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204897_ad_unsw_edu_au1/Documents/Desktop/WRL/R/raw/"/>
    </mc:Choice>
  </mc:AlternateContent>
  <xr:revisionPtr revIDLastSave="2461" documentId="8_{0E982C34-0F34-499A-9533-E44D6D9B9A02}" xr6:coauthVersionLast="47" xr6:coauthVersionMax="47" xr10:uidLastSave="{4C0117BE-5359-435B-8607-DE250C99328F}"/>
  <bookViews>
    <workbookView xWindow="636" yWindow="12" windowWidth="22404" windowHeight="13668" activeTab="7" xr2:uid="{18870795-2872-4EB1-9916-EEEDE2D09B51}"/>
  </bookViews>
  <sheets>
    <sheet name="0mos" sheetId="1" r:id="rId1"/>
    <sheet name="9mos" sheetId="2" r:id="rId2"/>
    <sheet name="18mos" sheetId="3" r:id="rId3"/>
    <sheet name="26mos" sheetId="4" r:id="rId4"/>
    <sheet name="34mos" sheetId="5" r:id="rId5"/>
    <sheet name="42mos" sheetId="6" r:id="rId6"/>
    <sheet name="46mos" sheetId="7" r:id="rId7"/>
    <sheet name="accuracy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8" i="2" l="1"/>
  <c r="K68" i="2"/>
  <c r="J68" i="2"/>
  <c r="I68" i="2"/>
  <c r="H68" i="2"/>
  <c r="G68" i="2"/>
  <c r="F68" i="2"/>
  <c r="E68" i="2"/>
  <c r="M67" i="2"/>
  <c r="M66" i="2"/>
  <c r="M65" i="2"/>
  <c r="M64" i="2"/>
  <c r="M63" i="2"/>
  <c r="M62" i="2"/>
  <c r="M61" i="2"/>
  <c r="M60" i="2"/>
  <c r="L49" i="2"/>
  <c r="K49" i="2"/>
  <c r="J49" i="2"/>
  <c r="I49" i="2"/>
  <c r="H49" i="2"/>
  <c r="G49" i="2"/>
  <c r="F49" i="2"/>
  <c r="E49" i="2"/>
  <c r="M48" i="2"/>
  <c r="M47" i="2"/>
  <c r="M46" i="2"/>
  <c r="M45" i="2"/>
  <c r="M44" i="2"/>
  <c r="M43" i="2"/>
  <c r="M42" i="2"/>
  <c r="M41" i="2"/>
  <c r="L29" i="2"/>
  <c r="K29" i="2"/>
  <c r="J29" i="2"/>
  <c r="I29" i="2"/>
  <c r="H29" i="2"/>
  <c r="G29" i="2"/>
  <c r="F29" i="2"/>
  <c r="E29" i="2"/>
  <c r="M28" i="2"/>
  <c r="M27" i="2"/>
  <c r="M26" i="2"/>
  <c r="M25" i="2"/>
  <c r="M24" i="2"/>
  <c r="M23" i="2"/>
  <c r="M22" i="2"/>
  <c r="M21" i="2"/>
  <c r="L12" i="2"/>
  <c r="K12" i="2"/>
  <c r="J12" i="2"/>
  <c r="I12" i="2"/>
  <c r="H12" i="2"/>
  <c r="G12" i="2"/>
  <c r="F12" i="2"/>
  <c r="E12" i="2"/>
  <c r="M11" i="2"/>
  <c r="M10" i="2"/>
  <c r="M9" i="2"/>
  <c r="M8" i="2"/>
  <c r="M7" i="2"/>
  <c r="M6" i="2"/>
  <c r="M5" i="2"/>
  <c r="M4" i="2"/>
  <c r="M67" i="7"/>
  <c r="L67" i="7"/>
  <c r="K67" i="7"/>
  <c r="J67" i="7"/>
  <c r="I67" i="7"/>
  <c r="H67" i="7"/>
  <c r="G67" i="7"/>
  <c r="F67" i="7"/>
  <c r="N66" i="7"/>
  <c r="N65" i="7"/>
  <c r="N64" i="7"/>
  <c r="N63" i="7"/>
  <c r="N62" i="7"/>
  <c r="N61" i="7"/>
  <c r="N60" i="7"/>
  <c r="N59" i="7"/>
  <c r="M48" i="7"/>
  <c r="L48" i="7"/>
  <c r="K48" i="7"/>
  <c r="J48" i="7"/>
  <c r="I48" i="7"/>
  <c r="H48" i="7"/>
  <c r="G48" i="7"/>
  <c r="F48" i="7"/>
  <c r="N47" i="7"/>
  <c r="N46" i="7"/>
  <c r="N45" i="7"/>
  <c r="N44" i="7"/>
  <c r="N43" i="7"/>
  <c r="N42" i="7"/>
  <c r="N41" i="7"/>
  <c r="N40" i="7"/>
  <c r="M30" i="7"/>
  <c r="L30" i="7"/>
  <c r="K30" i="7"/>
  <c r="J30" i="7"/>
  <c r="I30" i="7"/>
  <c r="H30" i="7"/>
  <c r="G30" i="7"/>
  <c r="F30" i="7"/>
  <c r="N29" i="7"/>
  <c r="N28" i="7"/>
  <c r="N27" i="7"/>
  <c r="N26" i="7"/>
  <c r="N25" i="7"/>
  <c r="N24" i="7"/>
  <c r="N23" i="7"/>
  <c r="N22" i="7"/>
  <c r="M78" i="6"/>
  <c r="L78" i="6" a="1"/>
  <c r="L78" i="6" s="1"/>
  <c r="K78" i="6"/>
  <c r="J78" i="6"/>
  <c r="I78" i="6"/>
  <c r="H78" i="6"/>
  <c r="G78" i="6"/>
  <c r="F78" i="6"/>
  <c r="E78" i="6"/>
  <c r="N77" i="6"/>
  <c r="N76" i="6" a="1"/>
  <c r="N76" i="6" s="1"/>
  <c r="N75" i="6"/>
  <c r="N74" i="6"/>
  <c r="N73" i="6"/>
  <c r="N72" i="6"/>
  <c r="N71" i="6"/>
  <c r="N70" i="6"/>
  <c r="N69" i="6"/>
  <c r="M56" i="6"/>
  <c r="L56" i="6" a="1"/>
  <c r="L56" i="6" s="1"/>
  <c r="K56" i="6"/>
  <c r="J56" i="6"/>
  <c r="I56" i="6"/>
  <c r="H56" i="6"/>
  <c r="G56" i="6"/>
  <c r="F56" i="6"/>
  <c r="E56" i="6"/>
  <c r="N55" i="6"/>
  <c r="N54" i="6" a="1"/>
  <c r="N54" i="6" s="1"/>
  <c r="N53" i="6"/>
  <c r="N52" i="6"/>
  <c r="N51" i="6"/>
  <c r="N50" i="6"/>
  <c r="N49" i="6"/>
  <c r="N48" i="6"/>
  <c r="N47" i="6"/>
  <c r="M33" i="6"/>
  <c r="L33" i="6" a="1"/>
  <c r="L33" i="6" s="1"/>
  <c r="K33" i="6"/>
  <c r="J33" i="6"/>
  <c r="I33" i="6"/>
  <c r="H33" i="6"/>
  <c r="G33" i="6"/>
  <c r="F33" i="6"/>
  <c r="E33" i="6"/>
  <c r="N32" i="6"/>
  <c r="N31" i="6" a="1"/>
  <c r="N31" i="6" s="1"/>
  <c r="N30" i="6"/>
  <c r="N29" i="6"/>
  <c r="N28" i="6"/>
  <c r="N27" i="6"/>
  <c r="N26" i="6"/>
  <c r="N25" i="6"/>
  <c r="N24" i="6"/>
  <c r="L67" i="5"/>
  <c r="K67" i="5"/>
  <c r="J67" i="5"/>
  <c r="I67" i="5"/>
  <c r="H67" i="5"/>
  <c r="G67" i="5"/>
  <c r="F67" i="5"/>
  <c r="E67" i="5"/>
  <c r="M66" i="5"/>
  <c r="M65" i="5"/>
  <c r="M64" i="5"/>
  <c r="M63" i="5"/>
  <c r="M62" i="5"/>
  <c r="M61" i="5"/>
  <c r="M60" i="5"/>
  <c r="M59" i="5"/>
  <c r="L49" i="5"/>
  <c r="K49" i="5"/>
  <c r="J49" i="5"/>
  <c r="I49" i="5"/>
  <c r="H49" i="5"/>
  <c r="G49" i="5"/>
  <c r="F49" i="5"/>
  <c r="E49" i="5"/>
  <c r="M48" i="5"/>
  <c r="M47" i="5"/>
  <c r="M46" i="5"/>
  <c r="M45" i="5"/>
  <c r="M44" i="5"/>
  <c r="M43" i="5"/>
  <c r="M42" i="5"/>
  <c r="M41" i="5"/>
  <c r="L30" i="5"/>
  <c r="K30" i="5"/>
  <c r="J30" i="5"/>
  <c r="I30" i="5"/>
  <c r="H30" i="5"/>
  <c r="G30" i="5"/>
  <c r="F30" i="5"/>
  <c r="E30" i="5"/>
  <c r="M29" i="5"/>
  <c r="M28" i="5"/>
  <c r="M27" i="5"/>
  <c r="M26" i="5"/>
  <c r="M25" i="5"/>
  <c r="M24" i="5"/>
  <c r="M23" i="5"/>
  <c r="M22" i="5"/>
  <c r="L65" i="4"/>
  <c r="K65" i="4"/>
  <c r="J65" i="4"/>
  <c r="I65" i="4"/>
  <c r="H65" i="4"/>
  <c r="G65" i="4"/>
  <c r="F65" i="4"/>
  <c r="E65" i="4"/>
  <c r="M64" i="4"/>
  <c r="M63" i="4"/>
  <c r="M62" i="4"/>
  <c r="M61" i="4"/>
  <c r="M60" i="4"/>
  <c r="M59" i="4"/>
  <c r="M58" i="4"/>
  <c r="M57" i="4"/>
  <c r="L47" i="4"/>
  <c r="K47" i="4"/>
  <c r="J47" i="4"/>
  <c r="I47" i="4"/>
  <c r="H47" i="4"/>
  <c r="G47" i="4"/>
  <c r="F47" i="4"/>
  <c r="E47" i="4"/>
  <c r="M46" i="4"/>
  <c r="M45" i="4"/>
  <c r="M44" i="4"/>
  <c r="M43" i="4"/>
  <c r="M42" i="4"/>
  <c r="M41" i="4"/>
  <c r="M40" i="4"/>
  <c r="M39" i="4"/>
  <c r="L28" i="4"/>
  <c r="K28" i="4"/>
  <c r="J28" i="4"/>
  <c r="I28" i="4"/>
  <c r="H28" i="4"/>
  <c r="G28" i="4"/>
  <c r="F28" i="4"/>
  <c r="E28" i="4"/>
  <c r="M27" i="4"/>
  <c r="M26" i="4"/>
  <c r="M25" i="4"/>
  <c r="M24" i="4"/>
  <c r="M23" i="4"/>
  <c r="M22" i="4"/>
  <c r="M21" i="4"/>
  <c r="M20" i="4"/>
  <c r="L62" i="3"/>
  <c r="K62" i="3"/>
  <c r="J62" i="3"/>
  <c r="I62" i="3"/>
  <c r="H62" i="3"/>
  <c r="G62" i="3"/>
  <c r="F62" i="3"/>
  <c r="E62" i="3"/>
  <c r="M61" i="3"/>
  <c r="M60" i="3"/>
  <c r="M59" i="3"/>
  <c r="M58" i="3"/>
  <c r="M57" i="3"/>
  <c r="M56" i="3"/>
  <c r="M55" i="3"/>
  <c r="M54" i="3"/>
  <c r="L44" i="3"/>
  <c r="K44" i="3"/>
  <c r="J44" i="3"/>
  <c r="I44" i="3"/>
  <c r="H44" i="3"/>
  <c r="G44" i="3"/>
  <c r="F44" i="3"/>
  <c r="E44" i="3"/>
  <c r="M43" i="3"/>
  <c r="M42" i="3"/>
  <c r="M41" i="3"/>
  <c r="M40" i="3"/>
  <c r="M39" i="3"/>
  <c r="M38" i="3"/>
  <c r="M37" i="3"/>
  <c r="M36" i="3"/>
  <c r="L27" i="3"/>
  <c r="K27" i="3"/>
  <c r="J27" i="3"/>
  <c r="I27" i="3"/>
  <c r="H27" i="3"/>
  <c r="G27" i="3"/>
  <c r="F27" i="3"/>
  <c r="E27" i="3"/>
  <c r="M26" i="3"/>
  <c r="M25" i="3"/>
  <c r="M24" i="3"/>
  <c r="M23" i="3"/>
  <c r="M22" i="3"/>
  <c r="M21" i="3"/>
  <c r="M20" i="3"/>
  <c r="M19" i="3"/>
  <c r="L59" i="1"/>
  <c r="K59" i="1"/>
  <c r="J59" i="1"/>
  <c r="I59" i="1"/>
  <c r="H59" i="1"/>
  <c r="G59" i="1"/>
  <c r="F59" i="1"/>
  <c r="M58" i="1"/>
  <c r="M57" i="1"/>
  <c r="M56" i="1"/>
  <c r="M55" i="1"/>
  <c r="M54" i="1"/>
  <c r="M53" i="1"/>
  <c r="M52" i="1"/>
  <c r="L43" i="1"/>
  <c r="K43" i="1"/>
  <c r="J43" i="1"/>
  <c r="I43" i="1"/>
  <c r="H43" i="1"/>
  <c r="G43" i="1"/>
  <c r="F43" i="1"/>
  <c r="M42" i="1"/>
  <c r="M41" i="1"/>
  <c r="M40" i="1"/>
  <c r="M39" i="1"/>
  <c r="M38" i="1"/>
  <c r="M37" i="1"/>
  <c r="M36" i="1"/>
  <c r="L27" i="1"/>
  <c r="K27" i="1"/>
  <c r="J27" i="1"/>
  <c r="I27" i="1"/>
  <c r="H27" i="1"/>
  <c r="G27" i="1"/>
  <c r="F27" i="1"/>
  <c r="M26" i="1"/>
  <c r="M25" i="1"/>
  <c r="M24" i="1"/>
  <c r="M23" i="1"/>
  <c r="M22" i="1"/>
  <c r="M21" i="1"/>
  <c r="M20" i="1"/>
  <c r="M11" i="7"/>
  <c r="L11" i="7"/>
  <c r="K11" i="7"/>
  <c r="J11" i="7"/>
  <c r="I11" i="7"/>
  <c r="H11" i="7"/>
  <c r="G11" i="7"/>
  <c r="F11" i="7"/>
  <c r="N10" i="7"/>
  <c r="N9" i="7"/>
  <c r="N8" i="7"/>
  <c r="N7" i="7"/>
  <c r="N6" i="7"/>
  <c r="N5" i="7"/>
  <c r="N4" i="7"/>
  <c r="N3" i="7"/>
  <c r="M12" i="6"/>
  <c r="L12" i="6" a="1"/>
  <c r="L12" i="6" s="1"/>
  <c r="K12" i="6"/>
  <c r="J12" i="6"/>
  <c r="I12" i="6"/>
  <c r="H12" i="6"/>
  <c r="G12" i="6"/>
  <c r="F12" i="6"/>
  <c r="E12" i="6"/>
  <c r="N11" i="6"/>
  <c r="N10" i="6" a="1"/>
  <c r="N10" i="6" s="1"/>
  <c r="N9" i="6"/>
  <c r="N8" i="6"/>
  <c r="N7" i="6"/>
  <c r="N6" i="6"/>
  <c r="N5" i="6"/>
  <c r="N4" i="6"/>
  <c r="N3" i="6"/>
  <c r="L11" i="5"/>
  <c r="K11" i="5"/>
  <c r="J11" i="5"/>
  <c r="I11" i="5"/>
  <c r="H11" i="5"/>
  <c r="G11" i="5"/>
  <c r="F11" i="5"/>
  <c r="E11" i="5"/>
  <c r="M10" i="5"/>
  <c r="M9" i="5"/>
  <c r="M8" i="5"/>
  <c r="M7" i="5"/>
  <c r="M6" i="5"/>
  <c r="M5" i="5"/>
  <c r="M4" i="5"/>
  <c r="M3" i="5"/>
  <c r="L11" i="4"/>
  <c r="K11" i="4"/>
  <c r="J11" i="4"/>
  <c r="I11" i="4"/>
  <c r="H11" i="4"/>
  <c r="G11" i="4"/>
  <c r="F11" i="4"/>
  <c r="E11" i="4"/>
  <c r="M10" i="4"/>
  <c r="M9" i="4"/>
  <c r="M8" i="4"/>
  <c r="M7" i="4"/>
  <c r="M6" i="4"/>
  <c r="M5" i="4"/>
  <c r="M4" i="4"/>
  <c r="M3" i="4"/>
  <c r="L11" i="3"/>
  <c r="K11" i="3"/>
  <c r="J11" i="3"/>
  <c r="I11" i="3"/>
  <c r="H11" i="3"/>
  <c r="G11" i="3"/>
  <c r="F11" i="3"/>
  <c r="E11" i="3"/>
  <c r="M10" i="3"/>
  <c r="M9" i="3"/>
  <c r="M8" i="3"/>
  <c r="M7" i="3"/>
  <c r="M6" i="3"/>
  <c r="M5" i="3"/>
  <c r="M4" i="3"/>
  <c r="M3" i="3"/>
  <c r="L11" i="1"/>
  <c r="K11" i="1"/>
  <c r="J11" i="1"/>
  <c r="I11" i="1"/>
  <c r="H11" i="1"/>
  <c r="G11" i="1"/>
  <c r="F11" i="1"/>
  <c r="M10" i="1"/>
  <c r="M9" i="1"/>
  <c r="M8" i="1"/>
  <c r="M7" i="1"/>
  <c r="M6" i="1"/>
  <c r="M5" i="1"/>
  <c r="M4" i="1"/>
  <c r="M69" i="2" l="1"/>
  <c r="N68" i="2"/>
  <c r="M50" i="2"/>
  <c r="N49" i="2"/>
  <c r="M30" i="2"/>
  <c r="N29" i="2"/>
  <c r="M13" i="2"/>
  <c r="N12" i="2"/>
  <c r="N68" i="7"/>
  <c r="O67" i="7"/>
  <c r="N49" i="7"/>
  <c r="O48" i="7"/>
  <c r="N31" i="7"/>
  <c r="O30" i="7"/>
  <c r="N79" i="6"/>
  <c r="O78" i="6"/>
  <c r="N57" i="6"/>
  <c r="O56" i="6"/>
  <c r="O33" i="6"/>
  <c r="N34" i="6"/>
  <c r="M68" i="5"/>
  <c r="N67" i="5"/>
  <c r="M50" i="5"/>
  <c r="N49" i="5"/>
  <c r="M31" i="5"/>
  <c r="N30" i="5"/>
  <c r="M66" i="4"/>
  <c r="N65" i="4"/>
  <c r="M48" i="4"/>
  <c r="N47" i="4"/>
  <c r="M29" i="4"/>
  <c r="N28" i="4"/>
  <c r="M63" i="3"/>
  <c r="N62" i="3"/>
  <c r="M45" i="3"/>
  <c r="N44" i="3"/>
  <c r="M28" i="3"/>
  <c r="N27" i="3"/>
  <c r="M60" i="1"/>
  <c r="N59" i="1"/>
  <c r="M44" i="1"/>
  <c r="N43" i="1"/>
  <c r="O12" i="6"/>
  <c r="N12" i="7"/>
  <c r="O11" i="7"/>
  <c r="N11" i="5"/>
  <c r="M12" i="5"/>
  <c r="M12" i="4"/>
  <c r="N11" i="4"/>
  <c r="M12" i="3"/>
  <c r="M28" i="1"/>
  <c r="N27" i="1"/>
  <c r="N11" i="1"/>
  <c r="M12" i="1"/>
  <c r="N13" i="6"/>
  <c r="N1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<sst xmlns="http://schemas.openxmlformats.org/spreadsheetml/2006/main" count="1194" uniqueCount="243">
  <si>
    <t>[0,48,2,0,1,0,1,0]</t>
  </si>
  <si>
    <t>[0,5,42,0,0,0,0,0]</t>
  </si>
  <si>
    <t>[0,1,2,48,0,0,2,0]</t>
  </si>
  <si>
    <t>[0,1,0,0,48,1,0,0]</t>
  </si>
  <si>
    <t>[0,0,0,0,3,55,0,0]</t>
  </si>
  <si>
    <t>[0,0,1,0,1,0,43,1]</t>
  </si>
  <si>
    <t>[0,0,0,0,1,0,0,48]</t>
  </si>
  <si>
    <t>spor</t>
  </si>
  <si>
    <t>sarc</t>
  </si>
  <si>
    <t>grass</t>
  </si>
  <si>
    <t>mud</t>
  </si>
  <si>
    <t>water</t>
  </si>
  <si>
    <t>white vege</t>
  </si>
  <si>
    <t>road</t>
  </si>
  <si>
    <t>0.1 scale, seed 1</t>
  </si>
  <si>
    <t>sarc clump</t>
  </si>
  <si>
    <t>Producer's accuracy</t>
  </si>
  <si>
    <t>User's accuracy</t>
  </si>
  <si>
    <t>sueda</t>
  </si>
  <si>
    <t>dead grass</t>
  </si>
  <si>
    <t>algae</t>
  </si>
  <si>
    <t>0.5 scale, seed 1</t>
  </si>
  <si>
    <t>1 scale, seed 1</t>
  </si>
  <si>
    <t>2 scale, seed 1</t>
  </si>
  <si>
    <t>[0,39,3,0,0,0,0,0,0]</t>
  </si>
  <si>
    <t>[0,1,40,0,1,0,2,0,0]</t>
  </si>
  <si>
    <t>[0,2,1,50,0,0,0,0,0]</t>
  </si>
  <si>
    <t>[0,0,1,0,43,0,0,1,0]</t>
  </si>
  <si>
    <t>[0,0,0,0,3,48,0,0,0]</t>
  </si>
  <si>
    <t>[0,0,0,0,0,0,40,0,1]</t>
  </si>
  <si>
    <t>[0,0,0,0,1,1,0,44,7]</t>
  </si>
  <si>
    <t>[0,0,0,3,0,0,1,2,45]</t>
  </si>
  <si>
    <t>[0,42,4,1,0,0,2,0,0]</t>
  </si>
  <si>
    <t>[0,4,44,0,1,0,3,0,1]</t>
  </si>
  <si>
    <t>[0,1,0,43,0,0,1,2,0]</t>
  </si>
  <si>
    <t>[0,1,1,0,43,0,0,0,0]</t>
  </si>
  <si>
    <t>[0,0,1,0,1,58,0,0,0]</t>
  </si>
  <si>
    <t>[0,0,1,0,0,0,46,0,0]</t>
  </si>
  <si>
    <t>[0,0,0,2,1,0,0,47,3]</t>
  </si>
  <si>
    <t>[0,0,1,0,6,0,0,1,35]</t>
  </si>
  <si>
    <t>[0,47,4,2,0,0,0,0,0]</t>
  </si>
  <si>
    <t>[0,3,46,0,0,0,1,0,0]</t>
  </si>
  <si>
    <t>[0,0,0,42,0,0,0,0,3]</t>
  </si>
  <si>
    <t>[0,0,2,0,39,3,0,1,0]</t>
  </si>
  <si>
    <t>[0,0,0,0,2,55,0,0,0]</t>
  </si>
  <si>
    <t>[0,3,1,0,0,0,51,0,0]</t>
  </si>
  <si>
    <t>[0,0,0,0,0,0,0,50,0]</t>
  </si>
  <si>
    <t>[0,0,0,1,1,0,0,1,46]</t>
  </si>
  <si>
    <t>[0,43,3,0,0,0,1,0,0,0]</t>
  </si>
  <si>
    <t>[0,6,45,0,1,0,0,0,0,0]</t>
  </si>
  <si>
    <t>[0,2,0,55,0,0,0,2,1,0]</t>
  </si>
  <si>
    <t>[0,1,1,0,48,5,0,2,0,0]</t>
  </si>
  <si>
    <t>[0,0,0,0,3,44,0,0,0,0]</t>
  </si>
  <si>
    <t>[0,1,2,1,1,0,49,0,0,7]</t>
  </si>
  <si>
    <t>[0,0,0,3,0,1,0,52,0,0]</t>
  </si>
  <si>
    <t>[0,1,0,0,0,0,0,0,55,0]</t>
  </si>
  <si>
    <t>[0,3,0,1,0,0,2,0,0,48]</t>
  </si>
  <si>
    <t>[0,50,2,0,0,0,3,0,0]</t>
  </si>
  <si>
    <t>[0,0,47,0,0,0,0,0,0]</t>
  </si>
  <si>
    <t>[0,0,1,48,1,0,0,0,0]</t>
  </si>
  <si>
    <t>[0,0,0,0,43,8,0,1,1]</t>
  </si>
  <si>
    <t>[0,0,0,0,3,40,0,0,0]</t>
  </si>
  <si>
    <t>[0,1,0,0,0,0,53,0,0]</t>
  </si>
  <si>
    <t>[0,0,0,1,1,0,0,41,1]</t>
  </si>
  <si>
    <t>[0,0,0,0,0,0,0,0,42]</t>
  </si>
  <si>
    <t>[0,37,3,0,0,0,2,0,0]</t>
  </si>
  <si>
    <t>[0,3,34,0,0,0,7,0,0]</t>
  </si>
  <si>
    <t>[0,2,1,49,0,0,0,0,1]</t>
  </si>
  <si>
    <t>[0,0,2,0,39,1,2,0,1]</t>
  </si>
  <si>
    <t>[0,0,0,0,3,47,1,0,0]</t>
  </si>
  <si>
    <t>[0,0,2,0,0,0,39,0,0]</t>
  </si>
  <si>
    <t>[0,0,0,0,0,2,1,45,5]</t>
  </si>
  <si>
    <t>[0,2,0,3,0,0,0,2,44]</t>
  </si>
  <si>
    <t>[0,48,3,1,0,0,1,0,0]</t>
  </si>
  <si>
    <t>[0,0,0,43,0,0,0,0,2]</t>
  </si>
  <si>
    <t>[0,0,2,0,40,2,0,0,1]</t>
  </si>
  <si>
    <t>[0,0,0,0,2,54,1,0,0]</t>
  </si>
  <si>
    <t>[0,0,0,0,0,0,55,0,0]</t>
  </si>
  <si>
    <t>[0,0,0,0,0,0,0,49,1]</t>
  </si>
  <si>
    <t>[0,1,0,0,1,0,1,1,45]</t>
  </si>
  <si>
    <t>[0,45,1,0,0,1,0,0,0,0]</t>
  </si>
  <si>
    <t>[0,6,41,0,2,1,0,0,1,1]</t>
  </si>
  <si>
    <t>[0,2,0,54,1,0,0,2,1,0]</t>
  </si>
  <si>
    <t>[0,0,0,0,49,6,0,1,0,1]</t>
  </si>
  <si>
    <t>[0,0,1,0,3,43,0,0,0,0]</t>
  </si>
  <si>
    <t>[0,0,3,0,0,1,55,0,0,2]</t>
  </si>
  <si>
    <t>[0,0,0,6,0,3,0,46,1,0]</t>
  </si>
  <si>
    <t>[0,0,0,2,1,0,0,0,53,0]</t>
  </si>
  <si>
    <t>[0,1,1,0,2,0,1,4,3,42]</t>
  </si>
  <si>
    <t>[0,43,5,0,4,0,0,0]</t>
  </si>
  <si>
    <t>[0,5,40,1,0,0,1,0]</t>
  </si>
  <si>
    <t>[0,2,1,49,0,0,1,0]</t>
  </si>
  <si>
    <t>[0,2,0,0,45,2,1,0]</t>
  </si>
  <si>
    <t>[0,0,0,0,1,57,0,0]</t>
  </si>
  <si>
    <t>[0,1,1,1,0,0,40,3]</t>
  </si>
  <si>
    <t>[0,0,0,0,0,0,4,45]</t>
  </si>
  <si>
    <t>[0,37,7,3,4,0,1,0]</t>
  </si>
  <si>
    <t>[0,5,36,0,0,0,6,0]</t>
  </si>
  <si>
    <t>[0,0,1,48,0,0,2,2]</t>
  </si>
  <si>
    <t>[0,3,0,0,45,1,1,0]</t>
  </si>
  <si>
    <t>[0,2,2,5,1,0,36,0]</t>
  </si>
  <si>
    <t>[0,0,0,1,0,2,0,46]</t>
  </si>
  <si>
    <t>[0,38,4,0,0,0,3,1,3]</t>
  </si>
  <si>
    <t>[0,8,36,0,1,0,3,1,4]</t>
  </si>
  <si>
    <t>[0,1,0,40,0,0,1,2,3]</t>
  </si>
  <si>
    <t>[0,0,2,0,38,0,5,0,0]</t>
  </si>
  <si>
    <t>[0,0,0,0,0,56,4,0,0]</t>
  </si>
  <si>
    <t>[0,0,3,0,4,0,37,3,0]</t>
  </si>
  <si>
    <t>[0,1,0,0,0,1,1,48,2]</t>
  </si>
  <si>
    <t>[0,1,1,0,4,0,0,6,31]</t>
  </si>
  <si>
    <t>[0,50,2,0,0,0,0,0,1]</t>
  </si>
  <si>
    <t>[0,12,32,0,1,0,3,0,2]</t>
  </si>
  <si>
    <t>[0,3,0,39,0,0,0,0,3]</t>
  </si>
  <si>
    <t>[0,1,2,0,37,2,2,0,1]</t>
  </si>
  <si>
    <t>[0,0,0,0,0,48,9,0,0]</t>
  </si>
  <si>
    <t>[0,0,4,0,2,0,47,0,2]</t>
  </si>
  <si>
    <t>[0,2,1,1,2,0,1,3,39]</t>
  </si>
  <si>
    <t>[0,36,4,0,4,0,0,0,2,1]</t>
  </si>
  <si>
    <t>[0,7,35,0,3,0,2,0,0,5]</t>
  </si>
  <si>
    <t>[0,1,0,53,1,0,0,4,1,0]</t>
  </si>
  <si>
    <t>[0,0,3,0,42,3,1,1,3,4]</t>
  </si>
  <si>
    <t>[0,0,0,0,2,42,1,0,0,2]</t>
  </si>
  <si>
    <t>[0,0,10,0,0,0,47,0,0,4]</t>
  </si>
  <si>
    <t>[0,0,0,1,0,2,0,52,1,0]</t>
  </si>
  <si>
    <t>[0,0,0,0,1,0,0,0,55,0]</t>
  </si>
  <si>
    <t>[0,1,1,0,2,2,0,10,3,35]</t>
  </si>
  <si>
    <t>[0,43,3,0,2,0,6,0,1]</t>
  </si>
  <si>
    <t>[0,4,37,0,2,0,2,0,2]</t>
  </si>
  <si>
    <t>[0,1,0,47,0,0,1,1,0]</t>
  </si>
  <si>
    <t>[0,0,5,0,39,3,2,3,1]</t>
  </si>
  <si>
    <t>[0,0,0,0,0,41,2,0,0]</t>
  </si>
  <si>
    <t>[0,3,3,0,4,1,36,2,5]</t>
  </si>
  <si>
    <t>[0,0,0,1,0,0,3,39,1]</t>
  </si>
  <si>
    <t>[0,1,0,0,5,0,1,0,35]</t>
  </si>
  <si>
    <t>[0,49,2,0,0,0,4,0,0]</t>
  </si>
  <si>
    <t>[0,2,42,0,0,0,3,0,0]</t>
  </si>
  <si>
    <t>[0,0,1,0,47,3,1,1,0]</t>
  </si>
  <si>
    <t>[0,0,0,0,1,42,0,0,0]</t>
  </si>
  <si>
    <t>[0,0,1,1,2,0,44,0,6]</t>
  </si>
  <si>
    <t>[0,0,0,0,2,0,0,41,1]</t>
  </si>
  <si>
    <t>[0,3,0,0,1,0,1,0,37]</t>
  </si>
  <si>
    <t>[0,32,10,1,5,0,3,1]</t>
  </si>
  <si>
    <t>[0,6,34,0,0,0,6,1]</t>
  </si>
  <si>
    <t>[0,3,0,45,0,0,2,3]</t>
  </si>
  <si>
    <t>[0,1,0,0,47,2,0,0]</t>
  </si>
  <si>
    <t>[0,1,0,0,2,53,0,2]</t>
  </si>
  <si>
    <t>[0,5,8,6,0,0,25,2]</t>
  </si>
  <si>
    <t>[0,0,0,5,0,0,1,43]</t>
  </si>
  <si>
    <t>[0,23,14,4,0,0,0,0,1]</t>
  </si>
  <si>
    <t>[0,8,34,0,0,1,1,0,0]</t>
  </si>
  <si>
    <t>[0,0,0,49,0,0,0,3,1]</t>
  </si>
  <si>
    <t>[0,5,4,0,32,1,3,0,0]</t>
  </si>
  <si>
    <t>[0,1,1,0,4,37,2,6,0]</t>
  </si>
  <si>
    <t>[0,0,4,0,3,8,24,2,0]</t>
  </si>
  <si>
    <t>[0,1,0,1,1,1,3,46,0]</t>
  </si>
  <si>
    <t>[0,1,1,5,0,0,0,2,42]</t>
  </si>
  <si>
    <t>[0,36,4,1,0,0,1,0,0]</t>
  </si>
  <si>
    <t>[0,3,38,0,2,1,0,0,0]</t>
  </si>
  <si>
    <t>[0,2,0,50,0,0,0,1,0]</t>
  </si>
  <si>
    <t>[0,1,4,0,34,1,3,2,0]</t>
  </si>
  <si>
    <t>[0,0,1,0,3,42,5,0,0]</t>
  </si>
  <si>
    <t>[0,0,1,0,2,1,35,1,1]</t>
  </si>
  <si>
    <t>[0,1,0,0,0,1,1,47,3]</t>
  </si>
  <si>
    <t>[0,1,0,4,0,0,0,3,43]</t>
  </si>
  <si>
    <t>[0,36,4,1,4,0,1,2,5]</t>
  </si>
  <si>
    <t>[0,11,31,0,3,0,3,1,1]</t>
  </si>
  <si>
    <t>[0,0,1,40,0,0,0,0,4]</t>
  </si>
  <si>
    <t>[0,0,8,0,30,2,4,0,1]</t>
  </si>
  <si>
    <t>[0,0,0,0,3,47,7,0,0]</t>
  </si>
  <si>
    <t>[0,1,6,0,4,6,33,4,1]</t>
  </si>
  <si>
    <t>[0,0,0,1,1,1,4,41,2]</t>
  </si>
  <si>
    <t>[0,2,0,1,1,0,1,4,40]</t>
  </si>
  <si>
    <t>[0,35,3,1,4,0,0,0,3,1]</t>
  </si>
  <si>
    <t>[0,5,35,1,4,0,1,0,1,5]</t>
  </si>
  <si>
    <t>[0,2,1,50,1,0,0,6,0,0]</t>
  </si>
  <si>
    <t>[0,3,8,1,30,5,0,2,2,6]</t>
  </si>
  <si>
    <t>[0,0,0,0,4,41,1,1,0,0]</t>
  </si>
  <si>
    <t>[0,0,9,0,5,2,38,1,0,6]</t>
  </si>
  <si>
    <t>[0,0,0,9,2,1,0,41,0,3]</t>
  </si>
  <si>
    <t>[0,6,0,1,0,0,0,0,49,0]</t>
  </si>
  <si>
    <t>[0,4,2,2,0,4,1,10,1,30]</t>
  </si>
  <si>
    <t>[0,33,3,0,3,0,5,2,9]</t>
  </si>
  <si>
    <t>[0,11,24,0,3,0,6,0,3]</t>
  </si>
  <si>
    <t>[0,0,0,46,1,0,0,2,1]</t>
  </si>
  <si>
    <t>[0,1,7,0,37,4,1,1,2]</t>
  </si>
  <si>
    <t>[0,0,0,1,2,40,0,0,0]</t>
  </si>
  <si>
    <t>[0,0,1,0,1,5,39,7,1]</t>
  </si>
  <si>
    <t>[0,0,0,1,3,0,4,34,2]</t>
  </si>
  <si>
    <t>[0,3,0,0,0,0,2,4,33]</t>
  </si>
  <si>
    <t>[0,20,9,1,0,1,3,3,12]</t>
  </si>
  <si>
    <t>[0,12,30,0,4,0,5,1,1]</t>
  </si>
  <si>
    <t>[0,0,0,41,0,1,0,3,2]</t>
  </si>
  <si>
    <t>[0,2,4,0,36,0,3,0,0]</t>
  </si>
  <si>
    <t>[0,1,0,0,3,43,8,5,0]</t>
  </si>
  <si>
    <t>[0,0,2,0,9,3,29,4,0]</t>
  </si>
  <si>
    <t>[0,2,0,2,0,2,3,43,1]</t>
  </si>
  <si>
    <t>[0,2,0,1,0,0,1,9,30]</t>
  </si>
  <si>
    <t>Dataset</t>
  </si>
  <si>
    <t>Date</t>
  </si>
  <si>
    <t>Scale</t>
  </si>
  <si>
    <t>Class</t>
  </si>
  <si>
    <t>0mos</t>
  </si>
  <si>
    <t>white_vege</t>
  </si>
  <si>
    <t>9mos</t>
  </si>
  <si>
    <t>sarc_clump</t>
  </si>
  <si>
    <t>26mos</t>
  </si>
  <si>
    <t>34mos</t>
  </si>
  <si>
    <t>42mos</t>
  </si>
  <si>
    <t>46mos</t>
  </si>
  <si>
    <t>Users</t>
  </si>
  <si>
    <t>Producers</t>
  </si>
  <si>
    <t>18mos</t>
  </si>
  <si>
    <t>[0,43,2,0,0,0,0,0,0]</t>
  </si>
  <si>
    <t>[0,4,42,1,1,0,0,0,0]</t>
  </si>
  <si>
    <t>[0,3,0,48,0,0,1,0,0]</t>
  </si>
  <si>
    <t>[0,0,0,0,45,1,1,0,0]</t>
  </si>
  <si>
    <t>[0,0,0,0,0,54,0,0,0]</t>
  </si>
  <si>
    <t>[0,0,0,0,0,0,44,3,0]</t>
  </si>
  <si>
    <t>[0,0,0,1,0,0,8,42,0]</t>
  </si>
  <si>
    <t>[0,0,0,0,0,0,0,0,59]</t>
  </si>
  <si>
    <t>[0,36,4,1,1,0,3,0,0]</t>
  </si>
  <si>
    <t>[0,10,35,1,0,0,0,0,2]</t>
  </si>
  <si>
    <t>[0,2,1,47,0,0,2,0,0]</t>
  </si>
  <si>
    <t>[0,2,0,0,38,0,0,0,7]</t>
  </si>
  <si>
    <t>[0,1,1,0,0,0,43,2,0]</t>
  </si>
  <si>
    <t>[0,0,0,0,0,0,4,47,0]</t>
  </si>
  <si>
    <t>[0,0,0,0,2,0,2,0,55]</t>
  </si>
  <si>
    <t>[0,33,3,1,3,0,1,1,3]</t>
  </si>
  <si>
    <t>[0,14,29,1,0,0,1,0,3]</t>
  </si>
  <si>
    <t>[0,3,0,45,0,0,3,1,0]</t>
  </si>
  <si>
    <t>[0,3,0,0,30,0,2,1,11]</t>
  </si>
  <si>
    <t>[0,0,0,0,1,51,0,2,0]</t>
  </si>
  <si>
    <t>[0,3,2,2,0,0,39,0,1]</t>
  </si>
  <si>
    <t>[0,1,0,0,0,1,1,47,1]</t>
  </si>
  <si>
    <t>[0,0,1,0,7,0,0,0,51]</t>
  </si>
  <si>
    <t>[0,28,6,1,4,1,4,1,0]</t>
  </si>
  <si>
    <t>[0,10,36,1,0,0,1,0,0]</t>
  </si>
  <si>
    <t>[0,2,2,41,0,1,5,1,0]</t>
  </si>
  <si>
    <t>[0,7,0,0,26,0,1,1,12]</t>
  </si>
  <si>
    <t>[0,0,0,0,2,47,0,5,0]</t>
  </si>
  <si>
    <t>[0,6,5,1,0,0,33,1,1]</t>
  </si>
  <si>
    <t>[0,0,0,4,1,1,0,45,0]</t>
  </si>
  <si>
    <t>[0,4,3,0,5,0,0,1,46]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</si>
</sst>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sz val="8"/>
      <color rgb="FF7B1FA2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/>
    <xf numFmtId="0" fontId="1" fillId="0" borderId="0" xfId="0" applyFont="1" applyFill="1" applyAlignment="1">
      <alignment vertical="center"/>
    </xf>
    <xf numFmtId="20" fontId="2" fillId="0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909E0-4A0E-4849-AEE5-CE255B2B44F0}">
  <dimension ref="B1:N65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2:14" x14ac:dyDescent="0.3">
      <c r="B1" s="2" t="s">
        <v>14</v>
      </c>
    </row>
    <row r="3" spans="2:14" x14ac:dyDescent="0.3">
      <c r="B3" s="3" t="s">
        <v>0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</row>
    <row r="4" spans="2:14" x14ac:dyDescent="0.3">
      <c r="B4" s="4">
        <v>8.3333333333333329E-2</v>
      </c>
      <c r="E4" s="2" t="s">
        <v>7</v>
      </c>
      <c r="F4" s="2">
        <v>48</v>
      </c>
      <c r="G4" s="2">
        <v>2</v>
      </c>
      <c r="H4" s="2">
        <v>0</v>
      </c>
      <c r="I4" s="2">
        <v>1</v>
      </c>
      <c r="J4" s="2">
        <v>0</v>
      </c>
      <c r="K4" s="2">
        <v>1</v>
      </c>
      <c r="L4" s="2">
        <v>0</v>
      </c>
      <c r="M4" s="2">
        <f>F4/SUM(F4:L4)</f>
        <v>0.92307692307692313</v>
      </c>
    </row>
    <row r="5" spans="2:14" x14ac:dyDescent="0.3">
      <c r="B5" s="3" t="s">
        <v>1</v>
      </c>
      <c r="E5" s="2" t="s">
        <v>8</v>
      </c>
      <c r="F5" s="2">
        <v>5</v>
      </c>
      <c r="G5" s="2">
        <v>42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f>G5/SUM(F5:L5)</f>
        <v>0.8936170212765957</v>
      </c>
    </row>
    <row r="6" spans="2:14" x14ac:dyDescent="0.3">
      <c r="B6" s="4">
        <v>0.125</v>
      </c>
      <c r="E6" s="2" t="s">
        <v>9</v>
      </c>
      <c r="F6" s="2">
        <v>1</v>
      </c>
      <c r="G6" s="2">
        <v>2</v>
      </c>
      <c r="H6" s="2">
        <v>48</v>
      </c>
      <c r="I6" s="2">
        <v>0</v>
      </c>
      <c r="J6" s="2">
        <v>0</v>
      </c>
      <c r="K6" s="2">
        <v>2</v>
      </c>
      <c r="L6" s="2">
        <v>0</v>
      </c>
      <c r="M6" s="2">
        <f>H6/SUM(F6:L6)</f>
        <v>0.90566037735849059</v>
      </c>
    </row>
    <row r="7" spans="2:14" x14ac:dyDescent="0.3">
      <c r="B7" s="3" t="s">
        <v>2</v>
      </c>
      <c r="E7" s="2" t="s">
        <v>10</v>
      </c>
      <c r="F7" s="2">
        <v>1</v>
      </c>
      <c r="G7" s="2">
        <v>0</v>
      </c>
      <c r="H7" s="2">
        <v>0</v>
      </c>
      <c r="I7" s="2">
        <v>48</v>
      </c>
      <c r="J7" s="2">
        <v>1</v>
      </c>
      <c r="K7" s="2">
        <v>0</v>
      </c>
      <c r="L7" s="2">
        <v>0</v>
      </c>
      <c r="M7" s="2">
        <f>I7/SUM(F7:L7)</f>
        <v>0.96</v>
      </c>
    </row>
    <row r="8" spans="2:14" x14ac:dyDescent="0.3">
      <c r="B8" s="4">
        <v>0.16666666666666666</v>
      </c>
      <c r="E8" s="2" t="s">
        <v>11</v>
      </c>
      <c r="F8" s="2">
        <v>0</v>
      </c>
      <c r="G8" s="2">
        <v>0</v>
      </c>
      <c r="H8" s="2">
        <v>0</v>
      </c>
      <c r="I8" s="2">
        <v>3</v>
      </c>
      <c r="J8" s="2">
        <v>55</v>
      </c>
      <c r="K8" s="2">
        <v>0</v>
      </c>
      <c r="L8" s="2">
        <v>0</v>
      </c>
      <c r="M8" s="2">
        <f>J8/SUM(F8:L8)</f>
        <v>0.94827586206896552</v>
      </c>
    </row>
    <row r="9" spans="2:14" x14ac:dyDescent="0.3">
      <c r="B9" s="3" t="s">
        <v>3</v>
      </c>
      <c r="E9" s="2" t="s">
        <v>12</v>
      </c>
      <c r="F9" s="2">
        <v>0</v>
      </c>
      <c r="G9" s="2">
        <v>1</v>
      </c>
      <c r="H9" s="2">
        <v>0</v>
      </c>
      <c r="I9" s="2">
        <v>1</v>
      </c>
      <c r="J9" s="2">
        <v>0</v>
      </c>
      <c r="K9" s="2">
        <v>43</v>
      </c>
      <c r="L9" s="2">
        <v>1</v>
      </c>
      <c r="M9" s="2">
        <f>K9/SUM(F9:L9)</f>
        <v>0.93478260869565222</v>
      </c>
    </row>
    <row r="10" spans="2:14" x14ac:dyDescent="0.3">
      <c r="B10" s="4">
        <v>0.20833333333333334</v>
      </c>
      <c r="E10" s="2" t="s">
        <v>13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48</v>
      </c>
      <c r="M10" s="2">
        <f>L10/SUM(F10:L10)</f>
        <v>0.97959183673469385</v>
      </c>
    </row>
    <row r="11" spans="2:14" x14ac:dyDescent="0.3">
      <c r="B11" s="3" t="s">
        <v>4</v>
      </c>
      <c r="F11" s="2">
        <f>F4/SUM(F4:F10)</f>
        <v>0.87272727272727268</v>
      </c>
      <c r="G11" s="2">
        <f>G5/SUM(G4:G10)</f>
        <v>0.8936170212765957</v>
      </c>
      <c r="H11" s="2">
        <f>H6/SUM(H4:H10)</f>
        <v>1</v>
      </c>
      <c r="I11" s="2">
        <f>I7/SUM(I4:I10)</f>
        <v>0.88888888888888884</v>
      </c>
      <c r="J11" s="2">
        <f>J8/SUM(J4:J10)</f>
        <v>0.9821428571428571</v>
      </c>
      <c r="K11" s="2">
        <f>K9/SUM(K4:K10)</f>
        <v>0.93478260869565222</v>
      </c>
      <c r="L11" s="2">
        <f>L10/SUM(L4:L10)</f>
        <v>0.97959183673469385</v>
      </c>
      <c r="M11" s="3"/>
      <c r="N11" s="2">
        <f>AVERAGE(F11:L11)</f>
        <v>0.93596435506656583</v>
      </c>
    </row>
    <row r="12" spans="2:14" x14ac:dyDescent="0.3">
      <c r="B12" s="4">
        <v>0.25</v>
      </c>
      <c r="M12" s="2">
        <f>AVERAGE(M4:M10)</f>
        <v>0.93500066131590298</v>
      </c>
    </row>
    <row r="13" spans="2:14" x14ac:dyDescent="0.3">
      <c r="B13" s="3" t="s">
        <v>5</v>
      </c>
    </row>
    <row r="14" spans="2:14" x14ac:dyDescent="0.3">
      <c r="B14" s="4">
        <v>0.29166666666666669</v>
      </c>
    </row>
    <row r="15" spans="2:14" x14ac:dyDescent="0.3">
      <c r="B15" s="3" t="s">
        <v>6</v>
      </c>
    </row>
    <row r="17" spans="2:14" x14ac:dyDescent="0.3">
      <c r="B17" s="2" t="s">
        <v>21</v>
      </c>
    </row>
    <row r="19" spans="2:14" x14ac:dyDescent="0.3">
      <c r="B19" s="3" t="s">
        <v>89</v>
      </c>
      <c r="F19" s="2" t="s">
        <v>7</v>
      </c>
      <c r="G19" s="2" t="s">
        <v>8</v>
      </c>
      <c r="H19" s="2" t="s">
        <v>9</v>
      </c>
      <c r="I19" s="2" t="s">
        <v>10</v>
      </c>
      <c r="J19" s="2" t="s">
        <v>11</v>
      </c>
      <c r="K19" s="2" t="s">
        <v>12</v>
      </c>
      <c r="L19" s="2" t="s">
        <v>13</v>
      </c>
    </row>
    <row r="20" spans="2:14" x14ac:dyDescent="0.3">
      <c r="B20" s="4">
        <v>8.3333333333333329E-2</v>
      </c>
      <c r="E20" s="2" t="s">
        <v>7</v>
      </c>
      <c r="F20" s="2">
        <v>43</v>
      </c>
      <c r="G20" s="2">
        <v>5</v>
      </c>
      <c r="H20" s="2">
        <v>0</v>
      </c>
      <c r="I20" s="2">
        <v>4</v>
      </c>
      <c r="J20" s="2">
        <v>0</v>
      </c>
      <c r="K20" s="2">
        <v>0</v>
      </c>
      <c r="L20" s="2">
        <v>0</v>
      </c>
      <c r="M20" s="2">
        <f>F20/SUM(F20:L20)</f>
        <v>0.82692307692307687</v>
      </c>
    </row>
    <row r="21" spans="2:14" x14ac:dyDescent="0.3">
      <c r="B21" s="3" t="s">
        <v>90</v>
      </c>
      <c r="E21" s="2" t="s">
        <v>8</v>
      </c>
      <c r="F21" s="2">
        <v>5</v>
      </c>
      <c r="G21" s="2">
        <v>40</v>
      </c>
      <c r="H21" s="2">
        <v>1</v>
      </c>
      <c r="I21" s="2">
        <v>0</v>
      </c>
      <c r="J21" s="2">
        <v>0</v>
      </c>
      <c r="K21" s="2">
        <v>1</v>
      </c>
      <c r="L21" s="2">
        <v>0</v>
      </c>
      <c r="M21" s="2">
        <f>G21/SUM(F21:L21)</f>
        <v>0.85106382978723405</v>
      </c>
    </row>
    <row r="22" spans="2:14" x14ac:dyDescent="0.3">
      <c r="B22" s="4">
        <v>0.125</v>
      </c>
      <c r="E22" s="2" t="s">
        <v>9</v>
      </c>
      <c r="F22" s="2">
        <v>2</v>
      </c>
      <c r="G22" s="2">
        <v>1</v>
      </c>
      <c r="H22" s="2">
        <v>49</v>
      </c>
      <c r="I22" s="2">
        <v>0</v>
      </c>
      <c r="J22" s="2">
        <v>0</v>
      </c>
      <c r="K22" s="2">
        <v>1</v>
      </c>
      <c r="L22" s="2">
        <v>0</v>
      </c>
      <c r="M22" s="2">
        <f>H22/SUM(F22:L22)</f>
        <v>0.92452830188679247</v>
      </c>
    </row>
    <row r="23" spans="2:14" x14ac:dyDescent="0.3">
      <c r="B23" s="3" t="s">
        <v>91</v>
      </c>
      <c r="E23" s="2" t="s">
        <v>10</v>
      </c>
      <c r="F23" s="2">
        <v>2</v>
      </c>
      <c r="G23" s="2">
        <v>0</v>
      </c>
      <c r="H23" s="2">
        <v>0</v>
      </c>
      <c r="I23" s="2">
        <v>45</v>
      </c>
      <c r="J23" s="2">
        <v>2</v>
      </c>
      <c r="K23" s="2">
        <v>1</v>
      </c>
      <c r="L23" s="2">
        <v>0</v>
      </c>
      <c r="M23" s="2">
        <f>I23/SUM(F23:L23)</f>
        <v>0.9</v>
      </c>
    </row>
    <row r="24" spans="2:14" x14ac:dyDescent="0.3">
      <c r="B24" s="4">
        <v>0.16666666666666666</v>
      </c>
      <c r="E24" s="2" t="s">
        <v>11</v>
      </c>
      <c r="F24" s="2">
        <v>0</v>
      </c>
      <c r="G24" s="2">
        <v>0</v>
      </c>
      <c r="H24" s="2">
        <v>0</v>
      </c>
      <c r="I24" s="2">
        <v>1</v>
      </c>
      <c r="J24" s="2">
        <v>57</v>
      </c>
      <c r="K24" s="2">
        <v>0</v>
      </c>
      <c r="L24" s="2">
        <v>0</v>
      </c>
      <c r="M24" s="2">
        <f>J24/SUM(F24:L24)</f>
        <v>0.98275862068965514</v>
      </c>
    </row>
    <row r="25" spans="2:14" x14ac:dyDescent="0.3">
      <c r="B25" s="3" t="s">
        <v>92</v>
      </c>
      <c r="E25" s="2" t="s">
        <v>12</v>
      </c>
      <c r="F25" s="2">
        <v>1</v>
      </c>
      <c r="G25" s="2">
        <v>1</v>
      </c>
      <c r="H25" s="2">
        <v>1</v>
      </c>
      <c r="I25" s="2">
        <v>0</v>
      </c>
      <c r="J25" s="2">
        <v>0</v>
      </c>
      <c r="K25" s="2">
        <v>40</v>
      </c>
      <c r="L25" s="2">
        <v>3</v>
      </c>
      <c r="M25" s="2">
        <f>K25/SUM(F25:L25)</f>
        <v>0.86956521739130432</v>
      </c>
    </row>
    <row r="26" spans="2:14" x14ac:dyDescent="0.3">
      <c r="B26" s="4">
        <v>0.20833333333333334</v>
      </c>
      <c r="E26" s="2" t="s">
        <v>13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4</v>
      </c>
      <c r="L26" s="2">
        <v>45</v>
      </c>
      <c r="M26" s="2">
        <f>L26/SUM(F26:L26)</f>
        <v>0.91836734693877553</v>
      </c>
    </row>
    <row r="27" spans="2:14" x14ac:dyDescent="0.3">
      <c r="B27" s="3" t="s">
        <v>93</v>
      </c>
      <c r="F27" s="2">
        <f>F20/SUM(F20:F26)</f>
        <v>0.81132075471698117</v>
      </c>
      <c r="G27" s="2">
        <f>G21/SUM(G20:G26)</f>
        <v>0.85106382978723405</v>
      </c>
      <c r="H27" s="2">
        <f>H22/SUM(H20:H26)</f>
        <v>0.96078431372549022</v>
      </c>
      <c r="I27" s="2">
        <f>I23/SUM(I20:I26)</f>
        <v>0.9</v>
      </c>
      <c r="J27" s="2">
        <f>J24/SUM(J20:J26)</f>
        <v>0.96610169491525422</v>
      </c>
      <c r="K27" s="2">
        <f>K25/SUM(K20:K26)</f>
        <v>0.85106382978723405</v>
      </c>
      <c r="L27" s="2">
        <f>L26/SUM(L20:L26)</f>
        <v>0.9375</v>
      </c>
      <c r="M27" s="3"/>
      <c r="N27" s="2">
        <f>AVERAGE(F27:L27)</f>
        <v>0.89683348899031334</v>
      </c>
    </row>
    <row r="28" spans="2:14" x14ac:dyDescent="0.3">
      <c r="B28" s="4">
        <v>0.25</v>
      </c>
      <c r="M28" s="2">
        <f>AVERAGE(M20:M26)</f>
        <v>0.89617234194526263</v>
      </c>
    </row>
    <row r="29" spans="2:14" x14ac:dyDescent="0.3">
      <c r="B29" s="3" t="s">
        <v>94</v>
      </c>
    </row>
    <row r="30" spans="2:14" x14ac:dyDescent="0.3">
      <c r="B30" s="4">
        <v>0.29166666666666669</v>
      </c>
    </row>
    <row r="31" spans="2:14" x14ac:dyDescent="0.3">
      <c r="B31" s="3" t="s">
        <v>95</v>
      </c>
    </row>
    <row r="33" spans="2:14" x14ac:dyDescent="0.3">
      <c r="B33" s="2" t="s">
        <v>22</v>
      </c>
    </row>
    <row r="35" spans="2:14" x14ac:dyDescent="0.3">
      <c r="B35" s="3" t="s">
        <v>96</v>
      </c>
      <c r="F35" s="2" t="s">
        <v>7</v>
      </c>
      <c r="G35" s="2" t="s">
        <v>8</v>
      </c>
      <c r="H35" s="2" t="s">
        <v>9</v>
      </c>
      <c r="I35" s="2" t="s">
        <v>10</v>
      </c>
      <c r="J35" s="2" t="s">
        <v>11</v>
      </c>
      <c r="K35" s="2" t="s">
        <v>12</v>
      </c>
      <c r="L35" s="2" t="s">
        <v>13</v>
      </c>
    </row>
    <row r="36" spans="2:14" x14ac:dyDescent="0.3">
      <c r="B36" s="4">
        <v>8.3333333333333329E-2</v>
      </c>
      <c r="E36" s="2" t="s">
        <v>7</v>
      </c>
      <c r="F36" s="2">
        <v>37</v>
      </c>
      <c r="G36" s="2">
        <v>7</v>
      </c>
      <c r="H36" s="2">
        <v>3</v>
      </c>
      <c r="I36" s="2">
        <v>4</v>
      </c>
      <c r="J36" s="2">
        <v>0</v>
      </c>
      <c r="K36" s="2">
        <v>1</v>
      </c>
      <c r="L36" s="2">
        <v>0</v>
      </c>
      <c r="M36" s="2">
        <f>F36/SUM(F36:L36)</f>
        <v>0.71153846153846156</v>
      </c>
    </row>
    <row r="37" spans="2:14" x14ac:dyDescent="0.3">
      <c r="B37" s="3" t="s">
        <v>97</v>
      </c>
      <c r="E37" s="2" t="s">
        <v>8</v>
      </c>
      <c r="F37" s="2">
        <v>5</v>
      </c>
      <c r="G37" s="2">
        <v>36</v>
      </c>
      <c r="H37" s="2">
        <v>0</v>
      </c>
      <c r="I37" s="2">
        <v>0</v>
      </c>
      <c r="J37" s="2">
        <v>0</v>
      </c>
      <c r="K37" s="2">
        <v>6</v>
      </c>
      <c r="L37" s="2">
        <v>0</v>
      </c>
      <c r="M37" s="2">
        <f>G37/SUM(F37:L37)</f>
        <v>0.76595744680851063</v>
      </c>
    </row>
    <row r="38" spans="2:14" x14ac:dyDescent="0.3">
      <c r="B38" s="4">
        <v>0.125</v>
      </c>
      <c r="E38" s="2" t="s">
        <v>9</v>
      </c>
      <c r="F38" s="2">
        <v>0</v>
      </c>
      <c r="G38" s="2">
        <v>1</v>
      </c>
      <c r="H38" s="2">
        <v>48</v>
      </c>
      <c r="I38" s="2">
        <v>0</v>
      </c>
      <c r="J38" s="2">
        <v>0</v>
      </c>
      <c r="K38" s="2">
        <v>2</v>
      </c>
      <c r="L38" s="2">
        <v>2</v>
      </c>
      <c r="M38" s="2">
        <f>H38/SUM(F38:L38)</f>
        <v>0.90566037735849059</v>
      </c>
    </row>
    <row r="39" spans="2:14" x14ac:dyDescent="0.3">
      <c r="B39" s="3" t="s">
        <v>98</v>
      </c>
      <c r="E39" s="2" t="s">
        <v>10</v>
      </c>
      <c r="F39" s="2">
        <v>3</v>
      </c>
      <c r="G39" s="2">
        <v>0</v>
      </c>
      <c r="H39" s="2">
        <v>0</v>
      </c>
      <c r="I39" s="2">
        <v>45</v>
      </c>
      <c r="J39" s="2">
        <v>1</v>
      </c>
      <c r="K39" s="2">
        <v>1</v>
      </c>
      <c r="L39" s="2">
        <v>0</v>
      </c>
      <c r="M39" s="2">
        <f>I39/SUM(F39:L39)</f>
        <v>0.9</v>
      </c>
    </row>
    <row r="40" spans="2:14" x14ac:dyDescent="0.3">
      <c r="B40" s="4">
        <v>0.16666666666666666</v>
      </c>
      <c r="E40" s="2" t="s">
        <v>11</v>
      </c>
      <c r="F40" s="2">
        <v>0</v>
      </c>
      <c r="G40" s="2">
        <v>0</v>
      </c>
      <c r="H40" s="2">
        <v>0</v>
      </c>
      <c r="I40" s="2">
        <v>1</v>
      </c>
      <c r="J40" s="2">
        <v>57</v>
      </c>
      <c r="K40" s="2">
        <v>0</v>
      </c>
      <c r="L40" s="2">
        <v>0</v>
      </c>
      <c r="M40" s="2">
        <f>J40/SUM(F40:L40)</f>
        <v>0.98275862068965514</v>
      </c>
    </row>
    <row r="41" spans="2:14" x14ac:dyDescent="0.3">
      <c r="B41" s="3" t="s">
        <v>99</v>
      </c>
      <c r="E41" s="2" t="s">
        <v>12</v>
      </c>
      <c r="F41" s="2">
        <v>2</v>
      </c>
      <c r="G41" s="2">
        <v>2</v>
      </c>
      <c r="H41" s="2">
        <v>5</v>
      </c>
      <c r="I41" s="2">
        <v>1</v>
      </c>
      <c r="J41" s="2">
        <v>0</v>
      </c>
      <c r="K41" s="2">
        <v>36</v>
      </c>
      <c r="L41" s="2">
        <v>0</v>
      </c>
      <c r="M41" s="2">
        <f>K41/SUM(F41:L41)</f>
        <v>0.78260869565217395</v>
      </c>
    </row>
    <row r="42" spans="2:14" x14ac:dyDescent="0.3">
      <c r="B42" s="4">
        <v>0.20833333333333334</v>
      </c>
      <c r="E42" s="2" t="s">
        <v>13</v>
      </c>
      <c r="F42" s="2">
        <v>0</v>
      </c>
      <c r="G42" s="2">
        <v>0</v>
      </c>
      <c r="H42" s="2">
        <v>1</v>
      </c>
      <c r="I42" s="2">
        <v>0</v>
      </c>
      <c r="J42" s="2">
        <v>2</v>
      </c>
      <c r="K42" s="2">
        <v>0</v>
      </c>
      <c r="L42" s="2">
        <v>46</v>
      </c>
      <c r="M42" s="2">
        <f>L42/SUM(F42:L42)</f>
        <v>0.93877551020408168</v>
      </c>
    </row>
    <row r="43" spans="2:14" x14ac:dyDescent="0.3">
      <c r="B43" s="3" t="s">
        <v>93</v>
      </c>
      <c r="F43" s="2">
        <f>F36/SUM(F36:F42)</f>
        <v>0.78723404255319152</v>
      </c>
      <c r="G43" s="2">
        <f>G37/SUM(G36:G42)</f>
        <v>0.78260869565217395</v>
      </c>
      <c r="H43" s="2">
        <f>H38/SUM(H36:H42)</f>
        <v>0.84210526315789469</v>
      </c>
      <c r="I43" s="2">
        <f>I39/SUM(I36:I42)</f>
        <v>0.88235294117647056</v>
      </c>
      <c r="J43" s="2">
        <f>J40/SUM(J36:J42)</f>
        <v>0.95</v>
      </c>
      <c r="K43" s="2">
        <f>K41/SUM(K36:K42)</f>
        <v>0.78260869565217395</v>
      </c>
      <c r="L43" s="2">
        <f>L42/SUM(L36:L42)</f>
        <v>0.95833333333333337</v>
      </c>
      <c r="M43" s="3"/>
      <c r="N43" s="2">
        <f>AVERAGE(F43:L43)</f>
        <v>0.85503471021789113</v>
      </c>
    </row>
    <row r="44" spans="2:14" x14ac:dyDescent="0.3">
      <c r="B44" s="4">
        <v>0.25</v>
      </c>
      <c r="M44" s="2">
        <f>AVERAGE(M36:M42)</f>
        <v>0.85532844460733892</v>
      </c>
    </row>
    <row r="45" spans="2:14" x14ac:dyDescent="0.3">
      <c r="B45" s="3" t="s">
        <v>100</v>
      </c>
    </row>
    <row r="46" spans="2:14" x14ac:dyDescent="0.3">
      <c r="B46" s="4">
        <v>0.29166666666666669</v>
      </c>
    </row>
    <row r="47" spans="2:14" x14ac:dyDescent="0.3">
      <c r="B47" s="3" t="s">
        <v>101</v>
      </c>
    </row>
    <row r="49" spans="2:14" x14ac:dyDescent="0.3">
      <c r="B49" s="2" t="s">
        <v>23</v>
      </c>
    </row>
    <row r="51" spans="2:14" x14ac:dyDescent="0.3">
      <c r="B51" s="3"/>
      <c r="F51" s="2" t="s">
        <v>7</v>
      </c>
      <c r="G51" s="2" t="s">
        <v>8</v>
      </c>
      <c r="H51" s="2" t="s">
        <v>9</v>
      </c>
      <c r="I51" s="2" t="s">
        <v>10</v>
      </c>
      <c r="J51" s="2" t="s">
        <v>11</v>
      </c>
      <c r="K51" s="2" t="s">
        <v>12</v>
      </c>
      <c r="L51" s="2" t="s">
        <v>13</v>
      </c>
    </row>
    <row r="52" spans="2:14" x14ac:dyDescent="0.3">
      <c r="B52" s="4">
        <v>4.1666666666666664E-2</v>
      </c>
      <c r="E52" s="2" t="s">
        <v>7</v>
      </c>
      <c r="F52" s="2">
        <v>32</v>
      </c>
      <c r="G52" s="2">
        <v>10</v>
      </c>
      <c r="H52" s="2">
        <v>1</v>
      </c>
      <c r="I52" s="2">
        <v>5</v>
      </c>
      <c r="J52" s="2">
        <v>0</v>
      </c>
      <c r="K52" s="2">
        <v>3</v>
      </c>
      <c r="L52" s="2">
        <v>1</v>
      </c>
      <c r="M52" s="2">
        <f>F52/SUM(F52:L52)</f>
        <v>0.61538461538461542</v>
      </c>
    </row>
    <row r="53" spans="2:14" x14ac:dyDescent="0.3">
      <c r="B53" s="3" t="s">
        <v>141</v>
      </c>
      <c r="E53" s="2" t="s">
        <v>8</v>
      </c>
      <c r="F53" s="2">
        <v>6</v>
      </c>
      <c r="G53" s="2">
        <v>34</v>
      </c>
      <c r="H53" s="2">
        <v>0</v>
      </c>
      <c r="I53" s="2">
        <v>0</v>
      </c>
      <c r="J53" s="2">
        <v>0</v>
      </c>
      <c r="K53" s="2">
        <v>6</v>
      </c>
      <c r="L53" s="2">
        <v>1</v>
      </c>
      <c r="M53" s="2">
        <f>G53/SUM(F53:L53)</f>
        <v>0.72340425531914898</v>
      </c>
    </row>
    <row r="54" spans="2:14" x14ac:dyDescent="0.3">
      <c r="B54" s="4">
        <v>8.3333333333333329E-2</v>
      </c>
      <c r="E54" s="2" t="s">
        <v>9</v>
      </c>
      <c r="F54" s="2">
        <v>3</v>
      </c>
      <c r="G54" s="2">
        <v>0</v>
      </c>
      <c r="H54" s="2">
        <v>45</v>
      </c>
      <c r="I54" s="2">
        <v>0</v>
      </c>
      <c r="J54" s="2">
        <v>0</v>
      </c>
      <c r="K54" s="2">
        <v>2</v>
      </c>
      <c r="L54" s="2">
        <v>3</v>
      </c>
      <c r="M54" s="2">
        <f>H54/SUM(F54:L54)</f>
        <v>0.84905660377358494</v>
      </c>
    </row>
    <row r="55" spans="2:14" x14ac:dyDescent="0.3">
      <c r="B55" s="3" t="s">
        <v>142</v>
      </c>
      <c r="E55" s="2" t="s">
        <v>10</v>
      </c>
      <c r="F55" s="2">
        <v>1</v>
      </c>
      <c r="G55" s="2">
        <v>0</v>
      </c>
      <c r="H55" s="2">
        <v>0</v>
      </c>
      <c r="I55" s="2">
        <v>47</v>
      </c>
      <c r="J55" s="2">
        <v>2</v>
      </c>
      <c r="K55" s="2">
        <v>0</v>
      </c>
      <c r="L55" s="2">
        <v>0</v>
      </c>
      <c r="M55" s="2">
        <f>I55/SUM(F55:L55)</f>
        <v>0.94</v>
      </c>
    </row>
    <row r="56" spans="2:14" x14ac:dyDescent="0.3">
      <c r="B56" s="4">
        <v>0.125</v>
      </c>
      <c r="E56" s="2" t="s">
        <v>11</v>
      </c>
      <c r="F56" s="2">
        <v>1</v>
      </c>
      <c r="G56" s="2">
        <v>0</v>
      </c>
      <c r="H56" s="2">
        <v>0</v>
      </c>
      <c r="I56" s="2">
        <v>2</v>
      </c>
      <c r="J56" s="2">
        <v>53</v>
      </c>
      <c r="K56" s="2">
        <v>0</v>
      </c>
      <c r="L56" s="2">
        <v>2</v>
      </c>
      <c r="M56" s="2">
        <f>J56/SUM(F56:L56)</f>
        <v>0.91379310344827591</v>
      </c>
    </row>
    <row r="57" spans="2:14" x14ac:dyDescent="0.3">
      <c r="B57" s="3" t="s">
        <v>143</v>
      </c>
      <c r="E57" s="2" t="s">
        <v>12</v>
      </c>
      <c r="F57" s="2">
        <v>5</v>
      </c>
      <c r="G57" s="2">
        <v>8</v>
      </c>
      <c r="H57" s="2">
        <v>6</v>
      </c>
      <c r="I57" s="2">
        <v>0</v>
      </c>
      <c r="J57" s="2">
        <v>0</v>
      </c>
      <c r="K57" s="2">
        <v>25</v>
      </c>
      <c r="L57" s="2">
        <v>2</v>
      </c>
      <c r="M57" s="2">
        <f>K57/SUM(F57:L57)</f>
        <v>0.54347826086956519</v>
      </c>
    </row>
    <row r="58" spans="2:14" x14ac:dyDescent="0.3">
      <c r="B58" s="4">
        <v>0.16666666666666666</v>
      </c>
      <c r="E58" s="2" t="s">
        <v>13</v>
      </c>
      <c r="F58" s="2">
        <v>0</v>
      </c>
      <c r="G58" s="2">
        <v>0</v>
      </c>
      <c r="H58" s="2">
        <v>5</v>
      </c>
      <c r="I58" s="2">
        <v>0</v>
      </c>
      <c r="J58" s="2">
        <v>0</v>
      </c>
      <c r="K58" s="2">
        <v>1</v>
      </c>
      <c r="L58" s="2">
        <v>43</v>
      </c>
      <c r="M58" s="2">
        <f>L58/SUM(F58:L58)</f>
        <v>0.87755102040816324</v>
      </c>
    </row>
    <row r="59" spans="2:14" x14ac:dyDescent="0.3">
      <c r="B59" s="3" t="s">
        <v>144</v>
      </c>
      <c r="F59" s="2">
        <f>F52/SUM(F52:F58)</f>
        <v>0.66666666666666663</v>
      </c>
      <c r="G59" s="2">
        <f>G53/SUM(G52:G58)</f>
        <v>0.65384615384615385</v>
      </c>
      <c r="H59" s="2">
        <f>H54/SUM(H52:H58)</f>
        <v>0.78947368421052633</v>
      </c>
      <c r="I59" s="2">
        <f>I55/SUM(I52:I58)</f>
        <v>0.87037037037037035</v>
      </c>
      <c r="J59" s="2">
        <f>J56/SUM(J52:J58)</f>
        <v>0.96363636363636362</v>
      </c>
      <c r="K59" s="2">
        <f>K57/SUM(K52:K58)</f>
        <v>0.67567567567567566</v>
      </c>
      <c r="L59" s="2">
        <f>L58/SUM(L52:L58)</f>
        <v>0.82692307692307687</v>
      </c>
      <c r="M59" s="3"/>
      <c r="N59" s="2">
        <f>AVERAGE(F59:L59)</f>
        <v>0.77808457018983324</v>
      </c>
    </row>
    <row r="60" spans="2:14" x14ac:dyDescent="0.3">
      <c r="B60" s="4">
        <v>0.20833333333333334</v>
      </c>
      <c r="M60" s="2">
        <f>AVERAGE(M52:M58)</f>
        <v>0.78038112274333638</v>
      </c>
    </row>
    <row r="61" spans="2:14" x14ac:dyDescent="0.3">
      <c r="B61" s="3" t="s">
        <v>145</v>
      </c>
    </row>
    <row r="62" spans="2:14" x14ac:dyDescent="0.3">
      <c r="B62" s="4">
        <v>0.25</v>
      </c>
    </row>
    <row r="63" spans="2:14" x14ac:dyDescent="0.3">
      <c r="B63" s="3" t="s">
        <v>146</v>
      </c>
    </row>
    <row r="64" spans="2:14" x14ac:dyDescent="0.3">
      <c r="B64" s="4">
        <v>0.29166666666666669</v>
      </c>
    </row>
    <row r="65" spans="2:2" x14ac:dyDescent="0.3">
      <c r="B65" s="3" t="s">
        <v>147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9B98E-406E-4D7E-B3CB-C531D5409A29}">
  <dimension ref="A1:P75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16" x14ac:dyDescent="0.3">
      <c r="B1" s="2" t="s">
        <v>14</v>
      </c>
    </row>
    <row r="2" spans="1:16" x14ac:dyDescent="0.3">
      <c r="A2" s="3" t="s">
        <v>212</v>
      </c>
    </row>
    <row r="3" spans="1:16" x14ac:dyDescent="0.3">
      <c r="A3" s="4">
        <v>8.3333333333333329E-2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15</v>
      </c>
      <c r="M3" s="2" t="s">
        <v>16</v>
      </c>
      <c r="P3" s="3"/>
    </row>
    <row r="4" spans="1:16" x14ac:dyDescent="0.3">
      <c r="A4" s="3" t="s">
        <v>213</v>
      </c>
      <c r="D4" s="2" t="s">
        <v>7</v>
      </c>
      <c r="E4" s="2">
        <v>43</v>
      </c>
      <c r="F4" s="2">
        <v>2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f>E4/SUM(E4:L4)</f>
        <v>0.9555555555555556</v>
      </c>
      <c r="P4" s="4"/>
    </row>
    <row r="5" spans="1:16" x14ac:dyDescent="0.3">
      <c r="A5" s="4">
        <v>0.125</v>
      </c>
      <c r="D5" s="2" t="s">
        <v>8</v>
      </c>
      <c r="E5" s="2">
        <v>4</v>
      </c>
      <c r="F5" s="2">
        <v>42</v>
      </c>
      <c r="G5" s="2">
        <v>1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>
        <f>F5/SUM(E5:L5)</f>
        <v>0.875</v>
      </c>
      <c r="P5" s="3"/>
    </row>
    <row r="6" spans="1:16" x14ac:dyDescent="0.3">
      <c r="A6" s="3" t="s">
        <v>214</v>
      </c>
      <c r="D6" s="2" t="s">
        <v>9</v>
      </c>
      <c r="E6" s="2">
        <v>3</v>
      </c>
      <c r="F6" s="2">
        <v>0</v>
      </c>
      <c r="G6" s="2">
        <v>48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f>G6/SUM(E6:L6)</f>
        <v>0.92307692307692313</v>
      </c>
      <c r="P6" s="4"/>
    </row>
    <row r="7" spans="1:16" x14ac:dyDescent="0.3">
      <c r="A7" s="4">
        <v>0.16666666666666666</v>
      </c>
      <c r="D7" s="2" t="s">
        <v>10</v>
      </c>
      <c r="E7" s="2">
        <v>0</v>
      </c>
      <c r="F7" s="2">
        <v>0</v>
      </c>
      <c r="G7" s="2">
        <v>0</v>
      </c>
      <c r="H7" s="2">
        <v>45</v>
      </c>
      <c r="I7" s="2">
        <v>1</v>
      </c>
      <c r="J7" s="2">
        <v>1</v>
      </c>
      <c r="K7" s="2">
        <v>0</v>
      </c>
      <c r="L7" s="2">
        <v>0</v>
      </c>
      <c r="M7" s="2">
        <f>H7/SUM(E7:L7)</f>
        <v>0.95744680851063835</v>
      </c>
      <c r="P7" s="3"/>
    </row>
    <row r="8" spans="1:16" x14ac:dyDescent="0.3">
      <c r="A8" s="3" t="s">
        <v>215</v>
      </c>
      <c r="D8" s="2" t="s">
        <v>11</v>
      </c>
      <c r="E8" s="2">
        <v>0</v>
      </c>
      <c r="F8" s="2">
        <v>0</v>
      </c>
      <c r="G8" s="2">
        <v>0</v>
      </c>
      <c r="H8" s="2">
        <v>0</v>
      </c>
      <c r="I8" s="2">
        <v>54</v>
      </c>
      <c r="J8" s="2">
        <v>0</v>
      </c>
      <c r="K8" s="2">
        <v>0</v>
      </c>
      <c r="L8" s="2">
        <v>0</v>
      </c>
      <c r="M8" s="2">
        <f>I8/SUM(E8:L8)</f>
        <v>1</v>
      </c>
      <c r="P8" s="4"/>
    </row>
    <row r="9" spans="1:16" x14ac:dyDescent="0.3">
      <c r="A9" s="4">
        <v>0.20833333333333334</v>
      </c>
      <c r="D9" s="2" t="s">
        <v>12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44</v>
      </c>
      <c r="K9" s="2">
        <v>3</v>
      </c>
      <c r="L9" s="2">
        <v>0</v>
      </c>
      <c r="M9" s="2">
        <f>J9/SUM(E9:L9)</f>
        <v>0.93617021276595747</v>
      </c>
      <c r="P9" s="3"/>
    </row>
    <row r="10" spans="1:16" x14ac:dyDescent="0.3">
      <c r="A10" s="3" t="s">
        <v>216</v>
      </c>
      <c r="D10" s="2" t="s">
        <v>13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8</v>
      </c>
      <c r="K10" s="2">
        <v>42</v>
      </c>
      <c r="L10" s="2">
        <v>0</v>
      </c>
      <c r="M10" s="2">
        <f>K10/SUM(E10:L10)</f>
        <v>0.82352941176470584</v>
      </c>
      <c r="P10" s="4"/>
    </row>
    <row r="11" spans="1:16" x14ac:dyDescent="0.3">
      <c r="A11" s="4">
        <v>0.25</v>
      </c>
      <c r="D11" s="2" t="s">
        <v>15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59</v>
      </c>
      <c r="M11" s="2">
        <f>L11/SUM(E11:L11)</f>
        <v>1</v>
      </c>
      <c r="P11" s="3"/>
    </row>
    <row r="12" spans="1:16" x14ac:dyDescent="0.3">
      <c r="A12" s="3" t="s">
        <v>217</v>
      </c>
      <c r="D12" s="2" t="s">
        <v>17</v>
      </c>
      <c r="E12" s="2">
        <f>E4/SUM(E4:E11)</f>
        <v>0.86</v>
      </c>
      <c r="F12" s="2">
        <f>F5/SUM(F4:F11)</f>
        <v>0.95454545454545459</v>
      </c>
      <c r="G12" s="2">
        <f>G6/SUM(G4:G11)</f>
        <v>0.96</v>
      </c>
      <c r="H12" s="2">
        <f>H7/SUM(H4:H11)</f>
        <v>0.97826086956521741</v>
      </c>
      <c r="I12" s="2">
        <f>I8/SUM(I4:I11)</f>
        <v>0.98181818181818181</v>
      </c>
      <c r="J12" s="2">
        <f>J9/SUM(J4:J11)</f>
        <v>0.81481481481481477</v>
      </c>
      <c r="K12" s="2">
        <f>K10/SUM(K4:K11)</f>
        <v>0.93333333333333335</v>
      </c>
      <c r="L12" s="2">
        <f>L11/SUM(L4:L11)</f>
        <v>1</v>
      </c>
      <c r="N12" s="2">
        <f>AVERAGE(E12:L12)</f>
        <v>0.93534658175962526</v>
      </c>
      <c r="P12" s="4"/>
    </row>
    <row r="13" spans="1:16" x14ac:dyDescent="0.3">
      <c r="A13" s="4">
        <v>0.29166666666666669</v>
      </c>
      <c r="M13" s="2">
        <f>AVERAGE(M4:M11)</f>
        <v>0.93384736395922263</v>
      </c>
      <c r="P13" s="3"/>
    </row>
    <row r="14" spans="1:16" x14ac:dyDescent="0.3">
      <c r="A14" s="3" t="s">
        <v>218</v>
      </c>
      <c r="P14" s="4"/>
    </row>
    <row r="15" spans="1:16" x14ac:dyDescent="0.3">
      <c r="A15" s="4">
        <v>0.33333333333333331</v>
      </c>
      <c r="P15" s="3"/>
    </row>
    <row r="16" spans="1:16" x14ac:dyDescent="0.3">
      <c r="A16" s="3" t="s">
        <v>219</v>
      </c>
      <c r="P16" s="4"/>
    </row>
    <row r="17" spans="1:16" x14ac:dyDescent="0.3">
      <c r="P17" s="3"/>
    </row>
    <row r="19" spans="1:16" x14ac:dyDescent="0.3">
      <c r="B19" s="2" t="s">
        <v>21</v>
      </c>
    </row>
    <row r="20" spans="1:16" x14ac:dyDescent="0.3">
      <c r="A20" s="3" t="s">
        <v>220</v>
      </c>
      <c r="E20" s="2" t="s">
        <v>7</v>
      </c>
      <c r="F20" s="2" t="s">
        <v>8</v>
      </c>
      <c r="G20" s="2" t="s">
        <v>9</v>
      </c>
      <c r="H20" s="2" t="s">
        <v>10</v>
      </c>
      <c r="I20" s="2" t="s">
        <v>11</v>
      </c>
      <c r="J20" s="2" t="s">
        <v>12</v>
      </c>
      <c r="K20" s="2" t="s">
        <v>13</v>
      </c>
      <c r="L20" s="2" t="s">
        <v>15</v>
      </c>
      <c r="M20" s="2" t="s">
        <v>16</v>
      </c>
    </row>
    <row r="21" spans="1:16" x14ac:dyDescent="0.3">
      <c r="A21" s="4">
        <v>8.3333333333333329E-2</v>
      </c>
      <c r="D21" s="2" t="s">
        <v>7</v>
      </c>
      <c r="E21" s="2">
        <v>36</v>
      </c>
      <c r="F21" s="2">
        <v>4</v>
      </c>
      <c r="G21" s="2">
        <v>1</v>
      </c>
      <c r="H21" s="2">
        <v>1</v>
      </c>
      <c r="I21" s="2">
        <v>0</v>
      </c>
      <c r="J21" s="2">
        <v>3</v>
      </c>
      <c r="K21" s="2">
        <v>0</v>
      </c>
      <c r="L21" s="2">
        <v>0</v>
      </c>
      <c r="M21" s="2">
        <f>E21/SUM(E21:L21)</f>
        <v>0.8</v>
      </c>
    </row>
    <row r="22" spans="1:16" x14ac:dyDescent="0.3">
      <c r="A22" s="3" t="s">
        <v>221</v>
      </c>
      <c r="D22" s="2" t="s">
        <v>8</v>
      </c>
      <c r="E22" s="2">
        <v>10</v>
      </c>
      <c r="F22" s="2">
        <v>35</v>
      </c>
      <c r="G22" s="2">
        <v>1</v>
      </c>
      <c r="H22" s="2">
        <v>0</v>
      </c>
      <c r="I22" s="2">
        <v>0</v>
      </c>
      <c r="J22" s="2">
        <v>0</v>
      </c>
      <c r="K22" s="2">
        <v>0</v>
      </c>
      <c r="L22" s="2">
        <v>2</v>
      </c>
      <c r="M22" s="2">
        <f>F22/SUM(E22:L22)</f>
        <v>0.72916666666666663</v>
      </c>
      <c r="P22" s="3"/>
    </row>
    <row r="23" spans="1:16" x14ac:dyDescent="0.3">
      <c r="A23" s="4">
        <v>0.125</v>
      </c>
      <c r="D23" s="2" t="s">
        <v>9</v>
      </c>
      <c r="E23" s="2">
        <v>2</v>
      </c>
      <c r="F23" s="2">
        <v>1</v>
      </c>
      <c r="G23" s="2">
        <v>47</v>
      </c>
      <c r="H23" s="2">
        <v>0</v>
      </c>
      <c r="I23" s="2">
        <v>0</v>
      </c>
      <c r="J23" s="2">
        <v>2</v>
      </c>
      <c r="K23" s="2">
        <v>0</v>
      </c>
      <c r="L23" s="2">
        <v>0</v>
      </c>
      <c r="M23" s="2">
        <f>G23/SUM(E23:L23)</f>
        <v>0.90384615384615385</v>
      </c>
      <c r="P23" s="4"/>
    </row>
    <row r="24" spans="1:16" x14ac:dyDescent="0.3">
      <c r="A24" s="3" t="s">
        <v>222</v>
      </c>
      <c r="D24" s="2" t="s">
        <v>10</v>
      </c>
      <c r="E24" s="2">
        <v>2</v>
      </c>
      <c r="F24" s="2">
        <v>0</v>
      </c>
      <c r="G24" s="2">
        <v>0</v>
      </c>
      <c r="H24" s="2">
        <v>38</v>
      </c>
      <c r="I24" s="2">
        <v>0</v>
      </c>
      <c r="J24" s="2">
        <v>0</v>
      </c>
      <c r="K24" s="2">
        <v>0</v>
      </c>
      <c r="L24" s="2">
        <v>7</v>
      </c>
      <c r="M24" s="2">
        <f>H24/SUM(E24:L24)</f>
        <v>0.80851063829787229</v>
      </c>
      <c r="P24" s="3"/>
    </row>
    <row r="25" spans="1:16" x14ac:dyDescent="0.3">
      <c r="A25" s="4">
        <v>0.16666666666666666</v>
      </c>
      <c r="D25" s="2" t="s">
        <v>11</v>
      </c>
      <c r="E25" s="2">
        <v>0</v>
      </c>
      <c r="F25" s="2">
        <v>0</v>
      </c>
      <c r="G25" s="2">
        <v>0</v>
      </c>
      <c r="H25" s="2">
        <v>0</v>
      </c>
      <c r="I25" s="2">
        <v>54</v>
      </c>
      <c r="J25" s="2">
        <v>0</v>
      </c>
      <c r="K25" s="2">
        <v>0</v>
      </c>
      <c r="L25" s="2">
        <v>0</v>
      </c>
      <c r="M25" s="2">
        <f>I25/SUM(E25:L25)</f>
        <v>1</v>
      </c>
      <c r="P25" s="4"/>
    </row>
    <row r="26" spans="1:16" x14ac:dyDescent="0.3">
      <c r="A26" s="3" t="s">
        <v>223</v>
      </c>
      <c r="D26" s="2" t="s">
        <v>12</v>
      </c>
      <c r="E26" s="2">
        <v>1</v>
      </c>
      <c r="F26" s="2">
        <v>1</v>
      </c>
      <c r="G26" s="2">
        <v>0</v>
      </c>
      <c r="H26" s="2">
        <v>0</v>
      </c>
      <c r="I26" s="2">
        <v>0</v>
      </c>
      <c r="J26" s="2">
        <v>43</v>
      </c>
      <c r="K26" s="2">
        <v>2</v>
      </c>
      <c r="L26" s="2">
        <v>0</v>
      </c>
      <c r="M26" s="2">
        <f>J26/SUM(E26:L26)</f>
        <v>0.91489361702127658</v>
      </c>
      <c r="P26" s="3"/>
    </row>
    <row r="27" spans="1:16" x14ac:dyDescent="0.3">
      <c r="A27" s="4">
        <v>0.20833333333333334</v>
      </c>
      <c r="D27" s="2" t="s">
        <v>13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4</v>
      </c>
      <c r="K27" s="2">
        <v>47</v>
      </c>
      <c r="L27" s="2">
        <v>0</v>
      </c>
      <c r="M27" s="2">
        <f>K27/SUM(E27:L27)</f>
        <v>0.92156862745098034</v>
      </c>
      <c r="P27" s="4"/>
    </row>
    <row r="28" spans="1:16" x14ac:dyDescent="0.3">
      <c r="A28" s="3" t="s">
        <v>216</v>
      </c>
      <c r="D28" s="2" t="s">
        <v>15</v>
      </c>
      <c r="E28" s="2">
        <v>0</v>
      </c>
      <c r="F28" s="2">
        <v>0</v>
      </c>
      <c r="G28" s="2">
        <v>0</v>
      </c>
      <c r="H28" s="2">
        <v>2</v>
      </c>
      <c r="I28" s="2">
        <v>0</v>
      </c>
      <c r="J28" s="2">
        <v>2</v>
      </c>
      <c r="K28" s="2">
        <v>0</v>
      </c>
      <c r="L28" s="2">
        <v>55</v>
      </c>
      <c r="M28" s="2">
        <f>L28/SUM(E28:L28)</f>
        <v>0.93220338983050843</v>
      </c>
      <c r="P28" s="3"/>
    </row>
    <row r="29" spans="1:16" x14ac:dyDescent="0.3">
      <c r="A29" s="4">
        <v>0.25</v>
      </c>
      <c r="D29" s="2" t="s">
        <v>17</v>
      </c>
      <c r="E29" s="2">
        <f>E21/SUM(E21:E28)</f>
        <v>0.70588235294117652</v>
      </c>
      <c r="F29" s="2">
        <f>F22/SUM(F21:F28)</f>
        <v>0.85365853658536583</v>
      </c>
      <c r="G29" s="2">
        <f>G23/SUM(G21:G28)</f>
        <v>0.95918367346938771</v>
      </c>
      <c r="H29" s="2">
        <f>H24/SUM(H21:H28)</f>
        <v>0.92682926829268297</v>
      </c>
      <c r="I29" s="2">
        <f>I25/SUM(I21:I28)</f>
        <v>1</v>
      </c>
      <c r="J29" s="2">
        <f>J26/SUM(J21:J28)</f>
        <v>0.79629629629629628</v>
      </c>
      <c r="K29" s="2">
        <f>K27/SUM(K21:K28)</f>
        <v>0.95918367346938771</v>
      </c>
      <c r="L29" s="2">
        <f>L28/SUM(L21:L28)</f>
        <v>0.859375</v>
      </c>
      <c r="N29" s="2">
        <f>AVERAGE(E29:L29)</f>
        <v>0.88255110013178717</v>
      </c>
      <c r="P29" s="4"/>
    </row>
    <row r="30" spans="1:16" x14ac:dyDescent="0.3">
      <c r="A30" s="3" t="s">
        <v>224</v>
      </c>
      <c r="M30" s="2">
        <f>AVERAGE(M21:M28)</f>
        <v>0.87627363663918245</v>
      </c>
      <c r="P30" s="3"/>
    </row>
    <row r="31" spans="1:16" x14ac:dyDescent="0.3">
      <c r="A31" s="4">
        <v>0.29166666666666669</v>
      </c>
      <c r="P31" s="4"/>
    </row>
    <row r="32" spans="1:16" x14ac:dyDescent="0.3">
      <c r="A32" s="3" t="s">
        <v>225</v>
      </c>
      <c r="P32" s="3"/>
    </row>
    <row r="33" spans="1:16" x14ac:dyDescent="0.3">
      <c r="A33" s="4">
        <v>0.33333333333333331</v>
      </c>
      <c r="P33" s="4"/>
    </row>
    <row r="34" spans="1:16" x14ac:dyDescent="0.3">
      <c r="A34" s="3" t="s">
        <v>226</v>
      </c>
      <c r="P34" s="3"/>
    </row>
    <row r="35" spans="1:16" x14ac:dyDescent="0.3">
      <c r="P35" s="4"/>
    </row>
    <row r="36" spans="1:16" x14ac:dyDescent="0.3">
      <c r="P36" s="3"/>
    </row>
    <row r="39" spans="1:16" x14ac:dyDescent="0.3">
      <c r="B39" s="2" t="s">
        <v>22</v>
      </c>
    </row>
    <row r="40" spans="1:16" x14ac:dyDescent="0.3">
      <c r="A40" s="3" t="s">
        <v>227</v>
      </c>
      <c r="E40" s="2" t="s">
        <v>7</v>
      </c>
      <c r="F40" s="2" t="s">
        <v>8</v>
      </c>
      <c r="G40" s="2" t="s">
        <v>9</v>
      </c>
      <c r="H40" s="2" t="s">
        <v>10</v>
      </c>
      <c r="I40" s="2" t="s">
        <v>11</v>
      </c>
      <c r="J40" s="2" t="s">
        <v>12</v>
      </c>
      <c r="K40" s="2" t="s">
        <v>13</v>
      </c>
      <c r="L40" s="2" t="s">
        <v>15</v>
      </c>
      <c r="M40" s="2" t="s">
        <v>16</v>
      </c>
      <c r="P40" s="3"/>
    </row>
    <row r="41" spans="1:16" x14ac:dyDescent="0.3">
      <c r="A41" s="4">
        <v>8.3333333333333329E-2</v>
      </c>
      <c r="D41" s="2" t="s">
        <v>7</v>
      </c>
      <c r="E41" s="2">
        <v>33</v>
      </c>
      <c r="F41" s="2">
        <v>3</v>
      </c>
      <c r="G41" s="2">
        <v>1</v>
      </c>
      <c r="H41" s="2">
        <v>3</v>
      </c>
      <c r="I41" s="2">
        <v>0</v>
      </c>
      <c r="J41" s="2">
        <v>1</v>
      </c>
      <c r="K41" s="2">
        <v>1</v>
      </c>
      <c r="L41" s="2">
        <v>3</v>
      </c>
      <c r="M41" s="2">
        <f>E41/SUM(E41:L41)</f>
        <v>0.73333333333333328</v>
      </c>
      <c r="P41" s="4"/>
    </row>
    <row r="42" spans="1:16" x14ac:dyDescent="0.3">
      <c r="A42" s="3" t="s">
        <v>228</v>
      </c>
      <c r="D42" s="2" t="s">
        <v>8</v>
      </c>
      <c r="E42" s="2">
        <v>14</v>
      </c>
      <c r="F42" s="2">
        <v>29</v>
      </c>
      <c r="G42" s="2">
        <v>1</v>
      </c>
      <c r="H42" s="2">
        <v>0</v>
      </c>
      <c r="I42" s="2">
        <v>0</v>
      </c>
      <c r="J42" s="2">
        <v>1</v>
      </c>
      <c r="K42" s="2">
        <v>0</v>
      </c>
      <c r="L42" s="2">
        <v>3</v>
      </c>
      <c r="M42" s="2">
        <f>F42/SUM(E42:L42)</f>
        <v>0.60416666666666663</v>
      </c>
      <c r="P42" s="3"/>
    </row>
    <row r="43" spans="1:16" x14ac:dyDescent="0.3">
      <c r="A43" s="4">
        <v>0.125</v>
      </c>
      <c r="D43" s="2" t="s">
        <v>9</v>
      </c>
      <c r="E43" s="2">
        <v>3</v>
      </c>
      <c r="F43" s="2">
        <v>0</v>
      </c>
      <c r="G43" s="2">
        <v>45</v>
      </c>
      <c r="H43" s="2">
        <v>0</v>
      </c>
      <c r="I43" s="2">
        <v>0</v>
      </c>
      <c r="J43" s="2">
        <v>3</v>
      </c>
      <c r="K43" s="2">
        <v>1</v>
      </c>
      <c r="L43" s="2">
        <v>0</v>
      </c>
      <c r="M43" s="2">
        <f>G43/SUM(E43:L43)</f>
        <v>0.86538461538461542</v>
      </c>
      <c r="P43" s="4"/>
    </row>
    <row r="44" spans="1:16" x14ac:dyDescent="0.3">
      <c r="A44" s="3" t="s">
        <v>229</v>
      </c>
      <c r="D44" s="2" t="s">
        <v>10</v>
      </c>
      <c r="E44" s="2">
        <v>3</v>
      </c>
      <c r="F44" s="2">
        <v>0</v>
      </c>
      <c r="G44" s="2">
        <v>0</v>
      </c>
      <c r="H44" s="2">
        <v>30</v>
      </c>
      <c r="I44" s="2">
        <v>0</v>
      </c>
      <c r="J44" s="2">
        <v>2</v>
      </c>
      <c r="K44" s="2">
        <v>1</v>
      </c>
      <c r="L44" s="2">
        <v>11</v>
      </c>
      <c r="M44" s="2">
        <f>H44/SUM(E44:L44)</f>
        <v>0.63829787234042556</v>
      </c>
      <c r="P44" s="3"/>
    </row>
    <row r="45" spans="1:16" x14ac:dyDescent="0.3">
      <c r="A45" s="4">
        <v>0.16666666666666666</v>
      </c>
      <c r="D45" s="2" t="s">
        <v>11</v>
      </c>
      <c r="E45" s="2">
        <v>0</v>
      </c>
      <c r="F45" s="2">
        <v>0</v>
      </c>
      <c r="G45" s="2">
        <v>0</v>
      </c>
      <c r="H45" s="2">
        <v>1</v>
      </c>
      <c r="I45" s="2">
        <v>51</v>
      </c>
      <c r="J45" s="2">
        <v>0</v>
      </c>
      <c r="K45" s="2">
        <v>2</v>
      </c>
      <c r="L45" s="2">
        <v>0</v>
      </c>
      <c r="M45" s="2">
        <f>I45/SUM(E45:L45)</f>
        <v>0.94444444444444442</v>
      </c>
      <c r="P45" s="4"/>
    </row>
    <row r="46" spans="1:16" x14ac:dyDescent="0.3">
      <c r="A46" s="3" t="s">
        <v>230</v>
      </c>
      <c r="D46" s="2" t="s">
        <v>12</v>
      </c>
      <c r="E46" s="2">
        <v>3</v>
      </c>
      <c r="F46" s="2">
        <v>2</v>
      </c>
      <c r="G46" s="2">
        <v>2</v>
      </c>
      <c r="H46" s="2">
        <v>0</v>
      </c>
      <c r="I46" s="2">
        <v>0</v>
      </c>
      <c r="J46" s="2">
        <v>39</v>
      </c>
      <c r="K46" s="2">
        <v>0</v>
      </c>
      <c r="L46" s="2">
        <v>1</v>
      </c>
      <c r="M46" s="2">
        <f>J46/SUM(E46:L46)</f>
        <v>0.82978723404255317</v>
      </c>
      <c r="P46" s="3"/>
    </row>
    <row r="47" spans="1:16" x14ac:dyDescent="0.3">
      <c r="A47" s="4">
        <v>0.20833333333333334</v>
      </c>
      <c r="D47" s="2" t="s">
        <v>13</v>
      </c>
      <c r="E47" s="2">
        <v>1</v>
      </c>
      <c r="F47" s="2">
        <v>0</v>
      </c>
      <c r="G47" s="2">
        <v>0</v>
      </c>
      <c r="H47" s="2">
        <v>0</v>
      </c>
      <c r="I47" s="2">
        <v>1</v>
      </c>
      <c r="J47" s="2">
        <v>1</v>
      </c>
      <c r="K47" s="2">
        <v>47</v>
      </c>
      <c r="L47" s="2">
        <v>1</v>
      </c>
      <c r="M47" s="2">
        <f>K47/SUM(E47:L47)</f>
        <v>0.92156862745098034</v>
      </c>
      <c r="P47" s="4"/>
    </row>
    <row r="48" spans="1:16" x14ac:dyDescent="0.3">
      <c r="A48" s="3" t="s">
        <v>231</v>
      </c>
      <c r="D48" s="2" t="s">
        <v>15</v>
      </c>
      <c r="E48" s="2">
        <v>0</v>
      </c>
      <c r="F48" s="2">
        <v>1</v>
      </c>
      <c r="G48" s="2">
        <v>0</v>
      </c>
      <c r="H48" s="2">
        <v>7</v>
      </c>
      <c r="I48" s="2">
        <v>0</v>
      </c>
      <c r="J48" s="2">
        <v>0</v>
      </c>
      <c r="K48" s="2">
        <v>0</v>
      </c>
      <c r="L48" s="2">
        <v>51</v>
      </c>
      <c r="M48" s="2">
        <f>L48/SUM(E48:L48)</f>
        <v>0.86440677966101698</v>
      </c>
      <c r="P48" s="3"/>
    </row>
    <row r="49" spans="1:16" x14ac:dyDescent="0.3">
      <c r="A49" s="4">
        <v>0.25</v>
      </c>
      <c r="D49" s="2" t="s">
        <v>17</v>
      </c>
      <c r="E49" s="2">
        <f>E41/SUM(E41:E48)</f>
        <v>0.57894736842105265</v>
      </c>
      <c r="F49" s="2">
        <f>F42/SUM(F41:F48)</f>
        <v>0.82857142857142863</v>
      </c>
      <c r="G49" s="2">
        <f>G43/SUM(G41:G48)</f>
        <v>0.91836734693877553</v>
      </c>
      <c r="H49" s="2">
        <f>H44/SUM(H41:H48)</f>
        <v>0.73170731707317072</v>
      </c>
      <c r="I49" s="2">
        <f>I45/SUM(I41:I48)</f>
        <v>0.98076923076923073</v>
      </c>
      <c r="J49" s="2">
        <f>J46/SUM(J41:J48)</f>
        <v>0.82978723404255317</v>
      </c>
      <c r="K49" s="2">
        <f>K47/SUM(K41:K48)</f>
        <v>0.90384615384615385</v>
      </c>
      <c r="L49" s="2">
        <f>L48/SUM(L41:L48)</f>
        <v>0.72857142857142854</v>
      </c>
      <c r="N49" s="2">
        <f>AVERAGE(E49:L49)</f>
        <v>0.81257093852922424</v>
      </c>
      <c r="P49" s="4"/>
    </row>
    <row r="50" spans="1:16" x14ac:dyDescent="0.3">
      <c r="A50" s="3" t="s">
        <v>232</v>
      </c>
      <c r="M50" s="2">
        <f>AVERAGE(M41:M48)</f>
        <v>0.80017369666550453</v>
      </c>
      <c r="P50" s="3"/>
    </row>
    <row r="51" spans="1:16" x14ac:dyDescent="0.3">
      <c r="A51" s="4">
        <v>0.29166666666666669</v>
      </c>
      <c r="P51" s="4"/>
    </row>
    <row r="52" spans="1:16" x14ac:dyDescent="0.3">
      <c r="A52" s="3" t="s">
        <v>233</v>
      </c>
      <c r="P52" s="3"/>
    </row>
    <row r="53" spans="1:16" x14ac:dyDescent="0.3">
      <c r="A53" s="4">
        <v>0.33333333333333331</v>
      </c>
      <c r="P53" s="4"/>
    </row>
    <row r="54" spans="1:16" x14ac:dyDescent="0.3">
      <c r="A54" s="3" t="s">
        <v>234</v>
      </c>
      <c r="P54" s="3"/>
    </row>
    <row r="58" spans="1:16" x14ac:dyDescent="0.3">
      <c r="B58" s="2" t="s">
        <v>23</v>
      </c>
    </row>
    <row r="59" spans="1:16" x14ac:dyDescent="0.3">
      <c r="A59" s="3" t="s">
        <v>235</v>
      </c>
      <c r="E59" s="2" t="s">
        <v>7</v>
      </c>
      <c r="F59" s="2" t="s">
        <v>8</v>
      </c>
      <c r="G59" s="2" t="s">
        <v>9</v>
      </c>
      <c r="H59" s="2" t="s">
        <v>10</v>
      </c>
      <c r="I59" s="2" t="s">
        <v>11</v>
      </c>
      <c r="J59" s="2" t="s">
        <v>12</v>
      </c>
      <c r="K59" s="2" t="s">
        <v>13</v>
      </c>
      <c r="L59" s="2" t="s">
        <v>15</v>
      </c>
      <c r="M59" s="2" t="s">
        <v>16</v>
      </c>
    </row>
    <row r="60" spans="1:16" x14ac:dyDescent="0.3">
      <c r="A60" s="4">
        <v>8.3333333333333329E-2</v>
      </c>
      <c r="D60" s="2" t="s">
        <v>7</v>
      </c>
      <c r="E60" s="2">
        <v>28</v>
      </c>
      <c r="F60" s="2">
        <v>6</v>
      </c>
      <c r="G60" s="2">
        <v>1</v>
      </c>
      <c r="H60" s="2">
        <v>4</v>
      </c>
      <c r="I60" s="2">
        <v>1</v>
      </c>
      <c r="J60" s="2">
        <v>4</v>
      </c>
      <c r="K60" s="2">
        <v>1</v>
      </c>
      <c r="L60" s="2">
        <v>0</v>
      </c>
      <c r="M60" s="2">
        <f>E60/SUM(E60:L60)</f>
        <v>0.62222222222222223</v>
      </c>
    </row>
    <row r="61" spans="1:16" x14ac:dyDescent="0.3">
      <c r="A61" s="3" t="s">
        <v>236</v>
      </c>
      <c r="D61" s="2" t="s">
        <v>8</v>
      </c>
      <c r="E61" s="2">
        <v>10</v>
      </c>
      <c r="F61" s="2">
        <v>36</v>
      </c>
      <c r="G61" s="2">
        <v>1</v>
      </c>
      <c r="H61" s="2">
        <v>0</v>
      </c>
      <c r="I61" s="2">
        <v>0</v>
      </c>
      <c r="J61" s="2">
        <v>1</v>
      </c>
      <c r="K61" s="2">
        <v>0</v>
      </c>
      <c r="L61" s="2">
        <v>0</v>
      </c>
      <c r="M61" s="2">
        <f>F61/SUM(E61:L61)</f>
        <v>0.75</v>
      </c>
      <c r="P61" s="3"/>
    </row>
    <row r="62" spans="1:16" x14ac:dyDescent="0.3">
      <c r="A62" s="4">
        <v>0.125</v>
      </c>
      <c r="D62" s="2" t="s">
        <v>9</v>
      </c>
      <c r="E62" s="2">
        <v>2</v>
      </c>
      <c r="F62" s="2">
        <v>2</v>
      </c>
      <c r="G62" s="2">
        <v>41</v>
      </c>
      <c r="H62" s="2">
        <v>0</v>
      </c>
      <c r="I62" s="2">
        <v>1</v>
      </c>
      <c r="J62" s="2">
        <v>5</v>
      </c>
      <c r="K62" s="2">
        <v>1</v>
      </c>
      <c r="L62" s="2">
        <v>0</v>
      </c>
      <c r="M62" s="2">
        <f>G62/SUM(E62:L62)</f>
        <v>0.78846153846153844</v>
      </c>
      <c r="P62" s="4"/>
    </row>
    <row r="63" spans="1:16" x14ac:dyDescent="0.3">
      <c r="A63" s="3" t="s">
        <v>237</v>
      </c>
      <c r="D63" s="2" t="s">
        <v>10</v>
      </c>
      <c r="E63" s="2">
        <v>7</v>
      </c>
      <c r="F63" s="2">
        <v>0</v>
      </c>
      <c r="G63" s="2">
        <v>0</v>
      </c>
      <c r="H63" s="2">
        <v>26</v>
      </c>
      <c r="I63" s="2">
        <v>0</v>
      </c>
      <c r="J63" s="2">
        <v>1</v>
      </c>
      <c r="K63" s="2">
        <v>1</v>
      </c>
      <c r="L63" s="2">
        <v>12</v>
      </c>
      <c r="M63" s="2">
        <f>H63/SUM(E63:L63)</f>
        <v>0.55319148936170215</v>
      </c>
      <c r="P63" s="3"/>
    </row>
    <row r="64" spans="1:16" x14ac:dyDescent="0.3">
      <c r="A64" s="4">
        <v>0.16666666666666666</v>
      </c>
      <c r="D64" s="2" t="s">
        <v>11</v>
      </c>
      <c r="E64" s="2">
        <v>0</v>
      </c>
      <c r="F64" s="2">
        <v>0</v>
      </c>
      <c r="G64" s="2">
        <v>0</v>
      </c>
      <c r="H64" s="2">
        <v>2</v>
      </c>
      <c r="I64" s="2">
        <v>47</v>
      </c>
      <c r="J64" s="2">
        <v>0</v>
      </c>
      <c r="K64" s="2">
        <v>5</v>
      </c>
      <c r="L64" s="2">
        <v>0</v>
      </c>
      <c r="M64" s="2">
        <f>I64/SUM(E64:L64)</f>
        <v>0.87037037037037035</v>
      </c>
      <c r="P64" s="4"/>
    </row>
    <row r="65" spans="1:16" x14ac:dyDescent="0.3">
      <c r="A65" s="3" t="s">
        <v>238</v>
      </c>
      <c r="D65" s="2" t="s">
        <v>12</v>
      </c>
      <c r="E65" s="2">
        <v>6</v>
      </c>
      <c r="F65" s="2">
        <v>5</v>
      </c>
      <c r="G65" s="2">
        <v>1</v>
      </c>
      <c r="H65" s="2">
        <v>0</v>
      </c>
      <c r="I65" s="2">
        <v>0</v>
      </c>
      <c r="J65" s="2">
        <v>33</v>
      </c>
      <c r="K65" s="2">
        <v>1</v>
      </c>
      <c r="L65" s="2">
        <v>1</v>
      </c>
      <c r="M65" s="2">
        <f>J65/SUM(E65:L65)</f>
        <v>0.7021276595744681</v>
      </c>
      <c r="P65" s="3"/>
    </row>
    <row r="66" spans="1:16" x14ac:dyDescent="0.3">
      <c r="A66" s="4">
        <v>0.20833333333333334</v>
      </c>
      <c r="D66" s="2" t="s">
        <v>13</v>
      </c>
      <c r="E66" s="2">
        <v>0</v>
      </c>
      <c r="F66" s="2">
        <v>0</v>
      </c>
      <c r="G66" s="2">
        <v>4</v>
      </c>
      <c r="H66" s="2">
        <v>1</v>
      </c>
      <c r="I66" s="2">
        <v>1</v>
      </c>
      <c r="J66" s="2">
        <v>0</v>
      </c>
      <c r="K66" s="2">
        <v>45</v>
      </c>
      <c r="L66" s="2">
        <v>0</v>
      </c>
      <c r="M66" s="2">
        <f>K66/SUM(E66:L66)</f>
        <v>0.88235294117647056</v>
      </c>
      <c r="P66" s="4"/>
    </row>
    <row r="67" spans="1:16" x14ac:dyDescent="0.3">
      <c r="A67" s="3" t="s">
        <v>239</v>
      </c>
      <c r="D67" s="2" t="s">
        <v>15</v>
      </c>
      <c r="E67" s="2">
        <v>4</v>
      </c>
      <c r="F67" s="2">
        <v>3</v>
      </c>
      <c r="G67" s="2">
        <v>0</v>
      </c>
      <c r="H67" s="2">
        <v>5</v>
      </c>
      <c r="I67" s="2">
        <v>0</v>
      </c>
      <c r="J67" s="2">
        <v>0</v>
      </c>
      <c r="K67" s="2">
        <v>1</v>
      </c>
      <c r="L67" s="2">
        <v>46</v>
      </c>
      <c r="M67" s="2">
        <f>L67/SUM(E67:L67)</f>
        <v>0.77966101694915257</v>
      </c>
      <c r="P67" s="3"/>
    </row>
    <row r="68" spans="1:16" x14ac:dyDescent="0.3">
      <c r="A68" s="4">
        <v>0.25</v>
      </c>
      <c r="D68" s="2" t="s">
        <v>17</v>
      </c>
      <c r="E68" s="2">
        <f>E60/SUM(E60:E67)</f>
        <v>0.49122807017543857</v>
      </c>
      <c r="F68" s="2">
        <f>F61/SUM(F60:F67)</f>
        <v>0.69230769230769229</v>
      </c>
      <c r="G68" s="2">
        <f>G62/SUM(G60:G67)</f>
        <v>0.85416666666666663</v>
      </c>
      <c r="H68" s="2">
        <f>H63/SUM(H60:H67)</f>
        <v>0.68421052631578949</v>
      </c>
      <c r="I68" s="2">
        <f>I64/SUM(I60:I67)</f>
        <v>0.94</v>
      </c>
      <c r="J68" s="2">
        <f>J65/SUM(J60:J67)</f>
        <v>0.75</v>
      </c>
      <c r="K68" s="2">
        <f>K66/SUM(K60:K67)</f>
        <v>0.81818181818181823</v>
      </c>
      <c r="L68" s="2">
        <f>L67/SUM(L60:L67)</f>
        <v>0.77966101694915257</v>
      </c>
      <c r="N68" s="2">
        <f>AVERAGE(E68:L68)</f>
        <v>0.75121947382456966</v>
      </c>
      <c r="P68" s="4"/>
    </row>
    <row r="69" spans="1:16" x14ac:dyDescent="0.3">
      <c r="A69" s="3" t="s">
        <v>240</v>
      </c>
      <c r="M69" s="2">
        <f>AVERAGE(M60:M67)</f>
        <v>0.74354840476449047</v>
      </c>
      <c r="P69" s="3"/>
    </row>
    <row r="70" spans="1:16" x14ac:dyDescent="0.3">
      <c r="A70" s="4">
        <v>0.29166666666666669</v>
      </c>
      <c r="P70" s="4"/>
    </row>
    <row r="71" spans="1:16" x14ac:dyDescent="0.3">
      <c r="A71" s="3" t="s">
        <v>241</v>
      </c>
      <c r="P71" s="3"/>
    </row>
    <row r="72" spans="1:16" x14ac:dyDescent="0.3">
      <c r="A72" s="4">
        <v>0.33333333333333331</v>
      </c>
      <c r="P72" s="4"/>
    </row>
    <row r="73" spans="1:16" x14ac:dyDescent="0.3">
      <c r="A73" s="3" t="s">
        <v>242</v>
      </c>
      <c r="P73" s="3"/>
    </row>
    <row r="74" spans="1:16" x14ac:dyDescent="0.3">
      <c r="P74" s="4"/>
    </row>
    <row r="75" spans="1:16" x14ac:dyDescent="0.3">
      <c r="P75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C06FB-6060-411C-BBC1-85C40B9EA911}">
  <dimension ref="A1:N69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14" x14ac:dyDescent="0.3">
      <c r="B1" s="2" t="s">
        <v>14</v>
      </c>
    </row>
    <row r="2" spans="1:14" x14ac:dyDescent="0.3">
      <c r="A2" s="3" t="s">
        <v>24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18</v>
      </c>
      <c r="K2" s="2" t="s">
        <v>13</v>
      </c>
      <c r="L2" s="2" t="s">
        <v>19</v>
      </c>
      <c r="M2" s="2" t="s">
        <v>16</v>
      </c>
    </row>
    <row r="3" spans="1:14" x14ac:dyDescent="0.3">
      <c r="A3" s="4">
        <v>8.3333333333333329E-2</v>
      </c>
      <c r="D3" s="2" t="s">
        <v>7</v>
      </c>
      <c r="E3" s="2">
        <v>39</v>
      </c>
      <c r="F3" s="2">
        <v>3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f>E3/SUM(E3:L3)</f>
        <v>0.9285714285714286</v>
      </c>
    </row>
    <row r="4" spans="1:14" x14ac:dyDescent="0.3">
      <c r="A4" s="3" t="s">
        <v>25</v>
      </c>
      <c r="D4" s="2" t="s">
        <v>8</v>
      </c>
      <c r="E4" s="2">
        <v>1</v>
      </c>
      <c r="F4" s="2">
        <v>40</v>
      </c>
      <c r="G4" s="2">
        <v>0</v>
      </c>
      <c r="H4" s="2">
        <v>1</v>
      </c>
      <c r="I4" s="2">
        <v>0</v>
      </c>
      <c r="J4" s="2">
        <v>2</v>
      </c>
      <c r="K4" s="2">
        <v>0</v>
      </c>
      <c r="L4" s="2">
        <v>0</v>
      </c>
      <c r="M4" s="2">
        <f>F4/SUM(E4:L4)</f>
        <v>0.90909090909090906</v>
      </c>
    </row>
    <row r="5" spans="1:14" x14ac:dyDescent="0.3">
      <c r="A5" s="4">
        <v>0.125</v>
      </c>
      <c r="D5" s="2" t="s">
        <v>9</v>
      </c>
      <c r="E5" s="2">
        <v>2</v>
      </c>
      <c r="F5" s="2">
        <v>1</v>
      </c>
      <c r="G5" s="2">
        <v>50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f>G5/SUM(E5:L5)</f>
        <v>0.94339622641509435</v>
      </c>
    </row>
    <row r="6" spans="1:14" x14ac:dyDescent="0.3">
      <c r="A6" s="3" t="s">
        <v>26</v>
      </c>
      <c r="D6" s="2" t="s">
        <v>10</v>
      </c>
      <c r="E6" s="2">
        <v>0</v>
      </c>
      <c r="F6" s="2">
        <v>1</v>
      </c>
      <c r="G6" s="2">
        <v>0</v>
      </c>
      <c r="H6" s="2">
        <v>43</v>
      </c>
      <c r="I6" s="2">
        <v>0</v>
      </c>
      <c r="J6" s="2">
        <v>0</v>
      </c>
      <c r="K6" s="2">
        <v>1</v>
      </c>
      <c r="L6" s="2">
        <v>0</v>
      </c>
      <c r="M6" s="2">
        <f>H6/SUM(E6:L6)</f>
        <v>0.9555555555555556</v>
      </c>
    </row>
    <row r="7" spans="1:14" x14ac:dyDescent="0.3">
      <c r="A7" s="4">
        <v>0.16666666666666666</v>
      </c>
      <c r="D7" s="2" t="s">
        <v>11</v>
      </c>
      <c r="E7" s="2">
        <v>0</v>
      </c>
      <c r="F7" s="2">
        <v>0</v>
      </c>
      <c r="G7" s="2">
        <v>0</v>
      </c>
      <c r="H7" s="2">
        <v>3</v>
      </c>
      <c r="I7" s="2">
        <v>48</v>
      </c>
      <c r="J7" s="2">
        <v>0</v>
      </c>
      <c r="K7" s="2">
        <v>0</v>
      </c>
      <c r="L7" s="2">
        <v>0</v>
      </c>
      <c r="M7" s="2">
        <f>I7/SUM(E7:L7)</f>
        <v>0.94117647058823528</v>
      </c>
    </row>
    <row r="8" spans="1:14" x14ac:dyDescent="0.3">
      <c r="A8" s="3" t="s">
        <v>27</v>
      </c>
      <c r="D8" s="2" t="s">
        <v>18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40</v>
      </c>
      <c r="K8" s="2">
        <v>0</v>
      </c>
      <c r="L8" s="2">
        <v>1</v>
      </c>
      <c r="M8" s="2">
        <f>J8/SUM(E8:L8)</f>
        <v>0.97560975609756095</v>
      </c>
    </row>
    <row r="9" spans="1:14" x14ac:dyDescent="0.3">
      <c r="A9" s="4">
        <v>0.20833333333333334</v>
      </c>
      <c r="D9" s="2" t="s">
        <v>13</v>
      </c>
      <c r="E9" s="2">
        <v>0</v>
      </c>
      <c r="F9" s="2">
        <v>0</v>
      </c>
      <c r="G9" s="2">
        <v>0</v>
      </c>
      <c r="H9" s="2">
        <v>1</v>
      </c>
      <c r="I9" s="2">
        <v>1</v>
      </c>
      <c r="J9" s="2">
        <v>0</v>
      </c>
      <c r="K9" s="2">
        <v>44</v>
      </c>
      <c r="L9" s="2">
        <v>7</v>
      </c>
      <c r="M9" s="2">
        <f>K9/SUM(E9:L9)</f>
        <v>0.83018867924528306</v>
      </c>
    </row>
    <row r="10" spans="1:14" x14ac:dyDescent="0.3">
      <c r="A10" s="3" t="s">
        <v>28</v>
      </c>
      <c r="D10" s="2" t="s">
        <v>19</v>
      </c>
      <c r="E10" s="2">
        <v>0</v>
      </c>
      <c r="F10" s="2">
        <v>0</v>
      </c>
      <c r="G10" s="2">
        <v>3</v>
      </c>
      <c r="H10" s="2">
        <v>0</v>
      </c>
      <c r="I10" s="2">
        <v>0</v>
      </c>
      <c r="J10" s="2">
        <v>1</v>
      </c>
      <c r="K10" s="2">
        <v>2</v>
      </c>
      <c r="L10" s="2">
        <v>45</v>
      </c>
      <c r="M10" s="2">
        <f>L10/SUM(E10:L10)</f>
        <v>0.88235294117647056</v>
      </c>
    </row>
    <row r="11" spans="1:14" x14ac:dyDescent="0.3">
      <c r="A11" s="4">
        <v>0.25</v>
      </c>
      <c r="D11" s="2" t="s">
        <v>17</v>
      </c>
      <c r="E11" s="2">
        <f>E3/SUM(E3:E10)</f>
        <v>0.9285714285714286</v>
      </c>
      <c r="F11" s="2">
        <f>F4/SUM(F3:F10)</f>
        <v>0.88888888888888884</v>
      </c>
      <c r="G11" s="2">
        <f>G5/SUM(G3:G10)</f>
        <v>0.94339622641509435</v>
      </c>
      <c r="H11" s="2">
        <f>H6/SUM(H3:H10)</f>
        <v>0.89583333333333337</v>
      </c>
      <c r="I11" s="2">
        <f>I7/SUM(I3:I10)</f>
        <v>0.97959183673469385</v>
      </c>
      <c r="J11" s="2">
        <f>J8/SUM(J3:J10)</f>
        <v>0.93023255813953487</v>
      </c>
      <c r="K11" s="2">
        <f>K9/SUM(K3:K10)</f>
        <v>0.93617021276595747</v>
      </c>
      <c r="L11" s="2">
        <f>L10/SUM(L3:L10)</f>
        <v>0.84905660377358494</v>
      </c>
      <c r="N11" s="2">
        <f>AVERAGE(E11:L11)</f>
        <v>0.91896763607781451</v>
      </c>
    </row>
    <row r="12" spans="1:14" x14ac:dyDescent="0.3">
      <c r="A12" s="3" t="s">
        <v>29</v>
      </c>
      <c r="M12" s="2">
        <f>AVERAGE(M3:M10)</f>
        <v>0.92074274584256721</v>
      </c>
    </row>
    <row r="13" spans="1:14" x14ac:dyDescent="0.3">
      <c r="A13" s="4">
        <v>0.29166666666666669</v>
      </c>
    </row>
    <row r="14" spans="1:14" x14ac:dyDescent="0.3">
      <c r="A14" s="3" t="s">
        <v>30</v>
      </c>
    </row>
    <row r="15" spans="1:14" x14ac:dyDescent="0.3">
      <c r="A15" s="4">
        <v>0.33333333333333331</v>
      </c>
    </row>
    <row r="16" spans="1:14" x14ac:dyDescent="0.3">
      <c r="A16" s="3" t="s">
        <v>31</v>
      </c>
    </row>
    <row r="17" spans="1:14" x14ac:dyDescent="0.3">
      <c r="B17" s="2" t="s">
        <v>21</v>
      </c>
    </row>
    <row r="18" spans="1:14" x14ac:dyDescent="0.3">
      <c r="A18" s="3" t="s">
        <v>65</v>
      </c>
      <c r="E18" s="2" t="s">
        <v>7</v>
      </c>
      <c r="F18" s="2" t="s">
        <v>8</v>
      </c>
      <c r="G18" s="2" t="s">
        <v>9</v>
      </c>
      <c r="H18" s="2" t="s">
        <v>10</v>
      </c>
      <c r="I18" s="2" t="s">
        <v>11</v>
      </c>
      <c r="J18" s="2" t="s">
        <v>18</v>
      </c>
      <c r="K18" s="2" t="s">
        <v>13</v>
      </c>
      <c r="L18" s="2" t="s">
        <v>19</v>
      </c>
      <c r="M18" s="2" t="s">
        <v>16</v>
      </c>
    </row>
    <row r="19" spans="1:14" x14ac:dyDescent="0.3">
      <c r="A19" s="4">
        <v>8.3333333333333329E-2</v>
      </c>
      <c r="D19" s="2" t="s">
        <v>7</v>
      </c>
      <c r="E19" s="2">
        <v>37</v>
      </c>
      <c r="F19" s="2">
        <v>3</v>
      </c>
      <c r="G19" s="2">
        <v>0</v>
      </c>
      <c r="H19" s="2">
        <v>0</v>
      </c>
      <c r="I19" s="2">
        <v>0</v>
      </c>
      <c r="J19" s="2">
        <v>2</v>
      </c>
      <c r="K19" s="2">
        <v>0</v>
      </c>
      <c r="L19" s="2">
        <v>0</v>
      </c>
      <c r="M19" s="2">
        <f>E19/SUM(E19:L19)</f>
        <v>0.88095238095238093</v>
      </c>
    </row>
    <row r="20" spans="1:14" x14ac:dyDescent="0.3">
      <c r="A20" s="3" t="s">
        <v>66</v>
      </c>
      <c r="D20" s="2" t="s">
        <v>8</v>
      </c>
      <c r="E20" s="2">
        <v>3</v>
      </c>
      <c r="F20" s="2">
        <v>34</v>
      </c>
      <c r="G20" s="2">
        <v>0</v>
      </c>
      <c r="H20" s="2">
        <v>0</v>
      </c>
      <c r="I20" s="2">
        <v>0</v>
      </c>
      <c r="J20" s="2">
        <v>7</v>
      </c>
      <c r="K20" s="2">
        <v>0</v>
      </c>
      <c r="L20" s="2">
        <v>0</v>
      </c>
      <c r="M20" s="2">
        <f>F20/SUM(E20:L20)</f>
        <v>0.77272727272727271</v>
      </c>
    </row>
    <row r="21" spans="1:14" x14ac:dyDescent="0.3">
      <c r="A21" s="4">
        <v>0.125</v>
      </c>
      <c r="D21" s="2" t="s">
        <v>9</v>
      </c>
      <c r="E21" s="2">
        <v>2</v>
      </c>
      <c r="F21" s="2">
        <v>1</v>
      </c>
      <c r="G21" s="2">
        <v>49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f>G21/SUM(E21:L21)</f>
        <v>0.92452830188679247</v>
      </c>
    </row>
    <row r="22" spans="1:14" x14ac:dyDescent="0.3">
      <c r="A22" s="3" t="s">
        <v>67</v>
      </c>
      <c r="D22" s="2" t="s">
        <v>10</v>
      </c>
      <c r="E22" s="2">
        <v>0</v>
      </c>
      <c r="F22" s="2">
        <v>2</v>
      </c>
      <c r="G22" s="2">
        <v>0</v>
      </c>
      <c r="H22" s="2">
        <v>39</v>
      </c>
      <c r="I22" s="2">
        <v>1</v>
      </c>
      <c r="J22" s="2">
        <v>2</v>
      </c>
      <c r="K22" s="2">
        <v>0</v>
      </c>
      <c r="L22" s="2">
        <v>1</v>
      </c>
      <c r="M22" s="2">
        <f>H22/SUM(E22:L22)</f>
        <v>0.8666666666666667</v>
      </c>
    </row>
    <row r="23" spans="1:14" x14ac:dyDescent="0.3">
      <c r="A23" s="4">
        <v>0.16666666666666666</v>
      </c>
      <c r="D23" s="2" t="s">
        <v>11</v>
      </c>
      <c r="E23" s="2">
        <v>0</v>
      </c>
      <c r="F23" s="2">
        <v>0</v>
      </c>
      <c r="G23" s="2">
        <v>0</v>
      </c>
      <c r="H23" s="2">
        <v>3</v>
      </c>
      <c r="I23" s="2">
        <v>47</v>
      </c>
      <c r="J23" s="2">
        <v>1</v>
      </c>
      <c r="K23" s="2">
        <v>0</v>
      </c>
      <c r="L23" s="2">
        <v>0</v>
      </c>
      <c r="M23" s="2">
        <f>I23/SUM(E23:L23)</f>
        <v>0.92156862745098034</v>
      </c>
    </row>
    <row r="24" spans="1:14" x14ac:dyDescent="0.3">
      <c r="A24" s="3" t="s">
        <v>68</v>
      </c>
      <c r="D24" s="2" t="s">
        <v>18</v>
      </c>
      <c r="E24" s="2">
        <v>0</v>
      </c>
      <c r="F24" s="2">
        <v>2</v>
      </c>
      <c r="G24" s="2">
        <v>0</v>
      </c>
      <c r="H24" s="2">
        <v>0</v>
      </c>
      <c r="I24" s="2">
        <v>0</v>
      </c>
      <c r="J24" s="2">
        <v>39</v>
      </c>
      <c r="K24" s="2">
        <v>0</v>
      </c>
      <c r="L24" s="2">
        <v>0</v>
      </c>
      <c r="M24" s="2">
        <f>J24/SUM(E24:L24)</f>
        <v>0.95121951219512191</v>
      </c>
    </row>
    <row r="25" spans="1:14" x14ac:dyDescent="0.3">
      <c r="A25" s="4">
        <v>0.20833333333333334</v>
      </c>
      <c r="D25" s="2" t="s">
        <v>13</v>
      </c>
      <c r="E25" s="2">
        <v>0</v>
      </c>
      <c r="F25" s="2">
        <v>0</v>
      </c>
      <c r="G25" s="2">
        <v>0</v>
      </c>
      <c r="H25" s="2">
        <v>0</v>
      </c>
      <c r="I25" s="2">
        <v>2</v>
      </c>
      <c r="J25" s="2">
        <v>1</v>
      </c>
      <c r="K25" s="2">
        <v>45</v>
      </c>
      <c r="L25" s="2">
        <v>5</v>
      </c>
      <c r="M25" s="2">
        <f>K25/SUM(E25:L25)</f>
        <v>0.84905660377358494</v>
      </c>
    </row>
    <row r="26" spans="1:14" x14ac:dyDescent="0.3">
      <c r="A26" s="3" t="s">
        <v>69</v>
      </c>
      <c r="D26" s="2" t="s">
        <v>19</v>
      </c>
      <c r="E26" s="2">
        <v>2</v>
      </c>
      <c r="F26" s="2">
        <v>0</v>
      </c>
      <c r="G26" s="2">
        <v>3</v>
      </c>
      <c r="H26" s="2">
        <v>0</v>
      </c>
      <c r="I26" s="2">
        <v>0</v>
      </c>
      <c r="J26" s="2">
        <v>0</v>
      </c>
      <c r="K26" s="2">
        <v>2</v>
      </c>
      <c r="L26" s="2">
        <v>44</v>
      </c>
      <c r="M26" s="2">
        <f>L26/SUM(E26:L26)</f>
        <v>0.86274509803921573</v>
      </c>
    </row>
    <row r="27" spans="1:14" x14ac:dyDescent="0.3">
      <c r="A27" s="4">
        <v>0.25</v>
      </c>
      <c r="D27" s="2" t="s">
        <v>17</v>
      </c>
      <c r="E27" s="2">
        <f>E19/SUM(E19:E26)</f>
        <v>0.84090909090909094</v>
      </c>
      <c r="F27" s="2">
        <f>F20/SUM(F19:F26)</f>
        <v>0.80952380952380953</v>
      </c>
      <c r="G27" s="2">
        <f>G21/SUM(G19:G26)</f>
        <v>0.94230769230769229</v>
      </c>
      <c r="H27" s="2">
        <f>H22/SUM(H19:H26)</f>
        <v>0.9285714285714286</v>
      </c>
      <c r="I27" s="2">
        <f>I23/SUM(I19:I26)</f>
        <v>0.94</v>
      </c>
      <c r="J27" s="2">
        <f>J24/SUM(J19:J26)</f>
        <v>0.75</v>
      </c>
      <c r="K27" s="2">
        <f>K25/SUM(K19:K26)</f>
        <v>0.95744680851063835</v>
      </c>
      <c r="L27" s="2">
        <f>L26/SUM(L19:L26)</f>
        <v>0.86274509803921573</v>
      </c>
      <c r="N27" s="2">
        <f>AVERAGE(E27:L27)</f>
        <v>0.8789379909827344</v>
      </c>
    </row>
    <row r="28" spans="1:14" x14ac:dyDescent="0.3">
      <c r="A28" s="3" t="s">
        <v>70</v>
      </c>
      <c r="M28" s="2">
        <f>AVERAGE(M19:M26)</f>
        <v>0.87868305796150192</v>
      </c>
    </row>
    <row r="29" spans="1:14" x14ac:dyDescent="0.3">
      <c r="A29" s="4">
        <v>0.29166666666666669</v>
      </c>
    </row>
    <row r="30" spans="1:14" x14ac:dyDescent="0.3">
      <c r="A30" s="3" t="s">
        <v>71</v>
      </c>
    </row>
    <row r="31" spans="1:14" x14ac:dyDescent="0.3">
      <c r="A31" s="4">
        <v>0.33333333333333331</v>
      </c>
    </row>
    <row r="32" spans="1:14" x14ac:dyDescent="0.3">
      <c r="A32" s="3" t="s">
        <v>72</v>
      </c>
    </row>
    <row r="34" spans="1:14" x14ac:dyDescent="0.3">
      <c r="B34" s="2" t="s">
        <v>22</v>
      </c>
    </row>
    <row r="35" spans="1:14" x14ac:dyDescent="0.3">
      <c r="A35" s="3"/>
      <c r="E35" s="2" t="s">
        <v>7</v>
      </c>
      <c r="F35" s="2" t="s">
        <v>8</v>
      </c>
      <c r="G35" s="2" t="s">
        <v>9</v>
      </c>
      <c r="H35" s="2" t="s">
        <v>10</v>
      </c>
      <c r="I35" s="2" t="s">
        <v>11</v>
      </c>
      <c r="J35" s="2" t="s">
        <v>18</v>
      </c>
      <c r="K35" s="2" t="s">
        <v>13</v>
      </c>
      <c r="L35" s="2" t="s">
        <v>19</v>
      </c>
      <c r="M35" s="2" t="s">
        <v>16</v>
      </c>
    </row>
    <row r="36" spans="1:14" x14ac:dyDescent="0.3">
      <c r="D36" s="2" t="s">
        <v>7</v>
      </c>
      <c r="E36" s="2">
        <v>36</v>
      </c>
      <c r="F36" s="2">
        <v>4</v>
      </c>
      <c r="G36" s="2">
        <v>1</v>
      </c>
      <c r="H36" s="2">
        <v>0</v>
      </c>
      <c r="I36" s="2">
        <v>0</v>
      </c>
      <c r="J36" s="2">
        <v>1</v>
      </c>
      <c r="K36" s="2">
        <v>0</v>
      </c>
      <c r="L36" s="2">
        <v>0</v>
      </c>
      <c r="M36" s="2">
        <f>E36/SUM(E36:L36)</f>
        <v>0.8571428571428571</v>
      </c>
    </row>
    <row r="37" spans="1:14" x14ac:dyDescent="0.3">
      <c r="A37" s="3" t="s">
        <v>156</v>
      </c>
      <c r="D37" s="2" t="s">
        <v>8</v>
      </c>
      <c r="E37" s="2">
        <v>3</v>
      </c>
      <c r="F37" s="2">
        <v>38</v>
      </c>
      <c r="G37" s="2">
        <v>0</v>
      </c>
      <c r="H37" s="2">
        <v>2</v>
      </c>
      <c r="I37" s="2">
        <v>1</v>
      </c>
      <c r="J37" s="2">
        <v>0</v>
      </c>
      <c r="K37" s="2">
        <v>0</v>
      </c>
      <c r="L37" s="2">
        <v>0</v>
      </c>
      <c r="M37" s="2">
        <f>F37/SUM(E37:L37)</f>
        <v>0.86363636363636365</v>
      </c>
    </row>
    <row r="38" spans="1:14" x14ac:dyDescent="0.3">
      <c r="A38" s="4">
        <v>8.3333333333333329E-2</v>
      </c>
      <c r="D38" s="2" t="s">
        <v>9</v>
      </c>
      <c r="E38" s="2">
        <v>2</v>
      </c>
      <c r="F38" s="2">
        <v>0</v>
      </c>
      <c r="G38" s="2">
        <v>50</v>
      </c>
      <c r="H38" s="2">
        <v>0</v>
      </c>
      <c r="I38" s="2">
        <v>0</v>
      </c>
      <c r="J38" s="2">
        <v>0</v>
      </c>
      <c r="K38" s="2">
        <v>1</v>
      </c>
      <c r="L38" s="2">
        <v>0</v>
      </c>
      <c r="M38" s="2">
        <f>G38/SUM(E38:L38)</f>
        <v>0.94339622641509435</v>
      </c>
    </row>
    <row r="39" spans="1:14" x14ac:dyDescent="0.3">
      <c r="A39" s="3" t="s">
        <v>157</v>
      </c>
      <c r="D39" s="2" t="s">
        <v>10</v>
      </c>
      <c r="E39" s="2">
        <v>1</v>
      </c>
      <c r="F39" s="2">
        <v>4</v>
      </c>
      <c r="G39" s="2">
        <v>0</v>
      </c>
      <c r="H39" s="2">
        <v>34</v>
      </c>
      <c r="I39" s="2">
        <v>1</v>
      </c>
      <c r="J39" s="2">
        <v>3</v>
      </c>
      <c r="K39" s="2">
        <v>2</v>
      </c>
      <c r="L39" s="2">
        <v>0</v>
      </c>
      <c r="M39" s="2">
        <f>H39/SUM(E39:L39)</f>
        <v>0.75555555555555554</v>
      </c>
    </row>
    <row r="40" spans="1:14" x14ac:dyDescent="0.3">
      <c r="A40" s="4">
        <v>0.125</v>
      </c>
      <c r="D40" s="2" t="s">
        <v>11</v>
      </c>
      <c r="E40" s="2">
        <v>0</v>
      </c>
      <c r="F40" s="2">
        <v>1</v>
      </c>
      <c r="G40" s="2">
        <v>0</v>
      </c>
      <c r="H40" s="2">
        <v>3</v>
      </c>
      <c r="I40" s="2">
        <v>42</v>
      </c>
      <c r="J40" s="2">
        <v>5</v>
      </c>
      <c r="K40" s="2">
        <v>0</v>
      </c>
      <c r="L40" s="2">
        <v>0</v>
      </c>
      <c r="M40" s="2">
        <f>I40/SUM(E40:L40)</f>
        <v>0.82352941176470584</v>
      </c>
    </row>
    <row r="41" spans="1:14" x14ac:dyDescent="0.3">
      <c r="A41" s="3" t="s">
        <v>158</v>
      </c>
      <c r="D41" s="2" t="s">
        <v>18</v>
      </c>
      <c r="E41" s="2">
        <v>0</v>
      </c>
      <c r="F41" s="2">
        <v>1</v>
      </c>
      <c r="G41" s="2">
        <v>0</v>
      </c>
      <c r="H41" s="2">
        <v>2</v>
      </c>
      <c r="I41" s="2">
        <v>1</v>
      </c>
      <c r="J41" s="2">
        <v>35</v>
      </c>
      <c r="K41" s="2">
        <v>1</v>
      </c>
      <c r="L41" s="2">
        <v>1</v>
      </c>
      <c r="M41" s="2">
        <f>J41/SUM(E41:L41)</f>
        <v>0.85365853658536583</v>
      </c>
    </row>
    <row r="42" spans="1:14" x14ac:dyDescent="0.3">
      <c r="A42" s="4">
        <v>0.16666666666666666</v>
      </c>
      <c r="D42" s="2" t="s">
        <v>13</v>
      </c>
      <c r="E42" s="2">
        <v>1</v>
      </c>
      <c r="F42" s="2">
        <v>0</v>
      </c>
      <c r="G42" s="2">
        <v>0</v>
      </c>
      <c r="H42" s="2">
        <v>0</v>
      </c>
      <c r="I42" s="2">
        <v>1</v>
      </c>
      <c r="J42" s="2">
        <v>1</v>
      </c>
      <c r="K42" s="2">
        <v>47</v>
      </c>
      <c r="L42" s="2">
        <v>3</v>
      </c>
      <c r="M42" s="2">
        <f>K42/SUM(E42:L42)</f>
        <v>0.8867924528301887</v>
      </c>
    </row>
    <row r="43" spans="1:14" x14ac:dyDescent="0.3">
      <c r="A43" s="3" t="s">
        <v>159</v>
      </c>
      <c r="D43" s="2" t="s">
        <v>19</v>
      </c>
      <c r="E43" s="2">
        <v>1</v>
      </c>
      <c r="F43" s="2">
        <v>0</v>
      </c>
      <c r="G43" s="2">
        <v>4</v>
      </c>
      <c r="H43" s="2">
        <v>0</v>
      </c>
      <c r="I43" s="2">
        <v>0</v>
      </c>
      <c r="J43" s="2">
        <v>0</v>
      </c>
      <c r="K43" s="2">
        <v>3</v>
      </c>
      <c r="L43" s="2">
        <v>43</v>
      </c>
      <c r="M43" s="2">
        <f>L43/SUM(E43:L43)</f>
        <v>0.84313725490196079</v>
      </c>
    </row>
    <row r="44" spans="1:14" x14ac:dyDescent="0.3">
      <c r="A44" s="4">
        <v>0.20833333333333334</v>
      </c>
      <c r="D44" s="2" t="s">
        <v>17</v>
      </c>
      <c r="E44" s="2">
        <f>E36/SUM(E36:E43)</f>
        <v>0.81818181818181823</v>
      </c>
      <c r="F44" s="2">
        <f>F37/SUM(F36:F43)</f>
        <v>0.79166666666666663</v>
      </c>
      <c r="G44" s="2">
        <f>G38/SUM(G36:G43)</f>
        <v>0.90909090909090906</v>
      </c>
      <c r="H44" s="2">
        <f>H39/SUM(H36:H43)</f>
        <v>0.82926829268292679</v>
      </c>
      <c r="I44" s="2">
        <f>I40/SUM(I36:I43)</f>
        <v>0.91304347826086951</v>
      </c>
      <c r="J44" s="2">
        <f>J41/SUM(J36:J43)</f>
        <v>0.77777777777777779</v>
      </c>
      <c r="K44" s="2">
        <f>K42/SUM(K36:K43)</f>
        <v>0.87037037037037035</v>
      </c>
      <c r="L44" s="2">
        <f>L43/SUM(L36:L43)</f>
        <v>0.91489361702127658</v>
      </c>
      <c r="N44" s="2">
        <f>AVERAGE(E44:L44)</f>
        <v>0.8530366162565769</v>
      </c>
    </row>
    <row r="45" spans="1:14" x14ac:dyDescent="0.3">
      <c r="A45" s="3" t="s">
        <v>160</v>
      </c>
      <c r="M45" s="2">
        <f>AVERAGE(M36:M43)</f>
        <v>0.8533560823540115</v>
      </c>
    </row>
    <row r="46" spans="1:14" x14ac:dyDescent="0.3">
      <c r="A46" s="4">
        <v>0.25</v>
      </c>
    </row>
    <row r="47" spans="1:14" x14ac:dyDescent="0.3">
      <c r="A47" s="3" t="s">
        <v>161</v>
      </c>
    </row>
    <row r="48" spans="1:14" x14ac:dyDescent="0.3">
      <c r="A48" s="4">
        <v>0.29166666666666669</v>
      </c>
    </row>
    <row r="49" spans="1:14" x14ac:dyDescent="0.3">
      <c r="A49" s="3" t="s">
        <v>162</v>
      </c>
    </row>
    <row r="50" spans="1:14" x14ac:dyDescent="0.3">
      <c r="A50" s="4">
        <v>0.33333333333333331</v>
      </c>
    </row>
    <row r="51" spans="1:14" x14ac:dyDescent="0.3">
      <c r="A51" s="3" t="s">
        <v>163</v>
      </c>
    </row>
    <row r="52" spans="1:14" x14ac:dyDescent="0.3">
      <c r="B52" s="2" t="s">
        <v>23</v>
      </c>
    </row>
    <row r="53" spans="1:14" x14ac:dyDescent="0.3">
      <c r="E53" s="2" t="s">
        <v>7</v>
      </c>
      <c r="F53" s="2" t="s">
        <v>8</v>
      </c>
      <c r="G53" s="2" t="s">
        <v>9</v>
      </c>
      <c r="H53" s="2" t="s">
        <v>10</v>
      </c>
      <c r="I53" s="2" t="s">
        <v>11</v>
      </c>
      <c r="J53" s="2" t="s">
        <v>18</v>
      </c>
      <c r="K53" s="2" t="s">
        <v>13</v>
      </c>
      <c r="L53" s="2" t="s">
        <v>19</v>
      </c>
      <c r="M53" s="2" t="s">
        <v>16</v>
      </c>
    </row>
    <row r="54" spans="1:14" x14ac:dyDescent="0.3">
      <c r="D54" s="2" t="s">
        <v>7</v>
      </c>
      <c r="E54" s="2">
        <v>23</v>
      </c>
      <c r="F54" s="2">
        <v>14</v>
      </c>
      <c r="G54" s="2">
        <v>4</v>
      </c>
      <c r="H54" s="2">
        <v>0</v>
      </c>
      <c r="I54" s="2">
        <v>0</v>
      </c>
      <c r="J54" s="2">
        <v>0</v>
      </c>
      <c r="K54" s="2">
        <v>0</v>
      </c>
      <c r="L54" s="2">
        <v>1</v>
      </c>
      <c r="M54" s="2">
        <f>E54/SUM(E54:L54)</f>
        <v>0.54761904761904767</v>
      </c>
    </row>
    <row r="55" spans="1:14" x14ac:dyDescent="0.3">
      <c r="A55" s="3" t="s">
        <v>148</v>
      </c>
      <c r="D55" s="2" t="s">
        <v>8</v>
      </c>
      <c r="E55" s="2">
        <v>8</v>
      </c>
      <c r="F55" s="2">
        <v>34</v>
      </c>
      <c r="G55" s="2">
        <v>0</v>
      </c>
      <c r="H55" s="2">
        <v>0</v>
      </c>
      <c r="I55" s="2">
        <v>1</v>
      </c>
      <c r="J55" s="2">
        <v>1</v>
      </c>
      <c r="K55" s="2">
        <v>0</v>
      </c>
      <c r="L55" s="2">
        <v>0</v>
      </c>
      <c r="M55" s="2">
        <f>F55/SUM(E55:L55)</f>
        <v>0.77272727272727271</v>
      </c>
    </row>
    <row r="56" spans="1:14" x14ac:dyDescent="0.3">
      <c r="A56" s="4">
        <v>8.3333333333333329E-2</v>
      </c>
      <c r="D56" s="2" t="s">
        <v>9</v>
      </c>
      <c r="E56" s="2">
        <v>0</v>
      </c>
      <c r="F56" s="2">
        <v>0</v>
      </c>
      <c r="G56" s="2">
        <v>49</v>
      </c>
      <c r="H56" s="2">
        <v>0</v>
      </c>
      <c r="I56" s="2">
        <v>0</v>
      </c>
      <c r="J56" s="2">
        <v>0</v>
      </c>
      <c r="K56" s="2">
        <v>3</v>
      </c>
      <c r="L56" s="2">
        <v>1</v>
      </c>
      <c r="M56" s="2">
        <f>G56/SUM(E56:L56)</f>
        <v>0.92452830188679247</v>
      </c>
    </row>
    <row r="57" spans="1:14" x14ac:dyDescent="0.3">
      <c r="A57" s="3" t="s">
        <v>149</v>
      </c>
      <c r="D57" s="2" t="s">
        <v>10</v>
      </c>
      <c r="E57" s="2">
        <v>5</v>
      </c>
      <c r="F57" s="2">
        <v>4</v>
      </c>
      <c r="G57" s="2">
        <v>0</v>
      </c>
      <c r="H57" s="2">
        <v>32</v>
      </c>
      <c r="I57" s="2">
        <v>1</v>
      </c>
      <c r="J57" s="2">
        <v>3</v>
      </c>
      <c r="K57" s="2">
        <v>0</v>
      </c>
      <c r="L57" s="2">
        <v>0</v>
      </c>
      <c r="M57" s="2">
        <f>H57/SUM(E57:L57)</f>
        <v>0.71111111111111114</v>
      </c>
    </row>
    <row r="58" spans="1:14" x14ac:dyDescent="0.3">
      <c r="A58" s="4">
        <v>0.125</v>
      </c>
      <c r="D58" s="2" t="s">
        <v>11</v>
      </c>
      <c r="E58" s="2">
        <v>1</v>
      </c>
      <c r="F58" s="2">
        <v>1</v>
      </c>
      <c r="G58" s="2">
        <v>0</v>
      </c>
      <c r="H58" s="2">
        <v>4</v>
      </c>
      <c r="I58" s="2">
        <v>37</v>
      </c>
      <c r="J58" s="2">
        <v>2</v>
      </c>
      <c r="K58" s="2">
        <v>6</v>
      </c>
      <c r="L58" s="2">
        <v>0</v>
      </c>
      <c r="M58" s="2">
        <f>I58/SUM(E58:L58)</f>
        <v>0.72549019607843135</v>
      </c>
    </row>
    <row r="59" spans="1:14" x14ac:dyDescent="0.3">
      <c r="A59" s="3" t="s">
        <v>150</v>
      </c>
      <c r="D59" s="2" t="s">
        <v>18</v>
      </c>
      <c r="E59" s="2">
        <v>0</v>
      </c>
      <c r="F59" s="2">
        <v>4</v>
      </c>
      <c r="G59" s="2">
        <v>0</v>
      </c>
      <c r="H59" s="2">
        <v>3</v>
      </c>
      <c r="I59" s="2">
        <v>8</v>
      </c>
      <c r="J59" s="2">
        <v>24</v>
      </c>
      <c r="K59" s="2">
        <v>2</v>
      </c>
      <c r="L59" s="2">
        <v>0</v>
      </c>
      <c r="M59" s="2">
        <f>J59/SUM(E59:L59)</f>
        <v>0.58536585365853655</v>
      </c>
    </row>
    <row r="60" spans="1:14" x14ac:dyDescent="0.3">
      <c r="A60" s="4">
        <v>0.16666666666666666</v>
      </c>
      <c r="D60" s="2" t="s">
        <v>13</v>
      </c>
      <c r="E60" s="2">
        <v>1</v>
      </c>
      <c r="F60" s="2">
        <v>0</v>
      </c>
      <c r="G60" s="2">
        <v>1</v>
      </c>
      <c r="H60" s="2">
        <v>1</v>
      </c>
      <c r="I60" s="2">
        <v>1</v>
      </c>
      <c r="J60" s="2">
        <v>3</v>
      </c>
      <c r="K60" s="2">
        <v>46</v>
      </c>
      <c r="L60" s="2">
        <v>0</v>
      </c>
      <c r="M60" s="2">
        <f>K60/SUM(E60:L60)</f>
        <v>0.86792452830188682</v>
      </c>
    </row>
    <row r="61" spans="1:14" x14ac:dyDescent="0.3">
      <c r="A61" s="3" t="s">
        <v>151</v>
      </c>
      <c r="D61" s="2" t="s">
        <v>19</v>
      </c>
      <c r="E61" s="2">
        <v>1</v>
      </c>
      <c r="F61" s="2">
        <v>1</v>
      </c>
      <c r="G61" s="2">
        <v>5</v>
      </c>
      <c r="H61" s="2">
        <v>0</v>
      </c>
      <c r="I61" s="2">
        <v>0</v>
      </c>
      <c r="J61" s="2">
        <v>0</v>
      </c>
      <c r="K61" s="2">
        <v>2</v>
      </c>
      <c r="L61" s="2">
        <v>42</v>
      </c>
      <c r="M61" s="2">
        <f>L61/SUM(E61:L61)</f>
        <v>0.82352941176470584</v>
      </c>
    </row>
    <row r="62" spans="1:14" x14ac:dyDescent="0.3">
      <c r="A62" s="4">
        <v>0.20833333333333334</v>
      </c>
      <c r="D62" s="2" t="s">
        <v>17</v>
      </c>
      <c r="E62" s="2">
        <f>E54/SUM(E54:E61)</f>
        <v>0.58974358974358976</v>
      </c>
      <c r="F62" s="2">
        <f>F55/SUM(F54:F61)</f>
        <v>0.58620689655172409</v>
      </c>
      <c r="G62" s="2">
        <f>G56/SUM(G54:G61)</f>
        <v>0.83050847457627119</v>
      </c>
      <c r="H62" s="2">
        <f>H57/SUM(H54:H61)</f>
        <v>0.8</v>
      </c>
      <c r="I62" s="2">
        <f>I58/SUM(I54:I61)</f>
        <v>0.77083333333333337</v>
      </c>
      <c r="J62" s="2">
        <f>J59/SUM(J54:J61)</f>
        <v>0.72727272727272729</v>
      </c>
      <c r="K62" s="2">
        <f>K60/SUM(K54:K61)</f>
        <v>0.77966101694915257</v>
      </c>
      <c r="L62" s="2">
        <f>L61/SUM(L54:L61)</f>
        <v>0.95454545454545459</v>
      </c>
      <c r="N62" s="2">
        <f>AVERAGE(E62:L62)</f>
        <v>0.7548464366215315</v>
      </c>
    </row>
    <row r="63" spans="1:14" x14ac:dyDescent="0.3">
      <c r="A63" s="3" t="s">
        <v>152</v>
      </c>
      <c r="M63" s="2">
        <f>AVERAGE(M54:M61)</f>
        <v>0.74478696539347311</v>
      </c>
    </row>
    <row r="64" spans="1:14" x14ac:dyDescent="0.3">
      <c r="A64" s="4">
        <v>0.25</v>
      </c>
    </row>
    <row r="65" spans="1:1" x14ac:dyDescent="0.3">
      <c r="A65" s="3" t="s">
        <v>153</v>
      </c>
    </row>
    <row r="66" spans="1:1" x14ac:dyDescent="0.3">
      <c r="A66" s="4">
        <v>0.29166666666666669</v>
      </c>
    </row>
    <row r="67" spans="1:1" x14ac:dyDescent="0.3">
      <c r="A67" s="3" t="s">
        <v>154</v>
      </c>
    </row>
    <row r="68" spans="1:1" x14ac:dyDescent="0.3">
      <c r="A68" s="4">
        <v>0.33333333333333331</v>
      </c>
    </row>
    <row r="69" spans="1:1" x14ac:dyDescent="0.3">
      <c r="A69" s="3" t="s">
        <v>155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15B7C-4C17-4977-8E22-3B77B927EDB2}">
  <dimension ref="A1:N70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14" x14ac:dyDescent="0.3">
      <c r="B1" s="2" t="s">
        <v>14</v>
      </c>
    </row>
    <row r="2" spans="1:14" x14ac:dyDescent="0.3"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18</v>
      </c>
      <c r="K2" s="2" t="s">
        <v>13</v>
      </c>
      <c r="L2" s="2" t="s">
        <v>12</v>
      </c>
    </row>
    <row r="3" spans="1:14" x14ac:dyDescent="0.3">
      <c r="A3" s="3" t="s">
        <v>32</v>
      </c>
      <c r="D3" s="2" t="s">
        <v>7</v>
      </c>
      <c r="E3" s="2">
        <v>42</v>
      </c>
      <c r="F3" s="2">
        <v>4</v>
      </c>
      <c r="G3" s="2">
        <v>1</v>
      </c>
      <c r="H3" s="2">
        <v>0</v>
      </c>
      <c r="I3" s="2">
        <v>0</v>
      </c>
      <c r="J3" s="2">
        <v>2</v>
      </c>
      <c r="K3" s="2">
        <v>0</v>
      </c>
      <c r="L3" s="2">
        <v>0</v>
      </c>
      <c r="M3" s="2">
        <f>E3/SUM(E3:L3)</f>
        <v>0.8571428571428571</v>
      </c>
    </row>
    <row r="4" spans="1:14" x14ac:dyDescent="0.3">
      <c r="A4" s="4">
        <v>8.3333333333333329E-2</v>
      </c>
      <c r="D4" s="2" t="s">
        <v>8</v>
      </c>
      <c r="E4" s="2">
        <v>4</v>
      </c>
      <c r="F4" s="2">
        <v>44</v>
      </c>
      <c r="G4" s="2">
        <v>0</v>
      </c>
      <c r="H4" s="2">
        <v>1</v>
      </c>
      <c r="I4" s="2">
        <v>0</v>
      </c>
      <c r="J4" s="2">
        <v>3</v>
      </c>
      <c r="K4" s="2">
        <v>0</v>
      </c>
      <c r="L4" s="2">
        <v>1</v>
      </c>
      <c r="M4" s="2">
        <f>F4/SUM(E4:L4)</f>
        <v>0.83018867924528306</v>
      </c>
    </row>
    <row r="5" spans="1:14" x14ac:dyDescent="0.3">
      <c r="A5" s="3" t="s">
        <v>33</v>
      </c>
      <c r="D5" s="2" t="s">
        <v>9</v>
      </c>
      <c r="E5" s="2">
        <v>1</v>
      </c>
      <c r="F5" s="2">
        <v>0</v>
      </c>
      <c r="G5" s="2">
        <v>43</v>
      </c>
      <c r="H5" s="2">
        <v>0</v>
      </c>
      <c r="I5" s="2">
        <v>0</v>
      </c>
      <c r="J5" s="2">
        <v>1</v>
      </c>
      <c r="K5" s="2">
        <v>2</v>
      </c>
      <c r="L5" s="2">
        <v>0</v>
      </c>
      <c r="M5" s="2">
        <f>G5/SUM(E5:L5)</f>
        <v>0.91489361702127658</v>
      </c>
    </row>
    <row r="6" spans="1:14" x14ac:dyDescent="0.3">
      <c r="A6" s="4">
        <v>0.125</v>
      </c>
      <c r="D6" s="2" t="s">
        <v>10</v>
      </c>
      <c r="E6" s="2">
        <v>1</v>
      </c>
      <c r="F6" s="2">
        <v>1</v>
      </c>
      <c r="G6" s="2">
        <v>0</v>
      </c>
      <c r="H6" s="2">
        <v>43</v>
      </c>
      <c r="I6" s="2">
        <v>0</v>
      </c>
      <c r="J6" s="2">
        <v>0</v>
      </c>
      <c r="K6" s="2">
        <v>0</v>
      </c>
      <c r="L6" s="2">
        <v>0</v>
      </c>
      <c r="M6" s="2">
        <f>H6/SUM(E6:L6)</f>
        <v>0.9555555555555556</v>
      </c>
    </row>
    <row r="7" spans="1:14" x14ac:dyDescent="0.3">
      <c r="A7" s="3" t="s">
        <v>34</v>
      </c>
      <c r="D7" s="2" t="s">
        <v>11</v>
      </c>
      <c r="E7" s="2">
        <v>0</v>
      </c>
      <c r="F7" s="2">
        <v>1</v>
      </c>
      <c r="G7" s="2">
        <v>0</v>
      </c>
      <c r="H7" s="2">
        <v>1</v>
      </c>
      <c r="I7" s="2">
        <v>58</v>
      </c>
      <c r="J7" s="2">
        <v>0</v>
      </c>
      <c r="K7" s="2">
        <v>0</v>
      </c>
      <c r="L7" s="2">
        <v>0</v>
      </c>
      <c r="M7" s="2">
        <f>I7/SUM(E7:L7)</f>
        <v>0.96666666666666667</v>
      </c>
    </row>
    <row r="8" spans="1:14" x14ac:dyDescent="0.3">
      <c r="A8" s="4">
        <v>0.16666666666666666</v>
      </c>
      <c r="D8" s="2" t="s">
        <v>18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46</v>
      </c>
      <c r="K8" s="2">
        <v>0</v>
      </c>
      <c r="L8" s="2">
        <v>0</v>
      </c>
      <c r="M8" s="2">
        <f>J8/SUM(E8:L8)</f>
        <v>0.97872340425531912</v>
      </c>
    </row>
    <row r="9" spans="1:14" x14ac:dyDescent="0.3">
      <c r="A9" s="3" t="s">
        <v>35</v>
      </c>
      <c r="D9" s="2" t="s">
        <v>13</v>
      </c>
      <c r="E9" s="2">
        <v>0</v>
      </c>
      <c r="F9" s="2">
        <v>0</v>
      </c>
      <c r="G9" s="2">
        <v>2</v>
      </c>
      <c r="H9" s="2">
        <v>1</v>
      </c>
      <c r="I9" s="2">
        <v>0</v>
      </c>
      <c r="J9" s="2">
        <v>0</v>
      </c>
      <c r="K9" s="2">
        <v>47</v>
      </c>
      <c r="L9" s="2">
        <v>3</v>
      </c>
      <c r="M9" s="2">
        <f>K9/SUM(E9:L9)</f>
        <v>0.8867924528301887</v>
      </c>
    </row>
    <row r="10" spans="1:14" x14ac:dyDescent="0.3">
      <c r="A10" s="4">
        <v>0.20833333333333334</v>
      </c>
      <c r="D10" s="2" t="s">
        <v>12</v>
      </c>
      <c r="E10" s="2">
        <v>0</v>
      </c>
      <c r="F10" s="2">
        <v>1</v>
      </c>
      <c r="G10" s="2">
        <v>0</v>
      </c>
      <c r="H10" s="2">
        <v>6</v>
      </c>
      <c r="I10" s="2">
        <v>0</v>
      </c>
      <c r="J10" s="2">
        <v>0</v>
      </c>
      <c r="K10" s="2">
        <v>1</v>
      </c>
      <c r="L10" s="2">
        <v>35</v>
      </c>
      <c r="M10" s="2">
        <f>L10/SUM(E10:L10)</f>
        <v>0.81395348837209303</v>
      </c>
    </row>
    <row r="11" spans="1:14" x14ac:dyDescent="0.3">
      <c r="A11" s="3" t="s">
        <v>36</v>
      </c>
      <c r="E11" s="2">
        <f>E3/SUM(E3:E10)</f>
        <v>0.875</v>
      </c>
      <c r="F11" s="2">
        <f>F4/SUM(F3:F10)</f>
        <v>0.84615384615384615</v>
      </c>
      <c r="G11" s="2">
        <f>G5/SUM(G3:G10)</f>
        <v>0.93478260869565222</v>
      </c>
      <c r="H11" s="2">
        <f>H6/SUM(H3:H10)</f>
        <v>0.82692307692307687</v>
      </c>
      <c r="I11" s="2">
        <f>I7/SUM(I3:I10)</f>
        <v>1</v>
      </c>
      <c r="J11" s="2">
        <f>J8/SUM(J3:J10)</f>
        <v>0.88461538461538458</v>
      </c>
      <c r="K11" s="2">
        <f>K9/SUM(K3:K10)</f>
        <v>0.94</v>
      </c>
      <c r="L11" s="2">
        <f>L10/SUM(L3:L10)</f>
        <v>0.89743589743589747</v>
      </c>
      <c r="M11" s="3"/>
      <c r="N11" s="2">
        <f>AVERAGE(E11:L11)</f>
        <v>0.90061385172798225</v>
      </c>
    </row>
    <row r="12" spans="1:14" x14ac:dyDescent="0.3">
      <c r="A12" s="4">
        <v>0.25</v>
      </c>
      <c r="M12" s="2">
        <f>AVERAGE(M3:M10)</f>
        <v>0.90048959013615493</v>
      </c>
    </row>
    <row r="13" spans="1:14" x14ac:dyDescent="0.3">
      <c r="A13" s="3" t="s">
        <v>37</v>
      </c>
    </row>
    <row r="14" spans="1:14" x14ac:dyDescent="0.3">
      <c r="A14" s="4">
        <v>0.29166666666666669</v>
      </c>
    </row>
    <row r="15" spans="1:14" x14ac:dyDescent="0.3">
      <c r="A15" s="3" t="s">
        <v>38</v>
      </c>
    </row>
    <row r="16" spans="1:14" x14ac:dyDescent="0.3">
      <c r="A16" s="4">
        <v>0.33333333333333331</v>
      </c>
    </row>
    <row r="17" spans="1:14" x14ac:dyDescent="0.3">
      <c r="A17" s="3" t="s">
        <v>39</v>
      </c>
    </row>
    <row r="18" spans="1:14" x14ac:dyDescent="0.3">
      <c r="B18" s="2" t="s">
        <v>21</v>
      </c>
    </row>
    <row r="19" spans="1:14" x14ac:dyDescent="0.3">
      <c r="A19" s="3" t="s">
        <v>73</v>
      </c>
      <c r="E19" s="2" t="s">
        <v>7</v>
      </c>
      <c r="F19" s="2" t="s">
        <v>8</v>
      </c>
      <c r="G19" s="2" t="s">
        <v>9</v>
      </c>
      <c r="H19" s="2" t="s">
        <v>10</v>
      </c>
      <c r="I19" s="2" t="s">
        <v>11</v>
      </c>
      <c r="J19" s="2" t="s">
        <v>18</v>
      </c>
      <c r="K19" s="2" t="s">
        <v>13</v>
      </c>
      <c r="L19" s="2" t="s">
        <v>12</v>
      </c>
    </row>
    <row r="20" spans="1:14" x14ac:dyDescent="0.3">
      <c r="A20" s="4">
        <v>8.3333333333333329E-2</v>
      </c>
      <c r="D20" s="2" t="s">
        <v>7</v>
      </c>
      <c r="E20" s="2">
        <v>48</v>
      </c>
      <c r="F20" s="2">
        <v>3</v>
      </c>
      <c r="G20" s="2">
        <v>1</v>
      </c>
      <c r="H20" s="2">
        <v>0</v>
      </c>
      <c r="I20" s="2">
        <v>0</v>
      </c>
      <c r="J20" s="2">
        <v>1</v>
      </c>
      <c r="K20" s="2">
        <v>0</v>
      </c>
      <c r="L20" s="2">
        <v>0</v>
      </c>
      <c r="M20" s="2">
        <f>E20/SUM(E20:L20)</f>
        <v>0.90566037735849059</v>
      </c>
    </row>
    <row r="21" spans="1:14" x14ac:dyDescent="0.3">
      <c r="A21" s="3" t="s">
        <v>41</v>
      </c>
      <c r="D21" s="2" t="s">
        <v>8</v>
      </c>
      <c r="E21" s="2">
        <v>3</v>
      </c>
      <c r="F21" s="2">
        <v>46</v>
      </c>
      <c r="G21" s="2">
        <v>0</v>
      </c>
      <c r="H21" s="2">
        <v>0</v>
      </c>
      <c r="I21" s="2">
        <v>0</v>
      </c>
      <c r="J21" s="2">
        <v>1</v>
      </c>
      <c r="K21" s="2">
        <v>0</v>
      </c>
      <c r="L21" s="2">
        <v>0</v>
      </c>
      <c r="M21" s="2">
        <f>F21/SUM(E21:L21)</f>
        <v>0.92</v>
      </c>
    </row>
    <row r="22" spans="1:14" x14ac:dyDescent="0.3">
      <c r="A22" s="4">
        <v>0.125</v>
      </c>
      <c r="D22" s="2" t="s">
        <v>9</v>
      </c>
      <c r="E22" s="2">
        <v>0</v>
      </c>
      <c r="F22" s="2">
        <v>0</v>
      </c>
      <c r="G22" s="2">
        <v>43</v>
      </c>
      <c r="H22" s="2">
        <v>0</v>
      </c>
      <c r="I22" s="2">
        <v>0</v>
      </c>
      <c r="J22" s="2">
        <v>0</v>
      </c>
      <c r="K22" s="2">
        <v>0</v>
      </c>
      <c r="L22" s="2">
        <v>2</v>
      </c>
      <c r="M22" s="2">
        <f>G22/SUM(E22:L22)</f>
        <v>0.9555555555555556</v>
      </c>
    </row>
    <row r="23" spans="1:14" x14ac:dyDescent="0.3">
      <c r="A23" s="3" t="s">
        <v>74</v>
      </c>
      <c r="D23" s="2" t="s">
        <v>10</v>
      </c>
      <c r="E23" s="2">
        <v>0</v>
      </c>
      <c r="F23" s="2">
        <v>2</v>
      </c>
      <c r="G23" s="2">
        <v>0</v>
      </c>
      <c r="H23" s="2">
        <v>40</v>
      </c>
      <c r="I23" s="2">
        <v>2</v>
      </c>
      <c r="J23" s="2">
        <v>0</v>
      </c>
      <c r="K23" s="2">
        <v>0</v>
      </c>
      <c r="L23" s="2">
        <v>1</v>
      </c>
      <c r="M23" s="2">
        <f>H23/SUM(E23:L23)</f>
        <v>0.88888888888888884</v>
      </c>
    </row>
    <row r="24" spans="1:14" x14ac:dyDescent="0.3">
      <c r="A24" s="4">
        <v>0.16666666666666666</v>
      </c>
      <c r="D24" s="2" t="s">
        <v>11</v>
      </c>
      <c r="E24" s="2">
        <v>0</v>
      </c>
      <c r="F24" s="2">
        <v>0</v>
      </c>
      <c r="G24" s="2">
        <v>0</v>
      </c>
      <c r="H24" s="2">
        <v>2</v>
      </c>
      <c r="I24" s="2">
        <v>54</v>
      </c>
      <c r="J24" s="2">
        <v>1</v>
      </c>
      <c r="K24" s="2">
        <v>0</v>
      </c>
      <c r="L24" s="2">
        <v>0</v>
      </c>
      <c r="M24" s="2">
        <f>I24/SUM(E24:L24)</f>
        <v>0.94736842105263153</v>
      </c>
    </row>
    <row r="25" spans="1:14" x14ac:dyDescent="0.3">
      <c r="A25" s="3" t="s">
        <v>75</v>
      </c>
      <c r="D25" s="2" t="s">
        <v>18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55</v>
      </c>
      <c r="K25" s="2">
        <v>0</v>
      </c>
      <c r="L25" s="2">
        <v>0</v>
      </c>
      <c r="M25" s="2">
        <f>J25/SUM(E25:L25)</f>
        <v>1</v>
      </c>
    </row>
    <row r="26" spans="1:14" x14ac:dyDescent="0.3">
      <c r="A26" s="4">
        <v>0.20833333333333334</v>
      </c>
      <c r="D26" s="2" t="s">
        <v>13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49</v>
      </c>
      <c r="L26" s="2">
        <v>1</v>
      </c>
      <c r="M26" s="2">
        <f>K26/SUM(E26:L26)</f>
        <v>0.98</v>
      </c>
    </row>
    <row r="27" spans="1:14" x14ac:dyDescent="0.3">
      <c r="A27" s="3" t="s">
        <v>76</v>
      </c>
      <c r="D27" s="2" t="s">
        <v>12</v>
      </c>
      <c r="E27" s="2">
        <v>1</v>
      </c>
      <c r="F27" s="2">
        <v>0</v>
      </c>
      <c r="G27" s="2">
        <v>0</v>
      </c>
      <c r="H27" s="2">
        <v>1</v>
      </c>
      <c r="I27" s="2">
        <v>0</v>
      </c>
      <c r="J27" s="2">
        <v>1</v>
      </c>
      <c r="K27" s="2">
        <v>1</v>
      </c>
      <c r="L27" s="2">
        <v>45</v>
      </c>
      <c r="M27" s="2">
        <f>L27/SUM(E27:L27)</f>
        <v>0.91836734693877553</v>
      </c>
    </row>
    <row r="28" spans="1:14" x14ac:dyDescent="0.3">
      <c r="A28" s="4">
        <v>0.25</v>
      </c>
      <c r="E28" s="2">
        <f>E20/SUM(E20:E27)</f>
        <v>0.92307692307692313</v>
      </c>
      <c r="F28" s="2">
        <f>F21/SUM(F20:F27)</f>
        <v>0.90196078431372551</v>
      </c>
      <c r="G28" s="2">
        <f>G22/SUM(G20:G27)</f>
        <v>0.97727272727272729</v>
      </c>
      <c r="H28" s="2">
        <f>H23/SUM(H20:H27)</f>
        <v>0.93023255813953487</v>
      </c>
      <c r="I28" s="2">
        <f>I24/SUM(I20:I27)</f>
        <v>0.9642857142857143</v>
      </c>
      <c r="J28" s="2">
        <f>J25/SUM(J20:J27)</f>
        <v>0.93220338983050843</v>
      </c>
      <c r="K28" s="2">
        <f>K26/SUM(K20:K27)</f>
        <v>0.98</v>
      </c>
      <c r="L28" s="2">
        <f>L27/SUM(L20:L27)</f>
        <v>0.91836734693877553</v>
      </c>
      <c r="M28" s="3"/>
      <c r="N28" s="2">
        <f>AVERAGE(E28:L28)</f>
        <v>0.94092493048223858</v>
      </c>
    </row>
    <row r="29" spans="1:14" x14ac:dyDescent="0.3">
      <c r="A29" s="3" t="s">
        <v>77</v>
      </c>
      <c r="M29" s="2">
        <f>AVERAGE(M20:M27)</f>
        <v>0.93948007372429287</v>
      </c>
    </row>
    <row r="30" spans="1:14" x14ac:dyDescent="0.3">
      <c r="A30" s="4">
        <v>0.29166666666666669</v>
      </c>
    </row>
    <row r="31" spans="1:14" x14ac:dyDescent="0.3">
      <c r="A31" s="3" t="s">
        <v>78</v>
      </c>
    </row>
    <row r="32" spans="1:14" x14ac:dyDescent="0.3">
      <c r="A32" s="4">
        <v>0.33333333333333331</v>
      </c>
    </row>
    <row r="33" spans="1:14" x14ac:dyDescent="0.3">
      <c r="A33" s="3" t="s">
        <v>79</v>
      </c>
    </row>
    <row r="37" spans="1:14" x14ac:dyDescent="0.3">
      <c r="B37" s="2" t="s">
        <v>22</v>
      </c>
    </row>
    <row r="38" spans="1:14" x14ac:dyDescent="0.3">
      <c r="E38" s="2" t="s">
        <v>7</v>
      </c>
      <c r="F38" s="2" t="s">
        <v>8</v>
      </c>
      <c r="G38" s="2" t="s">
        <v>9</v>
      </c>
      <c r="H38" s="2" t="s">
        <v>10</v>
      </c>
      <c r="I38" s="2" t="s">
        <v>11</v>
      </c>
      <c r="J38" s="2" t="s">
        <v>18</v>
      </c>
      <c r="K38" s="2" t="s">
        <v>13</v>
      </c>
      <c r="L38" s="2" t="s">
        <v>12</v>
      </c>
    </row>
    <row r="39" spans="1:14" x14ac:dyDescent="0.3">
      <c r="D39" s="2" t="s">
        <v>7</v>
      </c>
      <c r="E39" s="2">
        <v>38</v>
      </c>
      <c r="F39" s="2">
        <v>4</v>
      </c>
      <c r="G39" s="2">
        <v>0</v>
      </c>
      <c r="H39" s="2">
        <v>0</v>
      </c>
      <c r="I39" s="2">
        <v>0</v>
      </c>
      <c r="J39" s="2">
        <v>3</v>
      </c>
      <c r="K39" s="2">
        <v>1</v>
      </c>
      <c r="L39" s="2">
        <v>3</v>
      </c>
      <c r="M39" s="2">
        <f>E39/SUM(E39:L39)</f>
        <v>0.77551020408163263</v>
      </c>
    </row>
    <row r="40" spans="1:14" x14ac:dyDescent="0.3">
      <c r="A40" s="3" t="s">
        <v>102</v>
      </c>
      <c r="D40" s="2" t="s">
        <v>8</v>
      </c>
      <c r="E40" s="2">
        <v>8</v>
      </c>
      <c r="F40" s="2">
        <v>36</v>
      </c>
      <c r="G40" s="2">
        <v>0</v>
      </c>
      <c r="H40" s="2">
        <v>1</v>
      </c>
      <c r="I40" s="2">
        <v>0</v>
      </c>
      <c r="J40" s="2">
        <v>3</v>
      </c>
      <c r="K40" s="2">
        <v>1</v>
      </c>
      <c r="L40" s="2">
        <v>4</v>
      </c>
      <c r="M40" s="2">
        <f>F40/SUM(E40:L40)</f>
        <v>0.67924528301886788</v>
      </c>
    </row>
    <row r="41" spans="1:14" x14ac:dyDescent="0.3">
      <c r="A41" s="4">
        <v>8.3333333333333329E-2</v>
      </c>
      <c r="D41" s="2" t="s">
        <v>9</v>
      </c>
      <c r="E41" s="2">
        <v>1</v>
      </c>
      <c r="F41" s="2">
        <v>0</v>
      </c>
      <c r="G41" s="2">
        <v>40</v>
      </c>
      <c r="H41" s="2">
        <v>0</v>
      </c>
      <c r="I41" s="2">
        <v>0</v>
      </c>
      <c r="J41" s="2">
        <v>1</v>
      </c>
      <c r="K41" s="2">
        <v>2</v>
      </c>
      <c r="L41" s="2">
        <v>3</v>
      </c>
      <c r="M41" s="2">
        <f>G41/SUM(E41:L41)</f>
        <v>0.85106382978723405</v>
      </c>
    </row>
    <row r="42" spans="1:14" x14ac:dyDescent="0.3">
      <c r="A42" s="3" t="s">
        <v>103</v>
      </c>
      <c r="D42" s="2" t="s">
        <v>10</v>
      </c>
      <c r="E42" s="2">
        <v>0</v>
      </c>
      <c r="F42" s="2">
        <v>2</v>
      </c>
      <c r="G42" s="2">
        <v>0</v>
      </c>
      <c r="H42" s="2">
        <v>38</v>
      </c>
      <c r="I42" s="2">
        <v>0</v>
      </c>
      <c r="J42" s="2">
        <v>5</v>
      </c>
      <c r="K42" s="2">
        <v>0</v>
      </c>
      <c r="L42" s="2">
        <v>0</v>
      </c>
      <c r="M42" s="2">
        <f>H42/SUM(E42:L42)</f>
        <v>0.84444444444444444</v>
      </c>
    </row>
    <row r="43" spans="1:14" x14ac:dyDescent="0.3">
      <c r="A43" s="4">
        <v>0.125</v>
      </c>
      <c r="D43" s="2" t="s">
        <v>11</v>
      </c>
      <c r="E43" s="2">
        <v>0</v>
      </c>
      <c r="F43" s="2">
        <v>0</v>
      </c>
      <c r="G43" s="2">
        <v>0</v>
      </c>
      <c r="H43" s="2">
        <v>0</v>
      </c>
      <c r="I43" s="2">
        <v>56</v>
      </c>
      <c r="J43" s="2">
        <v>4</v>
      </c>
      <c r="K43" s="2">
        <v>0</v>
      </c>
      <c r="L43" s="2">
        <v>0</v>
      </c>
      <c r="M43" s="2">
        <f>I43/SUM(E43:L43)</f>
        <v>0.93333333333333335</v>
      </c>
    </row>
    <row r="44" spans="1:14" x14ac:dyDescent="0.3">
      <c r="A44" s="3" t="s">
        <v>104</v>
      </c>
      <c r="D44" s="2" t="s">
        <v>18</v>
      </c>
      <c r="E44" s="2">
        <v>0</v>
      </c>
      <c r="F44" s="2">
        <v>3</v>
      </c>
      <c r="G44" s="2">
        <v>0</v>
      </c>
      <c r="H44" s="2">
        <v>4</v>
      </c>
      <c r="I44" s="2">
        <v>0</v>
      </c>
      <c r="J44" s="2">
        <v>37</v>
      </c>
      <c r="K44" s="2">
        <v>3</v>
      </c>
      <c r="L44" s="2">
        <v>0</v>
      </c>
      <c r="M44" s="2">
        <f>J44/SUM(E44:L44)</f>
        <v>0.78723404255319152</v>
      </c>
    </row>
    <row r="45" spans="1:14" x14ac:dyDescent="0.3">
      <c r="A45" s="4">
        <v>0.16666666666666666</v>
      </c>
      <c r="D45" s="2" t="s">
        <v>13</v>
      </c>
      <c r="E45" s="2">
        <v>1</v>
      </c>
      <c r="F45" s="2">
        <v>0</v>
      </c>
      <c r="G45" s="2">
        <v>0</v>
      </c>
      <c r="H45" s="2">
        <v>0</v>
      </c>
      <c r="I45" s="2">
        <v>1</v>
      </c>
      <c r="J45" s="2">
        <v>1</v>
      </c>
      <c r="K45" s="2">
        <v>48</v>
      </c>
      <c r="L45" s="2">
        <v>2</v>
      </c>
      <c r="M45" s="2">
        <f>K45/SUM(E45:L45)</f>
        <v>0.90566037735849059</v>
      </c>
    </row>
    <row r="46" spans="1:14" x14ac:dyDescent="0.3">
      <c r="A46" s="3" t="s">
        <v>105</v>
      </c>
      <c r="D46" s="2" t="s">
        <v>12</v>
      </c>
      <c r="E46" s="2">
        <v>1</v>
      </c>
      <c r="F46" s="2">
        <v>1</v>
      </c>
      <c r="G46" s="2">
        <v>0</v>
      </c>
      <c r="H46" s="2">
        <v>4</v>
      </c>
      <c r="I46" s="2">
        <v>0</v>
      </c>
      <c r="J46" s="2">
        <v>0</v>
      </c>
      <c r="K46" s="2">
        <v>6</v>
      </c>
      <c r="L46" s="2">
        <v>31</v>
      </c>
      <c r="M46" s="2">
        <f>L46/SUM(E46:L46)</f>
        <v>0.72093023255813948</v>
      </c>
    </row>
    <row r="47" spans="1:14" x14ac:dyDescent="0.3">
      <c r="A47" s="4">
        <v>0.20833333333333334</v>
      </c>
      <c r="E47" s="2">
        <f>E39/SUM(E39:E46)</f>
        <v>0.77551020408163263</v>
      </c>
      <c r="F47" s="2">
        <f>F40/SUM(F39:F46)</f>
        <v>0.78260869565217395</v>
      </c>
      <c r="G47" s="2">
        <f>G41/SUM(G39:G46)</f>
        <v>1</v>
      </c>
      <c r="H47" s="2">
        <f>H42/SUM(H39:H46)</f>
        <v>0.80851063829787229</v>
      </c>
      <c r="I47" s="2">
        <f>I43/SUM(I39:I46)</f>
        <v>0.98245614035087714</v>
      </c>
      <c r="J47" s="2">
        <f>J44/SUM(J39:J46)</f>
        <v>0.68518518518518523</v>
      </c>
      <c r="K47" s="2">
        <f>K45/SUM(K39:K46)</f>
        <v>0.78688524590163933</v>
      </c>
      <c r="L47" s="2">
        <f>L46/SUM(L39:L46)</f>
        <v>0.72093023255813948</v>
      </c>
      <c r="M47" s="3"/>
      <c r="N47" s="2">
        <f>AVERAGE(E47:L47)</f>
        <v>0.81776079275344005</v>
      </c>
    </row>
    <row r="48" spans="1:14" x14ac:dyDescent="0.3">
      <c r="A48" s="3" t="s">
        <v>106</v>
      </c>
      <c r="M48" s="2">
        <f>AVERAGE(M39:M46)</f>
        <v>0.81217771839191677</v>
      </c>
    </row>
    <row r="49" spans="1:13" x14ac:dyDescent="0.3">
      <c r="A49" s="4">
        <v>0.25</v>
      </c>
    </row>
    <row r="50" spans="1:13" x14ac:dyDescent="0.3">
      <c r="A50" s="3" t="s">
        <v>107</v>
      </c>
    </row>
    <row r="51" spans="1:13" x14ac:dyDescent="0.3">
      <c r="A51" s="4">
        <v>0.29166666666666669</v>
      </c>
    </row>
    <row r="52" spans="1:13" x14ac:dyDescent="0.3">
      <c r="A52" s="3" t="s">
        <v>108</v>
      </c>
    </row>
    <row r="53" spans="1:13" x14ac:dyDescent="0.3">
      <c r="A53" s="4">
        <v>0.33333333333333331</v>
      </c>
    </row>
    <row r="54" spans="1:13" x14ac:dyDescent="0.3">
      <c r="A54" s="3" t="s">
        <v>109</v>
      </c>
    </row>
    <row r="55" spans="1:13" x14ac:dyDescent="0.3">
      <c r="B55" s="2" t="s">
        <v>23</v>
      </c>
    </row>
    <row r="56" spans="1:13" x14ac:dyDescent="0.3">
      <c r="A56" s="3" t="s">
        <v>189</v>
      </c>
      <c r="E56" s="2" t="s">
        <v>7</v>
      </c>
      <c r="F56" s="2" t="s">
        <v>8</v>
      </c>
      <c r="G56" s="2" t="s">
        <v>9</v>
      </c>
      <c r="H56" s="2" t="s">
        <v>10</v>
      </c>
      <c r="I56" s="2" t="s">
        <v>11</v>
      </c>
      <c r="J56" s="2" t="s">
        <v>18</v>
      </c>
      <c r="K56" s="2" t="s">
        <v>13</v>
      </c>
      <c r="L56" s="2" t="s">
        <v>12</v>
      </c>
    </row>
    <row r="57" spans="1:13" x14ac:dyDescent="0.3">
      <c r="A57" s="4">
        <v>8.3333333333333329E-2</v>
      </c>
      <c r="D57" s="2" t="s">
        <v>7</v>
      </c>
      <c r="E57" s="2">
        <v>20</v>
      </c>
      <c r="F57" s="2">
        <v>9</v>
      </c>
      <c r="G57" s="2">
        <v>1</v>
      </c>
      <c r="H57" s="2">
        <v>0</v>
      </c>
      <c r="I57" s="2">
        <v>1</v>
      </c>
      <c r="J57" s="2">
        <v>3</v>
      </c>
      <c r="K57" s="2">
        <v>3</v>
      </c>
      <c r="L57" s="2">
        <v>12</v>
      </c>
      <c r="M57" s="2">
        <f>E57/SUM(E57:L57)</f>
        <v>0.40816326530612246</v>
      </c>
    </row>
    <row r="58" spans="1:13" x14ac:dyDescent="0.3">
      <c r="A58" s="3" t="s">
        <v>190</v>
      </c>
      <c r="D58" s="2" t="s">
        <v>8</v>
      </c>
      <c r="E58" s="2">
        <v>12</v>
      </c>
      <c r="F58" s="2">
        <v>30</v>
      </c>
      <c r="G58" s="2">
        <v>0</v>
      </c>
      <c r="H58" s="2">
        <v>4</v>
      </c>
      <c r="I58" s="2">
        <v>0</v>
      </c>
      <c r="J58" s="2">
        <v>5</v>
      </c>
      <c r="K58" s="2">
        <v>1</v>
      </c>
      <c r="L58" s="2">
        <v>1</v>
      </c>
      <c r="M58" s="2">
        <f>F58/SUM(E58:L58)</f>
        <v>0.56603773584905659</v>
      </c>
    </row>
    <row r="59" spans="1:13" x14ac:dyDescent="0.3">
      <c r="A59" s="4">
        <v>0.125</v>
      </c>
      <c r="D59" s="2" t="s">
        <v>9</v>
      </c>
      <c r="E59" s="2">
        <v>0</v>
      </c>
      <c r="F59" s="2">
        <v>0</v>
      </c>
      <c r="G59" s="2">
        <v>41</v>
      </c>
      <c r="H59" s="2">
        <v>0</v>
      </c>
      <c r="I59" s="2">
        <v>1</v>
      </c>
      <c r="J59" s="2">
        <v>0</v>
      </c>
      <c r="K59" s="2">
        <v>3</v>
      </c>
      <c r="L59" s="2">
        <v>2</v>
      </c>
      <c r="M59" s="2">
        <f>G59/SUM(E59:L59)</f>
        <v>0.87234042553191493</v>
      </c>
    </row>
    <row r="60" spans="1:13" x14ac:dyDescent="0.3">
      <c r="A60" s="3" t="s">
        <v>191</v>
      </c>
      <c r="D60" s="2" t="s">
        <v>10</v>
      </c>
      <c r="E60" s="2">
        <v>2</v>
      </c>
      <c r="F60" s="2">
        <v>4</v>
      </c>
      <c r="G60" s="2">
        <v>0</v>
      </c>
      <c r="H60" s="2">
        <v>36</v>
      </c>
      <c r="I60" s="2">
        <v>0</v>
      </c>
      <c r="J60" s="2">
        <v>3</v>
      </c>
      <c r="K60" s="2">
        <v>0</v>
      </c>
      <c r="L60" s="2">
        <v>0</v>
      </c>
      <c r="M60" s="2">
        <f>H60/SUM(E60:L60)</f>
        <v>0.8</v>
      </c>
    </row>
    <row r="61" spans="1:13" x14ac:dyDescent="0.3">
      <c r="A61" s="4">
        <v>0.16666666666666666</v>
      </c>
      <c r="D61" s="2" t="s">
        <v>11</v>
      </c>
      <c r="E61" s="2">
        <v>1</v>
      </c>
      <c r="F61" s="2">
        <v>0</v>
      </c>
      <c r="G61" s="2">
        <v>0</v>
      </c>
      <c r="H61" s="2">
        <v>3</v>
      </c>
      <c r="I61" s="2">
        <v>43</v>
      </c>
      <c r="J61" s="2">
        <v>8</v>
      </c>
      <c r="K61" s="2">
        <v>5</v>
      </c>
      <c r="L61" s="2">
        <v>0</v>
      </c>
      <c r="M61" s="2">
        <f>I61/SUM(E61:L61)</f>
        <v>0.71666666666666667</v>
      </c>
    </row>
    <row r="62" spans="1:13" x14ac:dyDescent="0.3">
      <c r="A62" s="3" t="s">
        <v>192</v>
      </c>
      <c r="D62" s="2" t="s">
        <v>18</v>
      </c>
      <c r="E62" s="2">
        <v>0</v>
      </c>
      <c r="F62" s="2">
        <v>2</v>
      </c>
      <c r="G62" s="2">
        <v>0</v>
      </c>
      <c r="H62" s="2">
        <v>9</v>
      </c>
      <c r="I62" s="2">
        <v>3</v>
      </c>
      <c r="J62" s="2">
        <v>29</v>
      </c>
      <c r="K62" s="2">
        <v>4</v>
      </c>
      <c r="L62" s="2">
        <v>0</v>
      </c>
      <c r="M62" s="2">
        <f>J62/SUM(E62:L62)</f>
        <v>0.61702127659574468</v>
      </c>
    </row>
    <row r="63" spans="1:13" x14ac:dyDescent="0.3">
      <c r="A63" s="4">
        <v>0.20833333333333334</v>
      </c>
      <c r="D63" s="2" t="s">
        <v>13</v>
      </c>
      <c r="E63" s="2">
        <v>2</v>
      </c>
      <c r="F63" s="2">
        <v>0</v>
      </c>
      <c r="G63" s="2">
        <v>2</v>
      </c>
      <c r="H63" s="2">
        <v>0</v>
      </c>
      <c r="I63" s="2">
        <v>2</v>
      </c>
      <c r="J63" s="2">
        <v>3</v>
      </c>
      <c r="K63" s="2">
        <v>43</v>
      </c>
      <c r="L63" s="2">
        <v>1</v>
      </c>
      <c r="M63" s="2">
        <f>K63/SUM(E63:L63)</f>
        <v>0.81132075471698117</v>
      </c>
    </row>
    <row r="64" spans="1:13" x14ac:dyDescent="0.3">
      <c r="A64" s="3" t="s">
        <v>193</v>
      </c>
      <c r="D64" s="2" t="s">
        <v>12</v>
      </c>
      <c r="E64" s="2">
        <v>2</v>
      </c>
      <c r="F64" s="2">
        <v>0</v>
      </c>
      <c r="G64" s="2">
        <v>1</v>
      </c>
      <c r="H64" s="2">
        <v>0</v>
      </c>
      <c r="I64" s="2">
        <v>0</v>
      </c>
      <c r="J64" s="2">
        <v>1</v>
      </c>
      <c r="K64" s="2">
        <v>9</v>
      </c>
      <c r="L64" s="2">
        <v>30</v>
      </c>
      <c r="M64" s="2">
        <f>L64/SUM(E64:L64)</f>
        <v>0.69767441860465118</v>
      </c>
    </row>
    <row r="65" spans="1:14" x14ac:dyDescent="0.3">
      <c r="A65" s="4">
        <v>0.25</v>
      </c>
      <c r="E65" s="2">
        <f>E57/SUM(E57:E64)</f>
        <v>0.51282051282051277</v>
      </c>
      <c r="F65" s="2">
        <f>F58/SUM(F57:F64)</f>
        <v>0.66666666666666663</v>
      </c>
      <c r="G65" s="2">
        <f>G59/SUM(G57:G64)</f>
        <v>0.91111111111111109</v>
      </c>
      <c r="H65" s="2">
        <f>H60/SUM(H57:H64)</f>
        <v>0.69230769230769229</v>
      </c>
      <c r="I65" s="2">
        <f>I61/SUM(I57:I64)</f>
        <v>0.86</v>
      </c>
      <c r="J65" s="2">
        <f>J62/SUM(J57:J64)</f>
        <v>0.55769230769230771</v>
      </c>
      <c r="K65" s="2">
        <f>K63/SUM(K57:K64)</f>
        <v>0.63235294117647056</v>
      </c>
      <c r="L65" s="2">
        <f>L64/SUM(L57:L64)</f>
        <v>0.65217391304347827</v>
      </c>
      <c r="M65" s="3"/>
      <c r="N65" s="2">
        <f>AVERAGE(E65:L65)</f>
        <v>0.6856406431022799</v>
      </c>
    </row>
    <row r="66" spans="1:14" x14ac:dyDescent="0.3">
      <c r="A66" s="3" t="s">
        <v>194</v>
      </c>
      <c r="M66" s="2">
        <f>AVERAGE(M57:M64)</f>
        <v>0.68615306790889219</v>
      </c>
    </row>
    <row r="67" spans="1:14" x14ac:dyDescent="0.3">
      <c r="A67" s="4">
        <v>0.29166666666666669</v>
      </c>
    </row>
    <row r="68" spans="1:14" x14ac:dyDescent="0.3">
      <c r="A68" s="3" t="s">
        <v>195</v>
      </c>
    </row>
    <row r="69" spans="1:14" x14ac:dyDescent="0.3">
      <c r="A69" s="4">
        <v>0.33333333333333331</v>
      </c>
    </row>
    <row r="70" spans="1:14" x14ac:dyDescent="0.3">
      <c r="A70" s="3" t="s">
        <v>196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B459E-8B4E-4C5D-9DB3-C104390B2345}">
  <dimension ref="A1:N73"/>
  <sheetViews>
    <sheetView workbookViewId="0">
      <selection activeCell="F38" sqref="F38"/>
    </sheetView>
  </sheetViews>
  <sheetFormatPr defaultRowHeight="14.4" x14ac:dyDescent="0.3"/>
  <cols>
    <col min="1" max="16384" width="8.88671875" style="2"/>
  </cols>
  <sheetData>
    <row r="1" spans="1:14" x14ac:dyDescent="0.3">
      <c r="B1" s="2" t="s">
        <v>14</v>
      </c>
    </row>
    <row r="2" spans="1:14" x14ac:dyDescent="0.3">
      <c r="A2" s="3" t="s">
        <v>40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18</v>
      </c>
      <c r="K2" s="2" t="s">
        <v>13</v>
      </c>
      <c r="L2" s="2" t="s">
        <v>19</v>
      </c>
      <c r="M2" s="2" t="s">
        <v>16</v>
      </c>
    </row>
    <row r="3" spans="1:14" x14ac:dyDescent="0.3">
      <c r="A3" s="4">
        <v>8.3333333333333329E-2</v>
      </c>
      <c r="D3" s="2" t="s">
        <v>7</v>
      </c>
      <c r="E3" s="2">
        <v>47</v>
      </c>
      <c r="F3" s="2">
        <v>4</v>
      </c>
      <c r="G3" s="2">
        <v>2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f>E3/SUM(E3:L3)</f>
        <v>0.8867924528301887</v>
      </c>
    </row>
    <row r="4" spans="1:14" x14ac:dyDescent="0.3">
      <c r="A4" s="3" t="s">
        <v>41</v>
      </c>
      <c r="D4" s="2" t="s">
        <v>8</v>
      </c>
      <c r="E4" s="2">
        <v>3</v>
      </c>
      <c r="F4" s="2">
        <v>46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f>F4/SUM(E4:L4)</f>
        <v>0.92</v>
      </c>
    </row>
    <row r="5" spans="1:14" x14ac:dyDescent="0.3">
      <c r="A5" s="4">
        <v>0.125</v>
      </c>
      <c r="D5" s="2" t="s">
        <v>9</v>
      </c>
      <c r="E5" s="2">
        <v>0</v>
      </c>
      <c r="F5" s="2">
        <v>0</v>
      </c>
      <c r="G5" s="2">
        <v>42</v>
      </c>
      <c r="H5" s="2">
        <v>0</v>
      </c>
      <c r="I5" s="2">
        <v>0</v>
      </c>
      <c r="J5" s="2">
        <v>0</v>
      </c>
      <c r="K5" s="2">
        <v>0</v>
      </c>
      <c r="L5" s="2">
        <v>3</v>
      </c>
      <c r="M5" s="2">
        <f>G5/SUM(E5:L5)</f>
        <v>0.93333333333333335</v>
      </c>
    </row>
    <row r="6" spans="1:14" x14ac:dyDescent="0.3">
      <c r="A6" s="3" t="s">
        <v>42</v>
      </c>
      <c r="D6" s="2" t="s">
        <v>10</v>
      </c>
      <c r="E6" s="2">
        <v>0</v>
      </c>
      <c r="F6" s="2">
        <v>2</v>
      </c>
      <c r="G6" s="2">
        <v>0</v>
      </c>
      <c r="H6" s="2">
        <v>39</v>
      </c>
      <c r="I6" s="2">
        <v>3</v>
      </c>
      <c r="J6" s="2">
        <v>0</v>
      </c>
      <c r="K6" s="2">
        <v>1</v>
      </c>
      <c r="L6" s="2">
        <v>0</v>
      </c>
      <c r="M6" s="2">
        <f>H6/SUM(E6:L6)</f>
        <v>0.8666666666666667</v>
      </c>
    </row>
    <row r="7" spans="1:14" x14ac:dyDescent="0.3">
      <c r="A7" s="4">
        <v>0.16666666666666666</v>
      </c>
      <c r="D7" s="2" t="s">
        <v>11</v>
      </c>
      <c r="E7" s="2">
        <v>0</v>
      </c>
      <c r="F7" s="2">
        <v>0</v>
      </c>
      <c r="G7" s="2">
        <v>0</v>
      </c>
      <c r="H7" s="2">
        <v>2</v>
      </c>
      <c r="I7" s="2">
        <v>55</v>
      </c>
      <c r="J7" s="2">
        <v>0</v>
      </c>
      <c r="K7" s="2">
        <v>0</v>
      </c>
      <c r="L7" s="2">
        <v>0</v>
      </c>
      <c r="M7" s="2">
        <f>I7/SUM(E7:L7)</f>
        <v>0.96491228070175439</v>
      </c>
    </row>
    <row r="8" spans="1:14" x14ac:dyDescent="0.3">
      <c r="A8" s="3" t="s">
        <v>43</v>
      </c>
      <c r="D8" s="2" t="s">
        <v>18</v>
      </c>
      <c r="E8" s="2">
        <v>3</v>
      </c>
      <c r="F8" s="2">
        <v>1</v>
      </c>
      <c r="G8" s="2">
        <v>0</v>
      </c>
      <c r="H8" s="2">
        <v>0</v>
      </c>
      <c r="I8" s="2">
        <v>0</v>
      </c>
      <c r="J8" s="2">
        <v>51</v>
      </c>
      <c r="K8" s="2">
        <v>0</v>
      </c>
      <c r="L8" s="2">
        <v>0</v>
      </c>
      <c r="M8" s="2">
        <f>J8/SUM(E8:L8)</f>
        <v>0.92727272727272725</v>
      </c>
    </row>
    <row r="9" spans="1:14" x14ac:dyDescent="0.3">
      <c r="A9" s="4">
        <v>0.20833333333333334</v>
      </c>
      <c r="D9" s="2" t="s">
        <v>13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50</v>
      </c>
      <c r="L9" s="2">
        <v>0</v>
      </c>
      <c r="M9" s="2">
        <f>K9/SUM(E9:L9)</f>
        <v>1</v>
      </c>
    </row>
    <row r="10" spans="1:14" x14ac:dyDescent="0.3">
      <c r="A10" s="3" t="s">
        <v>44</v>
      </c>
      <c r="D10" s="2" t="s">
        <v>19</v>
      </c>
      <c r="E10" s="2">
        <v>0</v>
      </c>
      <c r="F10" s="2">
        <v>0</v>
      </c>
      <c r="G10" s="2">
        <v>1</v>
      </c>
      <c r="H10" s="2">
        <v>1</v>
      </c>
      <c r="I10" s="2">
        <v>0</v>
      </c>
      <c r="J10" s="2">
        <v>0</v>
      </c>
      <c r="K10" s="2">
        <v>1</v>
      </c>
      <c r="L10" s="2">
        <v>46</v>
      </c>
      <c r="M10" s="2">
        <f>L10/SUM(E10:L10)</f>
        <v>0.93877551020408168</v>
      </c>
    </row>
    <row r="11" spans="1:14" x14ac:dyDescent="0.3">
      <c r="A11" s="4">
        <v>0.25</v>
      </c>
      <c r="D11" s="2" t="s">
        <v>17</v>
      </c>
      <c r="E11" s="2">
        <f>E3/SUM(E3:E10)</f>
        <v>0.8867924528301887</v>
      </c>
      <c r="F11" s="2">
        <f>F4/SUM(F3:F10)</f>
        <v>0.86792452830188682</v>
      </c>
      <c r="G11" s="2">
        <f>G5/SUM(G3:G10)</f>
        <v>0.93333333333333335</v>
      </c>
      <c r="H11" s="2">
        <f>H6/SUM(H3:H10)</f>
        <v>0.9285714285714286</v>
      </c>
      <c r="I11" s="2">
        <f>I7/SUM(I3:I10)</f>
        <v>0.94827586206896552</v>
      </c>
      <c r="J11" s="2">
        <f>J8/SUM(J3:J10)</f>
        <v>0.98076923076923073</v>
      </c>
      <c r="K11" s="2">
        <f>K9/SUM(K3:K10)</f>
        <v>0.96153846153846156</v>
      </c>
      <c r="L11" s="2">
        <f>L10/SUM(L3:L10)</f>
        <v>0.93877551020408168</v>
      </c>
      <c r="N11" s="2">
        <f>AVERAGE(E11:L11)</f>
        <v>0.93074760095219711</v>
      </c>
    </row>
    <row r="12" spans="1:14" x14ac:dyDescent="0.3">
      <c r="A12" s="3" t="s">
        <v>45</v>
      </c>
      <c r="M12" s="2">
        <f>AVERAGE(M3:M10)</f>
        <v>0.92971912137609403</v>
      </c>
    </row>
    <row r="13" spans="1:14" x14ac:dyDescent="0.3">
      <c r="A13" s="4">
        <v>0.29166666666666669</v>
      </c>
    </row>
    <row r="14" spans="1:14" x14ac:dyDescent="0.3">
      <c r="A14" s="3" t="s">
        <v>46</v>
      </c>
    </row>
    <row r="15" spans="1:14" x14ac:dyDescent="0.3">
      <c r="A15" s="4">
        <v>0.33333333333333331</v>
      </c>
    </row>
    <row r="16" spans="1:14" x14ac:dyDescent="0.3">
      <c r="A16" s="3" t="s">
        <v>47</v>
      </c>
    </row>
    <row r="20" spans="1:14" x14ac:dyDescent="0.3">
      <c r="B20" s="2" t="s">
        <v>21</v>
      </c>
    </row>
    <row r="21" spans="1:14" x14ac:dyDescent="0.3">
      <c r="E21" s="2" t="s">
        <v>7</v>
      </c>
      <c r="F21" s="2" t="s">
        <v>8</v>
      </c>
      <c r="G21" s="2" t="s">
        <v>9</v>
      </c>
      <c r="H21" s="2" t="s">
        <v>10</v>
      </c>
      <c r="I21" s="2" t="s">
        <v>11</v>
      </c>
      <c r="J21" s="2" t="s">
        <v>18</v>
      </c>
      <c r="K21" s="2" t="s">
        <v>13</v>
      </c>
      <c r="L21" s="2" t="s">
        <v>19</v>
      </c>
      <c r="M21" s="2" t="s">
        <v>16</v>
      </c>
    </row>
    <row r="22" spans="1:14" x14ac:dyDescent="0.3">
      <c r="A22" s="3"/>
      <c r="D22" s="2" t="s">
        <v>7</v>
      </c>
      <c r="E22" s="2">
        <v>38</v>
      </c>
      <c r="F22" s="2">
        <v>4</v>
      </c>
      <c r="G22" s="2">
        <v>0</v>
      </c>
      <c r="H22" s="2">
        <v>0</v>
      </c>
      <c r="I22" s="2">
        <v>0</v>
      </c>
      <c r="J22" s="2">
        <v>3</v>
      </c>
      <c r="K22" s="2">
        <v>1</v>
      </c>
      <c r="L22" s="2">
        <v>3</v>
      </c>
      <c r="M22" s="2">
        <f>E22/SUM(E22:L22)</f>
        <v>0.77551020408163263</v>
      </c>
    </row>
    <row r="23" spans="1:14" x14ac:dyDescent="0.3">
      <c r="A23" s="4">
        <v>4.1666666666666664E-2</v>
      </c>
      <c r="D23" s="2" t="s">
        <v>8</v>
      </c>
      <c r="E23" s="2">
        <v>8</v>
      </c>
      <c r="F23" s="2">
        <v>36</v>
      </c>
      <c r="G23" s="2">
        <v>0</v>
      </c>
      <c r="H23" s="2">
        <v>1</v>
      </c>
      <c r="I23" s="2">
        <v>0</v>
      </c>
      <c r="J23" s="2">
        <v>3</v>
      </c>
      <c r="K23" s="2">
        <v>1</v>
      </c>
      <c r="L23" s="2">
        <v>4</v>
      </c>
      <c r="M23" s="2">
        <f>F23/SUM(E23:L23)</f>
        <v>0.67924528301886788</v>
      </c>
    </row>
    <row r="24" spans="1:14" x14ac:dyDescent="0.3">
      <c r="A24" s="3" t="s">
        <v>102</v>
      </c>
      <c r="D24" s="2" t="s">
        <v>9</v>
      </c>
      <c r="E24" s="2">
        <v>1</v>
      </c>
      <c r="F24" s="2">
        <v>0</v>
      </c>
      <c r="G24" s="2">
        <v>40</v>
      </c>
      <c r="H24" s="2">
        <v>0</v>
      </c>
      <c r="I24" s="2">
        <v>0</v>
      </c>
      <c r="J24" s="2">
        <v>1</v>
      </c>
      <c r="K24" s="2">
        <v>2</v>
      </c>
      <c r="L24" s="2">
        <v>3</v>
      </c>
      <c r="M24" s="2">
        <f>G24/SUM(E24:L24)</f>
        <v>0.85106382978723405</v>
      </c>
    </row>
    <row r="25" spans="1:14" x14ac:dyDescent="0.3">
      <c r="A25" s="4">
        <v>8.3333333333333329E-2</v>
      </c>
      <c r="D25" s="2" t="s">
        <v>10</v>
      </c>
      <c r="E25" s="2">
        <v>0</v>
      </c>
      <c r="F25" s="2">
        <v>2</v>
      </c>
      <c r="G25" s="2">
        <v>0</v>
      </c>
      <c r="H25" s="2">
        <v>38</v>
      </c>
      <c r="I25" s="2">
        <v>0</v>
      </c>
      <c r="J25" s="2">
        <v>5</v>
      </c>
      <c r="K25" s="2">
        <v>0</v>
      </c>
      <c r="L25" s="2">
        <v>0</v>
      </c>
      <c r="M25" s="2">
        <f>H25/SUM(E25:L25)</f>
        <v>0.84444444444444444</v>
      </c>
    </row>
    <row r="26" spans="1:14" x14ac:dyDescent="0.3">
      <c r="A26" s="3" t="s">
        <v>103</v>
      </c>
      <c r="D26" s="2" t="s">
        <v>11</v>
      </c>
      <c r="E26" s="2">
        <v>0</v>
      </c>
      <c r="F26" s="2">
        <v>0</v>
      </c>
      <c r="G26" s="2">
        <v>0</v>
      </c>
      <c r="H26" s="2">
        <v>0</v>
      </c>
      <c r="I26" s="2">
        <v>56</v>
      </c>
      <c r="J26" s="2">
        <v>4</v>
      </c>
      <c r="K26" s="2">
        <v>0</v>
      </c>
      <c r="L26" s="2">
        <v>0</v>
      </c>
      <c r="M26" s="2">
        <f>I26/SUM(E26:L26)</f>
        <v>0.93333333333333335</v>
      </c>
    </row>
    <row r="27" spans="1:14" x14ac:dyDescent="0.3">
      <c r="A27" s="4">
        <v>0.125</v>
      </c>
      <c r="D27" s="2" t="s">
        <v>18</v>
      </c>
      <c r="E27" s="2">
        <v>0</v>
      </c>
      <c r="F27" s="2">
        <v>3</v>
      </c>
      <c r="G27" s="2">
        <v>0</v>
      </c>
      <c r="H27" s="2">
        <v>4</v>
      </c>
      <c r="I27" s="2">
        <v>0</v>
      </c>
      <c r="J27" s="2">
        <v>37</v>
      </c>
      <c r="K27" s="2">
        <v>3</v>
      </c>
      <c r="L27" s="2">
        <v>0</v>
      </c>
      <c r="M27" s="2">
        <f>J27/SUM(E27:L27)</f>
        <v>0.78723404255319152</v>
      </c>
    </row>
    <row r="28" spans="1:14" x14ac:dyDescent="0.3">
      <c r="A28" s="3" t="s">
        <v>104</v>
      </c>
      <c r="D28" s="2" t="s">
        <v>13</v>
      </c>
      <c r="E28" s="2">
        <v>1</v>
      </c>
      <c r="F28" s="2">
        <v>0</v>
      </c>
      <c r="G28" s="2">
        <v>0</v>
      </c>
      <c r="H28" s="2">
        <v>0</v>
      </c>
      <c r="I28" s="2">
        <v>1</v>
      </c>
      <c r="J28" s="2">
        <v>1</v>
      </c>
      <c r="K28" s="2">
        <v>48</v>
      </c>
      <c r="L28" s="2">
        <v>2</v>
      </c>
      <c r="M28" s="2">
        <f>K28/SUM(E28:L28)</f>
        <v>0.90566037735849059</v>
      </c>
    </row>
    <row r="29" spans="1:14" x14ac:dyDescent="0.3">
      <c r="A29" s="4">
        <v>0.16666666666666666</v>
      </c>
      <c r="D29" s="2" t="s">
        <v>19</v>
      </c>
      <c r="E29" s="2">
        <v>1</v>
      </c>
      <c r="F29" s="2">
        <v>1</v>
      </c>
      <c r="G29" s="2">
        <v>0</v>
      </c>
      <c r="H29" s="2">
        <v>4</v>
      </c>
      <c r="I29" s="2">
        <v>0</v>
      </c>
      <c r="J29" s="2">
        <v>0</v>
      </c>
      <c r="K29" s="2">
        <v>6</v>
      </c>
      <c r="L29" s="2">
        <v>31</v>
      </c>
      <c r="M29" s="2">
        <f>L29/SUM(E29:L29)</f>
        <v>0.72093023255813948</v>
      </c>
    </row>
    <row r="30" spans="1:14" x14ac:dyDescent="0.3">
      <c r="A30" s="3" t="s">
        <v>105</v>
      </c>
      <c r="D30" s="2" t="s">
        <v>17</v>
      </c>
      <c r="E30" s="2">
        <f>E22/SUM(E22:E29)</f>
        <v>0.77551020408163263</v>
      </c>
      <c r="F30" s="2">
        <f>F23/SUM(F22:F29)</f>
        <v>0.78260869565217395</v>
      </c>
      <c r="G30" s="2">
        <f>G24/SUM(G22:G29)</f>
        <v>1</v>
      </c>
      <c r="H30" s="2">
        <f>H25/SUM(H22:H29)</f>
        <v>0.80851063829787229</v>
      </c>
      <c r="I30" s="2">
        <f>I26/SUM(I22:I29)</f>
        <v>0.98245614035087714</v>
      </c>
      <c r="J30" s="2">
        <f>J27/SUM(J22:J29)</f>
        <v>0.68518518518518523</v>
      </c>
      <c r="K30" s="2">
        <f>K28/SUM(K22:K29)</f>
        <v>0.78688524590163933</v>
      </c>
      <c r="L30" s="2">
        <f>L29/SUM(L22:L29)</f>
        <v>0.72093023255813948</v>
      </c>
      <c r="N30" s="2">
        <f>AVERAGE(E30:L30)</f>
        <v>0.81776079275344005</v>
      </c>
    </row>
    <row r="31" spans="1:14" x14ac:dyDescent="0.3">
      <c r="A31" s="4">
        <v>0.20833333333333334</v>
      </c>
      <c r="M31" s="2">
        <f>AVERAGE(M22:M29)</f>
        <v>0.81217771839191677</v>
      </c>
    </row>
    <row r="32" spans="1:14" x14ac:dyDescent="0.3">
      <c r="A32" s="3" t="s">
        <v>106</v>
      </c>
    </row>
    <row r="33" spans="1:13" x14ac:dyDescent="0.3">
      <c r="A33" s="4">
        <v>0.25</v>
      </c>
    </row>
    <row r="34" spans="1:13" x14ac:dyDescent="0.3">
      <c r="A34" s="3" t="s">
        <v>107</v>
      </c>
    </row>
    <row r="35" spans="1:13" x14ac:dyDescent="0.3">
      <c r="A35" s="4">
        <v>0.29166666666666669</v>
      </c>
    </row>
    <row r="36" spans="1:13" x14ac:dyDescent="0.3">
      <c r="A36" s="3" t="s">
        <v>108</v>
      </c>
    </row>
    <row r="37" spans="1:13" x14ac:dyDescent="0.3">
      <c r="A37" s="4">
        <v>0.33333333333333331</v>
      </c>
    </row>
    <row r="38" spans="1:13" x14ac:dyDescent="0.3">
      <c r="A38" s="3" t="s">
        <v>109</v>
      </c>
    </row>
    <row r="39" spans="1:13" x14ac:dyDescent="0.3">
      <c r="B39" s="2" t="s">
        <v>22</v>
      </c>
    </row>
    <row r="40" spans="1:13" x14ac:dyDescent="0.3">
      <c r="E40" s="2" t="s">
        <v>7</v>
      </c>
      <c r="F40" s="2" t="s">
        <v>8</v>
      </c>
      <c r="G40" s="2" t="s">
        <v>9</v>
      </c>
      <c r="H40" s="2" t="s">
        <v>10</v>
      </c>
      <c r="I40" s="2" t="s">
        <v>11</v>
      </c>
      <c r="J40" s="2" t="s">
        <v>18</v>
      </c>
      <c r="K40" s="2" t="s">
        <v>13</v>
      </c>
      <c r="L40" s="2" t="s">
        <v>19</v>
      </c>
      <c r="M40" s="2" t="s">
        <v>16</v>
      </c>
    </row>
    <row r="41" spans="1:13" x14ac:dyDescent="0.3">
      <c r="D41" s="2" t="s">
        <v>7</v>
      </c>
      <c r="E41" s="2">
        <v>50</v>
      </c>
      <c r="F41" s="2">
        <v>2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1</v>
      </c>
      <c r="M41" s="2">
        <f>E41/SUM(E41:L41)</f>
        <v>0.94339622641509435</v>
      </c>
    </row>
    <row r="42" spans="1:13" x14ac:dyDescent="0.3">
      <c r="A42" s="3" t="s">
        <v>110</v>
      </c>
      <c r="D42" s="2" t="s">
        <v>8</v>
      </c>
      <c r="E42" s="2">
        <v>12</v>
      </c>
      <c r="F42" s="2">
        <v>32</v>
      </c>
      <c r="G42" s="2">
        <v>0</v>
      </c>
      <c r="H42" s="2">
        <v>1</v>
      </c>
      <c r="I42" s="2">
        <v>0</v>
      </c>
      <c r="J42" s="2">
        <v>3</v>
      </c>
      <c r="K42" s="2">
        <v>0</v>
      </c>
      <c r="L42" s="2">
        <v>2</v>
      </c>
      <c r="M42" s="2">
        <f>F42/SUM(E42:L42)</f>
        <v>0.64</v>
      </c>
    </row>
    <row r="43" spans="1:13" x14ac:dyDescent="0.3">
      <c r="A43" s="4">
        <v>8.3333333333333329E-2</v>
      </c>
      <c r="D43" s="2" t="s">
        <v>9</v>
      </c>
      <c r="E43" s="2">
        <v>3</v>
      </c>
      <c r="F43" s="2">
        <v>0</v>
      </c>
      <c r="G43" s="2">
        <v>39</v>
      </c>
      <c r="H43" s="2">
        <v>0</v>
      </c>
      <c r="I43" s="2">
        <v>0</v>
      </c>
      <c r="J43" s="2">
        <v>0</v>
      </c>
      <c r="K43" s="2">
        <v>0</v>
      </c>
      <c r="L43" s="2">
        <v>3</v>
      </c>
      <c r="M43" s="2">
        <f>G43/SUM(E43:L43)</f>
        <v>0.8666666666666667</v>
      </c>
    </row>
    <row r="44" spans="1:13" x14ac:dyDescent="0.3">
      <c r="A44" s="3" t="s">
        <v>111</v>
      </c>
      <c r="D44" s="2" t="s">
        <v>10</v>
      </c>
      <c r="E44" s="2">
        <v>1</v>
      </c>
      <c r="F44" s="2">
        <v>2</v>
      </c>
      <c r="G44" s="2">
        <v>0</v>
      </c>
      <c r="H44" s="2">
        <v>37</v>
      </c>
      <c r="I44" s="2">
        <v>2</v>
      </c>
      <c r="J44" s="2">
        <v>2</v>
      </c>
      <c r="K44" s="2">
        <v>0</v>
      </c>
      <c r="L44" s="2">
        <v>1</v>
      </c>
      <c r="M44" s="2">
        <f>H44/SUM(E44:L44)</f>
        <v>0.82222222222222219</v>
      </c>
    </row>
    <row r="45" spans="1:13" x14ac:dyDescent="0.3">
      <c r="A45" s="4">
        <v>0.125</v>
      </c>
      <c r="D45" s="2" t="s">
        <v>11</v>
      </c>
      <c r="E45" s="2">
        <v>0</v>
      </c>
      <c r="F45" s="2">
        <v>0</v>
      </c>
      <c r="G45" s="2">
        <v>0</v>
      </c>
      <c r="H45" s="2">
        <v>0</v>
      </c>
      <c r="I45" s="2">
        <v>48</v>
      </c>
      <c r="J45" s="2">
        <v>9</v>
      </c>
      <c r="K45" s="2">
        <v>0</v>
      </c>
      <c r="L45" s="2">
        <v>0</v>
      </c>
      <c r="M45" s="2">
        <f>I45/SUM(E45:L45)</f>
        <v>0.84210526315789469</v>
      </c>
    </row>
    <row r="46" spans="1:13" x14ac:dyDescent="0.3">
      <c r="A46" s="3" t="s">
        <v>112</v>
      </c>
      <c r="D46" s="2" t="s">
        <v>18</v>
      </c>
      <c r="E46" s="2">
        <v>0</v>
      </c>
      <c r="F46" s="2">
        <v>4</v>
      </c>
      <c r="G46" s="2">
        <v>0</v>
      </c>
      <c r="H46" s="2">
        <v>2</v>
      </c>
      <c r="I46" s="2">
        <v>0</v>
      </c>
      <c r="J46" s="2">
        <v>47</v>
      </c>
      <c r="K46" s="2">
        <v>0</v>
      </c>
      <c r="L46" s="2">
        <v>2</v>
      </c>
      <c r="M46" s="2">
        <f>J46/SUM(E46:L46)</f>
        <v>0.8545454545454545</v>
      </c>
    </row>
    <row r="47" spans="1:13" x14ac:dyDescent="0.3">
      <c r="A47" s="4">
        <v>0.16666666666666666</v>
      </c>
      <c r="D47" s="2" t="s">
        <v>13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49</v>
      </c>
      <c r="L47" s="2">
        <v>1</v>
      </c>
      <c r="M47" s="2">
        <f>K47/SUM(E47:L47)</f>
        <v>0.98</v>
      </c>
    </row>
    <row r="48" spans="1:13" x14ac:dyDescent="0.3">
      <c r="A48" s="3" t="s">
        <v>113</v>
      </c>
      <c r="D48" s="2" t="s">
        <v>19</v>
      </c>
      <c r="E48" s="2">
        <v>2</v>
      </c>
      <c r="F48" s="2">
        <v>1</v>
      </c>
      <c r="G48" s="2">
        <v>1</v>
      </c>
      <c r="H48" s="2">
        <v>2</v>
      </c>
      <c r="I48" s="2">
        <v>0</v>
      </c>
      <c r="J48" s="2">
        <v>1</v>
      </c>
      <c r="K48" s="2">
        <v>3</v>
      </c>
      <c r="L48" s="2">
        <v>39</v>
      </c>
      <c r="M48" s="2">
        <f>L48/SUM(E48:L48)</f>
        <v>0.79591836734693877</v>
      </c>
    </row>
    <row r="49" spans="1:14" x14ac:dyDescent="0.3">
      <c r="A49" s="4">
        <v>0.20833333333333334</v>
      </c>
      <c r="D49" s="2" t="s">
        <v>17</v>
      </c>
      <c r="E49" s="2">
        <f>E41/SUM(E41:E48)</f>
        <v>0.73529411764705888</v>
      </c>
      <c r="F49" s="2">
        <f>F42/SUM(F41:F48)</f>
        <v>0.78048780487804881</v>
      </c>
      <c r="G49" s="2">
        <f>G43/SUM(G41:G48)</f>
        <v>0.97499999999999998</v>
      </c>
      <c r="H49" s="2">
        <f>H44/SUM(H41:H48)</f>
        <v>0.88095238095238093</v>
      </c>
      <c r="I49" s="2">
        <f>I45/SUM(I41:I48)</f>
        <v>0.96</v>
      </c>
      <c r="J49" s="2">
        <f>J46/SUM(J41:J48)</f>
        <v>0.75806451612903225</v>
      </c>
      <c r="K49" s="2">
        <f>K47/SUM(K41:K48)</f>
        <v>0.94230769230769229</v>
      </c>
      <c r="L49" s="2">
        <f>L48/SUM(L41:L48)</f>
        <v>0.79591836734693877</v>
      </c>
      <c r="N49" s="2">
        <f>AVERAGE(E49:L49)</f>
        <v>0.853503109907644</v>
      </c>
    </row>
    <row r="50" spans="1:14" x14ac:dyDescent="0.3">
      <c r="A50" s="3" t="s">
        <v>114</v>
      </c>
      <c r="M50" s="2">
        <f>AVERAGE(M41:M48)</f>
        <v>0.843106775044284</v>
      </c>
    </row>
    <row r="51" spans="1:14" x14ac:dyDescent="0.3">
      <c r="A51" s="4">
        <v>0.25</v>
      </c>
    </row>
    <row r="52" spans="1:14" x14ac:dyDescent="0.3">
      <c r="A52" s="3" t="s">
        <v>115</v>
      </c>
    </row>
    <row r="53" spans="1:14" x14ac:dyDescent="0.3">
      <c r="A53" s="4">
        <v>0.29166666666666669</v>
      </c>
    </row>
    <row r="54" spans="1:14" x14ac:dyDescent="0.3">
      <c r="A54" s="3" t="s">
        <v>78</v>
      </c>
    </row>
    <row r="55" spans="1:14" x14ac:dyDescent="0.3">
      <c r="A55" s="4">
        <v>0.33333333333333331</v>
      </c>
    </row>
    <row r="56" spans="1:14" x14ac:dyDescent="0.3">
      <c r="A56" s="3" t="s">
        <v>116</v>
      </c>
    </row>
    <row r="57" spans="1:14" x14ac:dyDescent="0.3">
      <c r="B57" s="2" t="s">
        <v>23</v>
      </c>
    </row>
    <row r="58" spans="1:14" x14ac:dyDescent="0.3">
      <c r="E58" s="2" t="s">
        <v>7</v>
      </c>
      <c r="F58" s="2" t="s">
        <v>8</v>
      </c>
      <c r="G58" s="2" t="s">
        <v>9</v>
      </c>
      <c r="H58" s="2" t="s">
        <v>10</v>
      </c>
      <c r="I58" s="2" t="s">
        <v>11</v>
      </c>
      <c r="J58" s="2" t="s">
        <v>18</v>
      </c>
      <c r="K58" s="2" t="s">
        <v>13</v>
      </c>
      <c r="L58" s="2" t="s">
        <v>19</v>
      </c>
      <c r="M58" s="2" t="s">
        <v>16</v>
      </c>
    </row>
    <row r="59" spans="1:14" x14ac:dyDescent="0.3">
      <c r="A59" s="3" t="s">
        <v>164</v>
      </c>
      <c r="D59" s="2" t="s">
        <v>7</v>
      </c>
      <c r="E59" s="2">
        <v>36</v>
      </c>
      <c r="F59" s="2">
        <v>4</v>
      </c>
      <c r="G59" s="2">
        <v>1</v>
      </c>
      <c r="H59" s="2">
        <v>4</v>
      </c>
      <c r="I59" s="2">
        <v>0</v>
      </c>
      <c r="J59" s="2">
        <v>1</v>
      </c>
      <c r="K59" s="2">
        <v>2</v>
      </c>
      <c r="L59" s="2">
        <v>5</v>
      </c>
      <c r="M59" s="2">
        <f>E59/SUM(E59:L59)</f>
        <v>0.67924528301886788</v>
      </c>
    </row>
    <row r="60" spans="1:14" x14ac:dyDescent="0.3">
      <c r="A60" s="4">
        <v>8.3333333333333329E-2</v>
      </c>
      <c r="D60" s="2" t="s">
        <v>8</v>
      </c>
      <c r="E60" s="2">
        <v>11</v>
      </c>
      <c r="F60" s="2">
        <v>31</v>
      </c>
      <c r="G60" s="2">
        <v>0</v>
      </c>
      <c r="H60" s="2">
        <v>3</v>
      </c>
      <c r="I60" s="2">
        <v>0</v>
      </c>
      <c r="J60" s="2">
        <v>3</v>
      </c>
      <c r="K60" s="2">
        <v>1</v>
      </c>
      <c r="L60" s="2">
        <v>1</v>
      </c>
      <c r="M60" s="2">
        <f>F60/SUM(E60:L60)</f>
        <v>0.62</v>
      </c>
    </row>
    <row r="61" spans="1:14" x14ac:dyDescent="0.3">
      <c r="A61" s="3" t="s">
        <v>165</v>
      </c>
      <c r="D61" s="2" t="s">
        <v>9</v>
      </c>
      <c r="E61" s="2">
        <v>0</v>
      </c>
      <c r="F61" s="2">
        <v>1</v>
      </c>
      <c r="G61" s="2">
        <v>40</v>
      </c>
      <c r="H61" s="2">
        <v>0</v>
      </c>
      <c r="I61" s="2">
        <v>0</v>
      </c>
      <c r="J61" s="2">
        <v>0</v>
      </c>
      <c r="K61" s="2">
        <v>0</v>
      </c>
      <c r="L61" s="2">
        <v>4</v>
      </c>
      <c r="M61" s="2">
        <f>G61/SUM(E61:L61)</f>
        <v>0.88888888888888884</v>
      </c>
    </row>
    <row r="62" spans="1:14" x14ac:dyDescent="0.3">
      <c r="A62" s="4">
        <v>0.125</v>
      </c>
      <c r="D62" s="2" t="s">
        <v>10</v>
      </c>
      <c r="E62" s="2">
        <v>0</v>
      </c>
      <c r="F62" s="2">
        <v>8</v>
      </c>
      <c r="G62" s="2">
        <v>0</v>
      </c>
      <c r="H62" s="2">
        <v>30</v>
      </c>
      <c r="I62" s="2">
        <v>2</v>
      </c>
      <c r="J62" s="2">
        <v>4</v>
      </c>
      <c r="K62" s="2">
        <v>0</v>
      </c>
      <c r="L62" s="2">
        <v>1</v>
      </c>
      <c r="M62" s="2">
        <f>H62/SUM(E62:L62)</f>
        <v>0.66666666666666663</v>
      </c>
    </row>
    <row r="63" spans="1:14" x14ac:dyDescent="0.3">
      <c r="A63" s="3" t="s">
        <v>166</v>
      </c>
      <c r="D63" s="2" t="s">
        <v>11</v>
      </c>
      <c r="E63" s="2">
        <v>0</v>
      </c>
      <c r="F63" s="2">
        <v>0</v>
      </c>
      <c r="G63" s="2">
        <v>0</v>
      </c>
      <c r="H63" s="2">
        <v>3</v>
      </c>
      <c r="I63" s="2">
        <v>47</v>
      </c>
      <c r="J63" s="2">
        <v>7</v>
      </c>
      <c r="K63" s="2">
        <v>0</v>
      </c>
      <c r="L63" s="2">
        <v>0</v>
      </c>
      <c r="M63" s="2">
        <f>I63/SUM(E63:L63)</f>
        <v>0.82456140350877194</v>
      </c>
    </row>
    <row r="64" spans="1:14" x14ac:dyDescent="0.3">
      <c r="A64" s="4">
        <v>0.16666666666666666</v>
      </c>
      <c r="D64" s="2" t="s">
        <v>18</v>
      </c>
      <c r="E64" s="2">
        <v>1</v>
      </c>
      <c r="F64" s="2">
        <v>6</v>
      </c>
      <c r="G64" s="2">
        <v>0</v>
      </c>
      <c r="H64" s="2">
        <v>4</v>
      </c>
      <c r="I64" s="2">
        <v>6</v>
      </c>
      <c r="J64" s="2">
        <v>33</v>
      </c>
      <c r="K64" s="2">
        <v>4</v>
      </c>
      <c r="L64" s="2">
        <v>1</v>
      </c>
      <c r="M64" s="2">
        <f>J64/SUM(E64:L64)</f>
        <v>0.6</v>
      </c>
    </row>
    <row r="65" spans="1:14" x14ac:dyDescent="0.3">
      <c r="A65" s="3" t="s">
        <v>167</v>
      </c>
      <c r="D65" s="2" t="s">
        <v>13</v>
      </c>
      <c r="E65" s="2">
        <v>0</v>
      </c>
      <c r="F65" s="2">
        <v>0</v>
      </c>
      <c r="G65" s="2">
        <v>1</v>
      </c>
      <c r="H65" s="2">
        <v>1</v>
      </c>
      <c r="I65" s="2">
        <v>1</v>
      </c>
      <c r="J65" s="2">
        <v>4</v>
      </c>
      <c r="K65" s="2">
        <v>41</v>
      </c>
      <c r="L65" s="2">
        <v>2</v>
      </c>
      <c r="M65" s="2">
        <f>K65/SUM(E65:L65)</f>
        <v>0.82</v>
      </c>
    </row>
    <row r="66" spans="1:14" x14ac:dyDescent="0.3">
      <c r="A66" s="4">
        <v>0.20833333333333334</v>
      </c>
      <c r="D66" s="2" t="s">
        <v>19</v>
      </c>
      <c r="E66" s="2">
        <v>2</v>
      </c>
      <c r="F66" s="2">
        <v>0</v>
      </c>
      <c r="G66" s="2">
        <v>1</v>
      </c>
      <c r="H66" s="2">
        <v>1</v>
      </c>
      <c r="I66" s="2">
        <v>0</v>
      </c>
      <c r="J66" s="2">
        <v>1</v>
      </c>
      <c r="K66" s="2">
        <v>4</v>
      </c>
      <c r="L66" s="2">
        <v>40</v>
      </c>
      <c r="M66" s="2">
        <f>L66/SUM(E66:L66)</f>
        <v>0.81632653061224492</v>
      </c>
    </row>
    <row r="67" spans="1:14" x14ac:dyDescent="0.3">
      <c r="A67" s="3" t="s">
        <v>168</v>
      </c>
      <c r="D67" s="2" t="s">
        <v>17</v>
      </c>
      <c r="E67" s="2">
        <f>E59/SUM(E59:E66)</f>
        <v>0.72</v>
      </c>
      <c r="F67" s="2">
        <f>F60/SUM(F59:F66)</f>
        <v>0.62</v>
      </c>
      <c r="G67" s="2">
        <f>G61/SUM(G59:G66)</f>
        <v>0.93023255813953487</v>
      </c>
      <c r="H67" s="2">
        <f>H62/SUM(H59:H66)</f>
        <v>0.65217391304347827</v>
      </c>
      <c r="I67" s="2">
        <f>I63/SUM(I59:I66)</f>
        <v>0.8392857142857143</v>
      </c>
      <c r="J67" s="2">
        <f>J64/SUM(J59:J66)</f>
        <v>0.62264150943396224</v>
      </c>
      <c r="K67" s="2">
        <f>K65/SUM(K59:K66)</f>
        <v>0.78846153846153844</v>
      </c>
      <c r="L67" s="2">
        <f>L66/SUM(L59:L66)</f>
        <v>0.7407407407407407</v>
      </c>
      <c r="N67" s="2">
        <f>AVERAGE(E67:L67)</f>
        <v>0.73919199676312108</v>
      </c>
    </row>
    <row r="68" spans="1:14" x14ac:dyDescent="0.3">
      <c r="A68" s="4">
        <v>0.25</v>
      </c>
      <c r="M68" s="2">
        <f>AVERAGE(M59:M66)</f>
        <v>0.73946109658693004</v>
      </c>
    </row>
    <row r="69" spans="1:14" x14ac:dyDescent="0.3">
      <c r="A69" s="3" t="s">
        <v>169</v>
      </c>
    </row>
    <row r="70" spans="1:14" x14ac:dyDescent="0.3">
      <c r="A70" s="4">
        <v>0.29166666666666669</v>
      </c>
    </row>
    <row r="71" spans="1:14" x14ac:dyDescent="0.3">
      <c r="A71" s="3" t="s">
        <v>170</v>
      </c>
    </row>
    <row r="72" spans="1:14" x14ac:dyDescent="0.3">
      <c r="A72" s="4">
        <v>0.33333333333333331</v>
      </c>
    </row>
    <row r="73" spans="1:14" x14ac:dyDescent="0.3">
      <c r="A73" s="3" t="s">
        <v>171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9ABF-F2F5-4104-B935-B31F6F686EA8}">
  <dimension ref="A1:O85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15" x14ac:dyDescent="0.3">
      <c r="B1" s="2" t="s">
        <v>14</v>
      </c>
    </row>
    <row r="2" spans="1:15" x14ac:dyDescent="0.3"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20</v>
      </c>
      <c r="K2" s="2" t="s">
        <v>13</v>
      </c>
      <c r="L2" s="2" t="s">
        <v>19</v>
      </c>
      <c r="M2" s="2" t="s">
        <v>18</v>
      </c>
      <c r="N2" s="2" t="s">
        <v>16</v>
      </c>
    </row>
    <row r="3" spans="1:15" x14ac:dyDescent="0.3">
      <c r="A3" s="3" t="s">
        <v>48</v>
      </c>
      <c r="D3" s="2" t="s">
        <v>7</v>
      </c>
      <c r="E3" s="2">
        <v>43</v>
      </c>
      <c r="F3" s="2">
        <v>3</v>
      </c>
      <c r="G3" s="2">
        <v>0</v>
      </c>
      <c r="H3" s="2">
        <v>0</v>
      </c>
      <c r="I3" s="2">
        <v>0</v>
      </c>
      <c r="J3" s="2">
        <v>1</v>
      </c>
      <c r="K3" s="2">
        <v>0</v>
      </c>
      <c r="L3" s="2">
        <v>0</v>
      </c>
      <c r="M3" s="2">
        <v>0</v>
      </c>
      <c r="N3" s="2">
        <f>E3/SUM(E3:M3)</f>
        <v>0.91489361702127658</v>
      </c>
    </row>
    <row r="4" spans="1:15" x14ac:dyDescent="0.3">
      <c r="A4" s="4">
        <v>8.3333333333333329E-2</v>
      </c>
      <c r="D4" s="2" t="s">
        <v>8</v>
      </c>
      <c r="E4" s="2">
        <v>6</v>
      </c>
      <c r="F4" s="2">
        <v>45</v>
      </c>
      <c r="G4" s="2">
        <v>0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f>F4/SUM(E4:M4)</f>
        <v>0.86538461538461542</v>
      </c>
    </row>
    <row r="5" spans="1:15" x14ac:dyDescent="0.3">
      <c r="A5" s="3" t="s">
        <v>49</v>
      </c>
      <c r="D5" s="2" t="s">
        <v>9</v>
      </c>
      <c r="E5" s="2">
        <v>2</v>
      </c>
      <c r="F5" s="2">
        <v>0</v>
      </c>
      <c r="G5" s="2">
        <v>55</v>
      </c>
      <c r="H5" s="2">
        <v>0</v>
      </c>
      <c r="I5" s="2">
        <v>0</v>
      </c>
      <c r="J5" s="2">
        <v>0</v>
      </c>
      <c r="K5" s="2">
        <v>2</v>
      </c>
      <c r="L5" s="2">
        <v>1</v>
      </c>
      <c r="M5" s="2">
        <v>0</v>
      </c>
      <c r="N5" s="2">
        <f>G5/SUM(E5:M5)</f>
        <v>0.91666666666666663</v>
      </c>
    </row>
    <row r="6" spans="1:15" x14ac:dyDescent="0.3">
      <c r="A6" s="4">
        <v>0.125</v>
      </c>
      <c r="D6" s="2" t="s">
        <v>10</v>
      </c>
      <c r="E6" s="2">
        <v>1</v>
      </c>
      <c r="F6" s="2">
        <v>1</v>
      </c>
      <c r="G6" s="2">
        <v>0</v>
      </c>
      <c r="H6" s="2">
        <v>48</v>
      </c>
      <c r="I6" s="2">
        <v>5</v>
      </c>
      <c r="J6" s="2">
        <v>0</v>
      </c>
      <c r="K6" s="2">
        <v>2</v>
      </c>
      <c r="L6" s="2">
        <v>0</v>
      </c>
      <c r="M6" s="2">
        <v>0</v>
      </c>
      <c r="N6" s="2">
        <f>H6/SUM(E6:M6)</f>
        <v>0.84210526315789469</v>
      </c>
    </row>
    <row r="7" spans="1:15" x14ac:dyDescent="0.3">
      <c r="A7" s="3" t="s">
        <v>50</v>
      </c>
      <c r="D7" s="2" t="s">
        <v>11</v>
      </c>
      <c r="E7" s="2">
        <v>0</v>
      </c>
      <c r="F7" s="2">
        <v>0</v>
      </c>
      <c r="G7" s="2">
        <v>0</v>
      </c>
      <c r="H7" s="2">
        <v>3</v>
      </c>
      <c r="I7" s="2">
        <v>44</v>
      </c>
      <c r="J7" s="2">
        <v>0</v>
      </c>
      <c r="K7" s="2">
        <v>0</v>
      </c>
      <c r="L7" s="2">
        <v>0</v>
      </c>
      <c r="M7" s="2">
        <v>0</v>
      </c>
      <c r="N7" s="2">
        <f>I7/SUM(E7:M7)</f>
        <v>0.93617021276595747</v>
      </c>
    </row>
    <row r="8" spans="1:15" x14ac:dyDescent="0.3">
      <c r="A8" s="4">
        <v>0.16666666666666666</v>
      </c>
      <c r="D8" s="2" t="s">
        <v>20</v>
      </c>
      <c r="E8" s="2">
        <v>1</v>
      </c>
      <c r="F8" s="2">
        <v>2</v>
      </c>
      <c r="G8" s="2">
        <v>1</v>
      </c>
      <c r="H8" s="2">
        <v>1</v>
      </c>
      <c r="I8" s="2">
        <v>0</v>
      </c>
      <c r="J8" s="2">
        <v>49</v>
      </c>
      <c r="K8" s="2">
        <v>0</v>
      </c>
      <c r="L8" s="2">
        <v>0</v>
      </c>
      <c r="M8" s="2">
        <v>7</v>
      </c>
      <c r="N8" s="2">
        <f>J8/SUM(E8:M8)</f>
        <v>0.80327868852459017</v>
      </c>
    </row>
    <row r="9" spans="1:15" x14ac:dyDescent="0.3">
      <c r="A9" s="3" t="s">
        <v>51</v>
      </c>
      <c r="D9" s="2" t="s">
        <v>13</v>
      </c>
      <c r="E9" s="2">
        <v>0</v>
      </c>
      <c r="F9" s="2">
        <v>0</v>
      </c>
      <c r="G9" s="2">
        <v>3</v>
      </c>
      <c r="H9" s="2">
        <v>0</v>
      </c>
      <c r="I9" s="2">
        <v>1</v>
      </c>
      <c r="J9" s="2">
        <v>0</v>
      </c>
      <c r="K9" s="2">
        <v>52</v>
      </c>
      <c r="L9" s="2">
        <v>0</v>
      </c>
      <c r="M9" s="2">
        <v>0</v>
      </c>
      <c r="N9" s="2">
        <f>K9/SUM(E9:M9)</f>
        <v>0.9285714285714286</v>
      </c>
    </row>
    <row r="10" spans="1:15" x14ac:dyDescent="0.3">
      <c r="A10" s="4">
        <v>0.20833333333333334</v>
      </c>
      <c r="D10" s="2" t="s">
        <v>19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55</v>
      </c>
      <c r="M10" s="2">
        <v>0</v>
      </c>
      <c r="N10" s="2" cm="1">
        <f t="array" ref="N10:O10">L10:M10/SUM(E10:L10)</f>
        <v>0.9821428571428571</v>
      </c>
      <c r="O10" s="2">
        <v>0</v>
      </c>
    </row>
    <row r="11" spans="1:15" x14ac:dyDescent="0.3">
      <c r="A11" s="3" t="s">
        <v>52</v>
      </c>
      <c r="D11" s="2" t="s">
        <v>18</v>
      </c>
      <c r="E11" s="2">
        <v>3</v>
      </c>
      <c r="F11" s="2">
        <v>0</v>
      </c>
      <c r="G11" s="2">
        <v>1</v>
      </c>
      <c r="H11" s="2">
        <v>0</v>
      </c>
      <c r="I11" s="2">
        <v>0</v>
      </c>
      <c r="J11" s="2">
        <v>2</v>
      </c>
      <c r="K11" s="2">
        <v>0</v>
      </c>
      <c r="L11" s="2">
        <v>0</v>
      </c>
      <c r="M11" s="2">
        <v>48</v>
      </c>
      <c r="N11" s="2">
        <f>M11/SUM(E11:M11)</f>
        <v>0.88888888888888884</v>
      </c>
    </row>
    <row r="12" spans="1:15" x14ac:dyDescent="0.3">
      <c r="A12" s="4">
        <v>0.25</v>
      </c>
      <c r="D12" s="2" t="s">
        <v>17</v>
      </c>
      <c r="E12" s="2">
        <f>E3/SUM(E3:E11)</f>
        <v>0.75438596491228072</v>
      </c>
      <c r="F12" s="2">
        <f>F4/SUM(F3:F11)</f>
        <v>0.88235294117647056</v>
      </c>
      <c r="G12" s="2">
        <f>G5/SUM(G3:G11)</f>
        <v>0.91666666666666663</v>
      </c>
      <c r="H12" s="2">
        <f>H6/SUM(H3:H11)</f>
        <v>0.90566037735849059</v>
      </c>
      <c r="I12" s="2">
        <f>I7/SUM(I3:I11)</f>
        <v>0.88</v>
      </c>
      <c r="J12" s="2">
        <f>J8/SUM(J3:J11)</f>
        <v>0.94230769230769229</v>
      </c>
      <c r="K12" s="2">
        <f>K9/SUM(K3:K11)</f>
        <v>0.9285714285714286</v>
      </c>
      <c r="L12" s="2" cm="1">
        <f t="array" ref="L12:L13">L10:L11/SUM(L3:L10)</f>
        <v>0.9821428571428571</v>
      </c>
      <c r="M12" s="2">
        <f>M11/SUM(M3:M11)</f>
        <v>0.87272727272727268</v>
      </c>
      <c r="O12" s="2">
        <f>AVERAGE(E12:L12)</f>
        <v>0.89901099101698578</v>
      </c>
    </row>
    <row r="13" spans="1:15" x14ac:dyDescent="0.3">
      <c r="A13" s="3" t="s">
        <v>53</v>
      </c>
      <c r="L13" s="2">
        <v>0</v>
      </c>
      <c r="N13" s="2">
        <f>AVERAGE(N3:N10)</f>
        <v>0.89865166865441082</v>
      </c>
    </row>
    <row r="14" spans="1:15" x14ac:dyDescent="0.3">
      <c r="A14" s="4">
        <v>0.29166666666666669</v>
      </c>
    </row>
    <row r="15" spans="1:15" x14ac:dyDescent="0.3">
      <c r="A15" s="3" t="s">
        <v>54</v>
      </c>
    </row>
    <row r="16" spans="1:15" x14ac:dyDescent="0.3">
      <c r="A16" s="4">
        <v>0.33333333333333331</v>
      </c>
    </row>
    <row r="17" spans="1:15" x14ac:dyDescent="0.3">
      <c r="A17" s="3" t="s">
        <v>55</v>
      </c>
    </row>
    <row r="18" spans="1:15" x14ac:dyDescent="0.3">
      <c r="A18" s="4">
        <v>0.375</v>
      </c>
    </row>
    <row r="19" spans="1:15" x14ac:dyDescent="0.3">
      <c r="A19" s="3" t="s">
        <v>56</v>
      </c>
    </row>
    <row r="22" spans="1:15" x14ac:dyDescent="0.3">
      <c r="B22" s="2" t="s">
        <v>21</v>
      </c>
    </row>
    <row r="23" spans="1:15" x14ac:dyDescent="0.3">
      <c r="E23" s="2" t="s">
        <v>7</v>
      </c>
      <c r="F23" s="2" t="s">
        <v>8</v>
      </c>
      <c r="G23" s="2" t="s">
        <v>9</v>
      </c>
      <c r="H23" s="2" t="s">
        <v>10</v>
      </c>
      <c r="I23" s="2" t="s">
        <v>11</v>
      </c>
      <c r="J23" s="2" t="s">
        <v>20</v>
      </c>
      <c r="K23" s="2" t="s">
        <v>13</v>
      </c>
      <c r="L23" s="2" t="s">
        <v>19</v>
      </c>
      <c r="M23" s="2" t="s">
        <v>18</v>
      </c>
      <c r="N23" s="2" t="s">
        <v>16</v>
      </c>
    </row>
    <row r="24" spans="1:15" x14ac:dyDescent="0.3">
      <c r="A24" s="3" t="s">
        <v>80</v>
      </c>
      <c r="D24" s="2" t="s">
        <v>7</v>
      </c>
      <c r="E24" s="2">
        <v>45</v>
      </c>
      <c r="F24" s="2">
        <v>1</v>
      </c>
      <c r="G24" s="2">
        <v>0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f>E24/SUM(E24:M24)</f>
        <v>0.95744680851063835</v>
      </c>
    </row>
    <row r="25" spans="1:15" x14ac:dyDescent="0.3">
      <c r="A25" s="4">
        <v>8.3333333333333329E-2</v>
      </c>
      <c r="D25" s="2" t="s">
        <v>8</v>
      </c>
      <c r="E25" s="2">
        <v>6</v>
      </c>
      <c r="F25" s="2">
        <v>41</v>
      </c>
      <c r="G25" s="2">
        <v>0</v>
      </c>
      <c r="H25" s="2">
        <v>2</v>
      </c>
      <c r="I25" s="2">
        <v>1</v>
      </c>
      <c r="J25" s="2">
        <v>0</v>
      </c>
      <c r="K25" s="2">
        <v>0</v>
      </c>
      <c r="L25" s="2">
        <v>1</v>
      </c>
      <c r="M25" s="2">
        <v>1</v>
      </c>
      <c r="N25" s="2">
        <f>F25/SUM(E25:M25)</f>
        <v>0.78846153846153844</v>
      </c>
    </row>
    <row r="26" spans="1:15" x14ac:dyDescent="0.3">
      <c r="A26" s="3" t="s">
        <v>81</v>
      </c>
      <c r="D26" s="2" t="s">
        <v>9</v>
      </c>
      <c r="E26" s="2">
        <v>2</v>
      </c>
      <c r="F26" s="2">
        <v>0</v>
      </c>
      <c r="G26" s="2">
        <v>54</v>
      </c>
      <c r="H26" s="2">
        <v>1</v>
      </c>
      <c r="I26" s="2">
        <v>0</v>
      </c>
      <c r="J26" s="2">
        <v>0</v>
      </c>
      <c r="K26" s="2">
        <v>2</v>
      </c>
      <c r="L26" s="2">
        <v>1</v>
      </c>
      <c r="M26" s="2">
        <v>0</v>
      </c>
      <c r="N26" s="2">
        <f>G26/SUM(E26:M26)</f>
        <v>0.9</v>
      </c>
    </row>
    <row r="27" spans="1:15" x14ac:dyDescent="0.3">
      <c r="A27" s="4">
        <v>0.125</v>
      </c>
      <c r="D27" s="2" t="s">
        <v>10</v>
      </c>
      <c r="E27" s="2">
        <v>0</v>
      </c>
      <c r="F27" s="2">
        <v>0</v>
      </c>
      <c r="G27" s="2">
        <v>0</v>
      </c>
      <c r="H27" s="2">
        <v>49</v>
      </c>
      <c r="I27" s="2">
        <v>6</v>
      </c>
      <c r="J27" s="2">
        <v>0</v>
      </c>
      <c r="K27" s="2">
        <v>1</v>
      </c>
      <c r="L27" s="2">
        <v>0</v>
      </c>
      <c r="M27" s="2">
        <v>1</v>
      </c>
      <c r="N27" s="2">
        <f>H27/SUM(E27:M27)</f>
        <v>0.85964912280701755</v>
      </c>
    </row>
    <row r="28" spans="1:15" x14ac:dyDescent="0.3">
      <c r="A28" s="3" t="s">
        <v>82</v>
      </c>
      <c r="D28" s="2" t="s">
        <v>11</v>
      </c>
      <c r="E28" s="2">
        <v>0</v>
      </c>
      <c r="F28" s="2">
        <v>1</v>
      </c>
      <c r="G28" s="2">
        <v>0</v>
      </c>
      <c r="H28" s="2">
        <v>3</v>
      </c>
      <c r="I28" s="2">
        <v>43</v>
      </c>
      <c r="J28" s="2">
        <v>0</v>
      </c>
      <c r="K28" s="2">
        <v>0</v>
      </c>
      <c r="L28" s="2">
        <v>0</v>
      </c>
      <c r="M28" s="2">
        <v>0</v>
      </c>
      <c r="N28" s="2">
        <f>I28/SUM(E28:M28)</f>
        <v>0.91489361702127658</v>
      </c>
    </row>
    <row r="29" spans="1:15" x14ac:dyDescent="0.3">
      <c r="A29" s="4">
        <v>0.16666666666666666</v>
      </c>
      <c r="D29" s="2" t="s">
        <v>20</v>
      </c>
      <c r="E29" s="2">
        <v>0</v>
      </c>
      <c r="F29" s="2">
        <v>3</v>
      </c>
      <c r="G29" s="2">
        <v>0</v>
      </c>
      <c r="H29" s="2">
        <v>0</v>
      </c>
      <c r="I29" s="2">
        <v>1</v>
      </c>
      <c r="J29" s="2">
        <v>55</v>
      </c>
      <c r="K29" s="2">
        <v>0</v>
      </c>
      <c r="L29" s="2">
        <v>0</v>
      </c>
      <c r="M29" s="2">
        <v>2</v>
      </c>
      <c r="N29" s="2">
        <f>J29/SUM(E29:M29)</f>
        <v>0.90163934426229508</v>
      </c>
    </row>
    <row r="30" spans="1:15" x14ac:dyDescent="0.3">
      <c r="A30" s="3" t="s">
        <v>83</v>
      </c>
      <c r="D30" s="2" t="s">
        <v>13</v>
      </c>
      <c r="E30" s="2">
        <v>0</v>
      </c>
      <c r="F30" s="2">
        <v>0</v>
      </c>
      <c r="G30" s="2">
        <v>6</v>
      </c>
      <c r="H30" s="2">
        <v>0</v>
      </c>
      <c r="I30" s="2">
        <v>3</v>
      </c>
      <c r="J30" s="2">
        <v>0</v>
      </c>
      <c r="K30" s="2">
        <v>46</v>
      </c>
      <c r="L30" s="2">
        <v>1</v>
      </c>
      <c r="M30" s="2">
        <v>0</v>
      </c>
      <c r="N30" s="2">
        <f>K30/SUM(E30:M30)</f>
        <v>0.8214285714285714</v>
      </c>
    </row>
    <row r="31" spans="1:15" x14ac:dyDescent="0.3">
      <c r="A31" s="4">
        <v>0.20833333333333334</v>
      </c>
      <c r="D31" s="2" t="s">
        <v>19</v>
      </c>
      <c r="E31" s="2">
        <v>0</v>
      </c>
      <c r="F31" s="2">
        <v>0</v>
      </c>
      <c r="G31" s="2">
        <v>2</v>
      </c>
      <c r="H31" s="2">
        <v>1</v>
      </c>
      <c r="I31" s="2">
        <v>0</v>
      </c>
      <c r="J31" s="2">
        <v>0</v>
      </c>
      <c r="K31" s="2">
        <v>0</v>
      </c>
      <c r="L31" s="2">
        <v>53</v>
      </c>
      <c r="M31" s="2">
        <v>0</v>
      </c>
      <c r="N31" s="2" cm="1">
        <f t="array" ref="N31:O31">L31:M31/SUM(E31:L31)</f>
        <v>0.9464285714285714</v>
      </c>
      <c r="O31" s="2">
        <v>0</v>
      </c>
    </row>
    <row r="32" spans="1:15" x14ac:dyDescent="0.3">
      <c r="A32" s="3" t="s">
        <v>84</v>
      </c>
      <c r="D32" s="2" t="s">
        <v>18</v>
      </c>
      <c r="E32" s="2">
        <v>1</v>
      </c>
      <c r="F32" s="2">
        <v>1</v>
      </c>
      <c r="G32" s="2">
        <v>0</v>
      </c>
      <c r="H32" s="2">
        <v>2</v>
      </c>
      <c r="I32" s="2">
        <v>0</v>
      </c>
      <c r="J32" s="2">
        <v>1</v>
      </c>
      <c r="K32" s="2">
        <v>4</v>
      </c>
      <c r="L32" s="2">
        <v>3</v>
      </c>
      <c r="M32" s="2">
        <v>42</v>
      </c>
      <c r="N32" s="2">
        <f>M32/SUM(E32:M32)</f>
        <v>0.77777777777777779</v>
      </c>
    </row>
    <row r="33" spans="1:15" x14ac:dyDescent="0.3">
      <c r="A33" s="4">
        <v>0.25</v>
      </c>
      <c r="D33" s="2" t="s">
        <v>17</v>
      </c>
      <c r="E33" s="2">
        <f>E24/SUM(E24:E32)</f>
        <v>0.83333333333333337</v>
      </c>
      <c r="F33" s="2">
        <f>F25/SUM(F24:F32)</f>
        <v>0.87234042553191493</v>
      </c>
      <c r="G33" s="2">
        <f>G26/SUM(G24:G32)</f>
        <v>0.87096774193548387</v>
      </c>
      <c r="H33" s="2">
        <f>H27/SUM(H24:H32)</f>
        <v>0.84482758620689657</v>
      </c>
      <c r="I33" s="2">
        <f>I28/SUM(I24:I32)</f>
        <v>0.78181818181818186</v>
      </c>
      <c r="J33" s="2">
        <f>J29/SUM(J24:J32)</f>
        <v>0.9821428571428571</v>
      </c>
      <c r="K33" s="2">
        <f>K30/SUM(K24:K32)</f>
        <v>0.86792452830188682</v>
      </c>
      <c r="L33" s="2" cm="1">
        <f t="array" ref="L33:L34">L31:L32/SUM(L24:L31)</f>
        <v>0.9464285714285714</v>
      </c>
      <c r="M33" s="2">
        <f>M32/SUM(M24:M32)</f>
        <v>0.91304347826086951</v>
      </c>
      <c r="O33" s="2">
        <f>AVERAGE(E33:L33)</f>
        <v>0.87497290321239074</v>
      </c>
    </row>
    <row r="34" spans="1:15" x14ac:dyDescent="0.3">
      <c r="A34" s="3" t="s">
        <v>85</v>
      </c>
      <c r="L34" s="2">
        <v>5.3571428571428568E-2</v>
      </c>
      <c r="N34" s="2">
        <f>AVERAGE(N24:N31)</f>
        <v>0.88624344673998856</v>
      </c>
    </row>
    <row r="35" spans="1:15" x14ac:dyDescent="0.3">
      <c r="A35" s="4">
        <v>0.29166666666666669</v>
      </c>
    </row>
    <row r="36" spans="1:15" x14ac:dyDescent="0.3">
      <c r="A36" s="3" t="s">
        <v>86</v>
      </c>
    </row>
    <row r="37" spans="1:15" x14ac:dyDescent="0.3">
      <c r="A37" s="4">
        <v>0.33333333333333331</v>
      </c>
    </row>
    <row r="38" spans="1:15" x14ac:dyDescent="0.3">
      <c r="A38" s="3" t="s">
        <v>87</v>
      </c>
    </row>
    <row r="39" spans="1:15" x14ac:dyDescent="0.3">
      <c r="A39" s="4">
        <v>0.375</v>
      </c>
    </row>
    <row r="40" spans="1:15" x14ac:dyDescent="0.3">
      <c r="A40" s="3" t="s">
        <v>88</v>
      </c>
    </row>
    <row r="45" spans="1:15" x14ac:dyDescent="0.3">
      <c r="B45" s="2" t="s">
        <v>22</v>
      </c>
    </row>
    <row r="46" spans="1:15" x14ac:dyDescent="0.3">
      <c r="E46" s="2" t="s">
        <v>7</v>
      </c>
      <c r="F46" s="2" t="s">
        <v>8</v>
      </c>
      <c r="G46" s="2" t="s">
        <v>9</v>
      </c>
      <c r="H46" s="2" t="s">
        <v>10</v>
      </c>
      <c r="I46" s="2" t="s">
        <v>11</v>
      </c>
      <c r="J46" s="2" t="s">
        <v>20</v>
      </c>
      <c r="K46" s="2" t="s">
        <v>13</v>
      </c>
      <c r="L46" s="2" t="s">
        <v>19</v>
      </c>
      <c r="M46" s="2" t="s">
        <v>18</v>
      </c>
      <c r="N46" s="2" t="s">
        <v>16</v>
      </c>
    </row>
    <row r="47" spans="1:15" x14ac:dyDescent="0.3">
      <c r="A47" s="3" t="s">
        <v>117</v>
      </c>
      <c r="D47" s="2" t="s">
        <v>7</v>
      </c>
      <c r="E47" s="2">
        <v>36</v>
      </c>
      <c r="F47" s="2">
        <v>4</v>
      </c>
      <c r="G47" s="2">
        <v>0</v>
      </c>
      <c r="H47" s="2">
        <v>4</v>
      </c>
      <c r="I47" s="2">
        <v>0</v>
      </c>
      <c r="J47" s="2">
        <v>0</v>
      </c>
      <c r="K47" s="2">
        <v>0</v>
      </c>
      <c r="L47" s="2">
        <v>2</v>
      </c>
      <c r="M47" s="2">
        <v>1</v>
      </c>
      <c r="N47" s="2">
        <f>E47/SUM(E47:M47)</f>
        <v>0.76595744680851063</v>
      </c>
    </row>
    <row r="48" spans="1:15" x14ac:dyDescent="0.3">
      <c r="A48" s="4">
        <v>8.3333333333333329E-2</v>
      </c>
      <c r="D48" s="2" t="s">
        <v>8</v>
      </c>
      <c r="E48" s="2">
        <v>7</v>
      </c>
      <c r="F48" s="2">
        <v>35</v>
      </c>
      <c r="G48" s="2">
        <v>0</v>
      </c>
      <c r="H48" s="2">
        <v>3</v>
      </c>
      <c r="I48" s="2">
        <v>0</v>
      </c>
      <c r="J48" s="2">
        <v>2</v>
      </c>
      <c r="K48" s="2">
        <v>0</v>
      </c>
      <c r="L48" s="2">
        <v>0</v>
      </c>
      <c r="M48" s="2">
        <v>5</v>
      </c>
      <c r="N48" s="2">
        <f>F48/SUM(E48:M48)</f>
        <v>0.67307692307692313</v>
      </c>
    </row>
    <row r="49" spans="1:15" x14ac:dyDescent="0.3">
      <c r="A49" s="3" t="s">
        <v>118</v>
      </c>
      <c r="D49" s="2" t="s">
        <v>9</v>
      </c>
      <c r="E49" s="2">
        <v>1</v>
      </c>
      <c r="F49" s="2">
        <v>0</v>
      </c>
      <c r="G49" s="2">
        <v>53</v>
      </c>
      <c r="H49" s="2">
        <v>1</v>
      </c>
      <c r="I49" s="2">
        <v>0</v>
      </c>
      <c r="J49" s="2">
        <v>0</v>
      </c>
      <c r="K49" s="2">
        <v>4</v>
      </c>
      <c r="L49" s="2">
        <v>1</v>
      </c>
      <c r="M49" s="2">
        <v>0</v>
      </c>
      <c r="N49" s="2">
        <f>G49/SUM(E49:M49)</f>
        <v>0.8833333333333333</v>
      </c>
    </row>
    <row r="50" spans="1:15" x14ac:dyDescent="0.3">
      <c r="A50" s="4">
        <v>0.125</v>
      </c>
      <c r="D50" s="2" t="s">
        <v>10</v>
      </c>
      <c r="E50" s="2">
        <v>0</v>
      </c>
      <c r="F50" s="2">
        <v>3</v>
      </c>
      <c r="G50" s="2">
        <v>0</v>
      </c>
      <c r="H50" s="2">
        <v>42</v>
      </c>
      <c r="I50" s="2">
        <v>3</v>
      </c>
      <c r="J50" s="2">
        <v>1</v>
      </c>
      <c r="K50" s="2">
        <v>1</v>
      </c>
      <c r="L50" s="2">
        <v>3</v>
      </c>
      <c r="M50" s="2">
        <v>4</v>
      </c>
      <c r="N50" s="2">
        <f>H50/SUM(E50:M50)</f>
        <v>0.73684210526315785</v>
      </c>
    </row>
    <row r="51" spans="1:15" x14ac:dyDescent="0.3">
      <c r="A51" s="3" t="s">
        <v>119</v>
      </c>
      <c r="D51" s="2" t="s">
        <v>11</v>
      </c>
      <c r="E51" s="2">
        <v>0</v>
      </c>
      <c r="F51" s="2">
        <v>0</v>
      </c>
      <c r="G51" s="2">
        <v>0</v>
      </c>
      <c r="H51" s="2">
        <v>2</v>
      </c>
      <c r="I51" s="2">
        <v>42</v>
      </c>
      <c r="J51" s="2">
        <v>1</v>
      </c>
      <c r="K51" s="2">
        <v>0</v>
      </c>
      <c r="L51" s="2">
        <v>0</v>
      </c>
      <c r="M51" s="2">
        <v>2</v>
      </c>
      <c r="N51" s="2">
        <f>I51/SUM(E51:M51)</f>
        <v>0.8936170212765957</v>
      </c>
    </row>
    <row r="52" spans="1:15" x14ac:dyDescent="0.3">
      <c r="A52" s="4">
        <v>0.16666666666666666</v>
      </c>
      <c r="D52" s="2" t="s">
        <v>20</v>
      </c>
      <c r="E52" s="2">
        <v>0</v>
      </c>
      <c r="F52" s="2">
        <v>10</v>
      </c>
      <c r="G52" s="2">
        <v>0</v>
      </c>
      <c r="H52" s="2">
        <v>0</v>
      </c>
      <c r="I52" s="2">
        <v>0</v>
      </c>
      <c r="J52" s="2">
        <v>47</v>
      </c>
      <c r="K52" s="2">
        <v>0</v>
      </c>
      <c r="L52" s="2">
        <v>0</v>
      </c>
      <c r="M52" s="2">
        <v>4</v>
      </c>
      <c r="N52" s="2">
        <f>J52/SUM(E52:M52)</f>
        <v>0.77049180327868849</v>
      </c>
    </row>
    <row r="53" spans="1:15" x14ac:dyDescent="0.3">
      <c r="A53" s="3" t="s">
        <v>120</v>
      </c>
      <c r="D53" s="2" t="s">
        <v>13</v>
      </c>
      <c r="E53" s="2">
        <v>0</v>
      </c>
      <c r="F53" s="2">
        <v>0</v>
      </c>
      <c r="G53" s="2">
        <v>1</v>
      </c>
      <c r="H53" s="2">
        <v>0</v>
      </c>
      <c r="I53" s="2">
        <v>2</v>
      </c>
      <c r="J53" s="2">
        <v>0</v>
      </c>
      <c r="K53" s="2">
        <v>52</v>
      </c>
      <c r="L53" s="2">
        <v>1</v>
      </c>
      <c r="M53" s="2">
        <v>0</v>
      </c>
      <c r="N53" s="2">
        <f>K53/SUM(E53:M53)</f>
        <v>0.9285714285714286</v>
      </c>
    </row>
    <row r="54" spans="1:15" x14ac:dyDescent="0.3">
      <c r="A54" s="4">
        <v>0.20833333333333334</v>
      </c>
      <c r="D54" s="2" t="s">
        <v>19</v>
      </c>
      <c r="E54" s="2">
        <v>0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0</v>
      </c>
      <c r="L54" s="2">
        <v>55</v>
      </c>
      <c r="M54" s="2">
        <v>0</v>
      </c>
      <c r="N54" s="2" cm="1">
        <f t="array" ref="N54:O54">L54:M54/SUM(E54:L54)</f>
        <v>0.9821428571428571</v>
      </c>
      <c r="O54" s="2">
        <v>0</v>
      </c>
    </row>
    <row r="55" spans="1:15" x14ac:dyDescent="0.3">
      <c r="A55" s="3" t="s">
        <v>121</v>
      </c>
      <c r="D55" s="2" t="s">
        <v>18</v>
      </c>
      <c r="E55" s="2">
        <v>1</v>
      </c>
      <c r="F55" s="2">
        <v>1</v>
      </c>
      <c r="G55" s="2">
        <v>0</v>
      </c>
      <c r="H55" s="2">
        <v>2</v>
      </c>
      <c r="I55" s="2">
        <v>2</v>
      </c>
      <c r="J55" s="2">
        <v>0</v>
      </c>
      <c r="K55" s="2">
        <v>10</v>
      </c>
      <c r="L55" s="2">
        <v>3</v>
      </c>
      <c r="M55" s="2">
        <v>35</v>
      </c>
      <c r="N55" s="2">
        <f>M55/SUM(E55:M55)</f>
        <v>0.64814814814814814</v>
      </c>
    </row>
    <row r="56" spans="1:15" x14ac:dyDescent="0.3">
      <c r="A56" s="4">
        <v>0.25</v>
      </c>
      <c r="D56" s="2" t="s">
        <v>17</v>
      </c>
      <c r="E56" s="2">
        <f>E47/SUM(E47:E55)</f>
        <v>0.8</v>
      </c>
      <c r="F56" s="2">
        <f>F48/SUM(F47:F55)</f>
        <v>0.660377358490566</v>
      </c>
      <c r="G56" s="2">
        <f>G49/SUM(G47:G55)</f>
        <v>0.98148148148148151</v>
      </c>
      <c r="H56" s="2">
        <f>H50/SUM(H47:H55)</f>
        <v>0.76363636363636367</v>
      </c>
      <c r="I56" s="2">
        <f>I51/SUM(I47:I55)</f>
        <v>0.8571428571428571</v>
      </c>
      <c r="J56" s="2">
        <f>J52/SUM(J47:J55)</f>
        <v>0.92156862745098034</v>
      </c>
      <c r="K56" s="2">
        <f>K53/SUM(K47:K55)</f>
        <v>0.77611940298507465</v>
      </c>
      <c r="L56" s="2" cm="1">
        <f t="array" ref="L56:L57">L54:L55/SUM(L47:L54)</f>
        <v>0.88709677419354838</v>
      </c>
      <c r="M56" s="2">
        <f>M55/SUM(M47:M55)</f>
        <v>0.68627450980392157</v>
      </c>
      <c r="O56" s="2">
        <f>AVERAGE(E56:L56)</f>
        <v>0.83092785817260895</v>
      </c>
    </row>
    <row r="57" spans="1:15" x14ac:dyDescent="0.3">
      <c r="A57" s="3" t="s">
        <v>122</v>
      </c>
      <c r="L57" s="2">
        <v>4.8387096774193547E-2</v>
      </c>
      <c r="N57" s="2">
        <f>AVERAGE(N47:N54)</f>
        <v>0.82925411484393685</v>
      </c>
    </row>
    <row r="58" spans="1:15" x14ac:dyDescent="0.3">
      <c r="A58" s="4">
        <v>0.29166666666666669</v>
      </c>
    </row>
    <row r="59" spans="1:15" x14ac:dyDescent="0.3">
      <c r="A59" s="3" t="s">
        <v>123</v>
      </c>
    </row>
    <row r="60" spans="1:15" x14ac:dyDescent="0.3">
      <c r="A60" s="4">
        <v>0.33333333333333331</v>
      </c>
    </row>
    <row r="61" spans="1:15" x14ac:dyDescent="0.3">
      <c r="A61" s="3" t="s">
        <v>124</v>
      </c>
    </row>
    <row r="62" spans="1:15" x14ac:dyDescent="0.3">
      <c r="A62" s="4">
        <v>0.375</v>
      </c>
    </row>
    <row r="63" spans="1:15" x14ac:dyDescent="0.3">
      <c r="A63" s="3" t="s">
        <v>125</v>
      </c>
    </row>
    <row r="67" spans="1:15" x14ac:dyDescent="0.3">
      <c r="B67" s="2" t="s">
        <v>23</v>
      </c>
    </row>
    <row r="68" spans="1:15" x14ac:dyDescent="0.3">
      <c r="E68" s="2" t="s">
        <v>7</v>
      </c>
      <c r="F68" s="2" t="s">
        <v>8</v>
      </c>
      <c r="G68" s="2" t="s">
        <v>9</v>
      </c>
      <c r="H68" s="2" t="s">
        <v>10</v>
      </c>
      <c r="I68" s="2" t="s">
        <v>11</v>
      </c>
      <c r="J68" s="2" t="s">
        <v>20</v>
      </c>
      <c r="K68" s="2" t="s">
        <v>13</v>
      </c>
      <c r="L68" s="2" t="s">
        <v>19</v>
      </c>
      <c r="M68" s="2" t="s">
        <v>18</v>
      </c>
      <c r="N68" s="2" t="s">
        <v>16</v>
      </c>
    </row>
    <row r="69" spans="1:15" x14ac:dyDescent="0.3">
      <c r="A69" s="3" t="s">
        <v>172</v>
      </c>
      <c r="D69" s="2" t="s">
        <v>7</v>
      </c>
      <c r="E69" s="2">
        <v>35</v>
      </c>
      <c r="F69" s="2">
        <v>3</v>
      </c>
      <c r="G69" s="2">
        <v>1</v>
      </c>
      <c r="H69" s="2">
        <v>4</v>
      </c>
      <c r="I69" s="2">
        <v>0</v>
      </c>
      <c r="J69" s="2">
        <v>0</v>
      </c>
      <c r="K69" s="2">
        <v>0</v>
      </c>
      <c r="L69" s="2">
        <v>3</v>
      </c>
      <c r="M69" s="2">
        <v>1</v>
      </c>
      <c r="N69" s="2">
        <f>E69/SUM(E69:M69)</f>
        <v>0.74468085106382975</v>
      </c>
    </row>
    <row r="70" spans="1:15" x14ac:dyDescent="0.3">
      <c r="A70" s="4">
        <v>8.3333333333333329E-2</v>
      </c>
      <c r="D70" s="2" t="s">
        <v>8</v>
      </c>
      <c r="E70" s="2">
        <v>5</v>
      </c>
      <c r="F70" s="2">
        <v>35</v>
      </c>
      <c r="G70" s="2">
        <v>1</v>
      </c>
      <c r="H70" s="2">
        <v>4</v>
      </c>
      <c r="I70" s="2">
        <v>0</v>
      </c>
      <c r="J70" s="2">
        <v>1</v>
      </c>
      <c r="K70" s="2">
        <v>0</v>
      </c>
      <c r="L70" s="2">
        <v>1</v>
      </c>
      <c r="M70" s="2">
        <v>5</v>
      </c>
      <c r="N70" s="2">
        <f>F70/SUM(E70:M70)</f>
        <v>0.67307692307692313</v>
      </c>
    </row>
    <row r="71" spans="1:15" x14ac:dyDescent="0.3">
      <c r="A71" s="3" t="s">
        <v>173</v>
      </c>
      <c r="D71" s="2" t="s">
        <v>9</v>
      </c>
      <c r="E71" s="2">
        <v>2</v>
      </c>
      <c r="F71" s="2">
        <v>1</v>
      </c>
      <c r="G71" s="2">
        <v>50</v>
      </c>
      <c r="H71" s="2">
        <v>1</v>
      </c>
      <c r="I71" s="2">
        <v>0</v>
      </c>
      <c r="J71" s="2">
        <v>0</v>
      </c>
      <c r="K71" s="2">
        <v>6</v>
      </c>
      <c r="L71" s="2">
        <v>0</v>
      </c>
      <c r="M71" s="2">
        <v>0</v>
      </c>
      <c r="N71" s="2">
        <f>G71/SUM(E71:M71)</f>
        <v>0.83333333333333337</v>
      </c>
    </row>
    <row r="72" spans="1:15" x14ac:dyDescent="0.3">
      <c r="A72" s="4">
        <v>0.125</v>
      </c>
      <c r="D72" s="2" t="s">
        <v>10</v>
      </c>
      <c r="E72" s="2">
        <v>3</v>
      </c>
      <c r="F72" s="2">
        <v>8</v>
      </c>
      <c r="G72" s="2">
        <v>1</v>
      </c>
      <c r="H72" s="2">
        <v>30</v>
      </c>
      <c r="I72" s="2">
        <v>5</v>
      </c>
      <c r="J72" s="2">
        <v>0</v>
      </c>
      <c r="K72" s="2">
        <v>2</v>
      </c>
      <c r="L72" s="2">
        <v>2</v>
      </c>
      <c r="M72" s="2">
        <v>6</v>
      </c>
      <c r="N72" s="2">
        <f>H72/SUM(E72:M72)</f>
        <v>0.52631578947368418</v>
      </c>
    </row>
    <row r="73" spans="1:15" x14ac:dyDescent="0.3">
      <c r="A73" s="3" t="s">
        <v>174</v>
      </c>
      <c r="D73" s="2" t="s">
        <v>11</v>
      </c>
      <c r="E73" s="2">
        <v>0</v>
      </c>
      <c r="F73" s="2">
        <v>0</v>
      </c>
      <c r="G73" s="2">
        <v>0</v>
      </c>
      <c r="H73" s="2">
        <v>4</v>
      </c>
      <c r="I73" s="2">
        <v>41</v>
      </c>
      <c r="J73" s="2">
        <v>1</v>
      </c>
      <c r="K73" s="2">
        <v>1</v>
      </c>
      <c r="L73" s="2">
        <v>0</v>
      </c>
      <c r="M73" s="2">
        <v>0</v>
      </c>
      <c r="N73" s="2">
        <f>I73/SUM(E73:M73)</f>
        <v>0.87234042553191493</v>
      </c>
    </row>
    <row r="74" spans="1:15" x14ac:dyDescent="0.3">
      <c r="A74" s="4">
        <v>0.16666666666666666</v>
      </c>
      <c r="D74" s="2" t="s">
        <v>20</v>
      </c>
      <c r="E74" s="2">
        <v>0</v>
      </c>
      <c r="F74" s="2">
        <v>9</v>
      </c>
      <c r="G74" s="2">
        <v>0</v>
      </c>
      <c r="H74" s="2">
        <v>5</v>
      </c>
      <c r="I74" s="2">
        <v>2</v>
      </c>
      <c r="J74" s="2">
        <v>38</v>
      </c>
      <c r="K74" s="2">
        <v>1</v>
      </c>
      <c r="L74" s="2">
        <v>0</v>
      </c>
      <c r="M74" s="2">
        <v>6</v>
      </c>
      <c r="N74" s="2">
        <f>J74/SUM(E74:M74)</f>
        <v>0.62295081967213117</v>
      </c>
    </row>
    <row r="75" spans="1:15" x14ac:dyDescent="0.3">
      <c r="A75" s="3" t="s">
        <v>175</v>
      </c>
      <c r="D75" s="2" t="s">
        <v>13</v>
      </c>
      <c r="E75" s="2">
        <v>0</v>
      </c>
      <c r="F75" s="2">
        <v>0</v>
      </c>
      <c r="G75" s="2">
        <v>9</v>
      </c>
      <c r="H75" s="2">
        <v>2</v>
      </c>
      <c r="I75" s="2">
        <v>1</v>
      </c>
      <c r="J75" s="2">
        <v>0</v>
      </c>
      <c r="K75" s="2">
        <v>41</v>
      </c>
      <c r="L75" s="2">
        <v>0</v>
      </c>
      <c r="M75" s="2">
        <v>3</v>
      </c>
      <c r="N75" s="2">
        <f>K75/SUM(E75:M75)</f>
        <v>0.7321428571428571</v>
      </c>
    </row>
    <row r="76" spans="1:15" x14ac:dyDescent="0.3">
      <c r="A76" s="4">
        <v>0.20833333333333334</v>
      </c>
      <c r="D76" s="2" t="s">
        <v>19</v>
      </c>
      <c r="E76" s="2">
        <v>6</v>
      </c>
      <c r="F76" s="2">
        <v>0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  <c r="L76" s="2">
        <v>49</v>
      </c>
      <c r="M76" s="2">
        <v>0</v>
      </c>
      <c r="N76" s="2" cm="1">
        <f t="array" ref="N76:O76">L76:M76/SUM(E76:L76)</f>
        <v>0.875</v>
      </c>
      <c r="O76" s="2">
        <v>0</v>
      </c>
    </row>
    <row r="77" spans="1:15" x14ac:dyDescent="0.3">
      <c r="A77" s="3" t="s">
        <v>176</v>
      </c>
      <c r="D77" s="2" t="s">
        <v>18</v>
      </c>
      <c r="E77" s="2">
        <v>4</v>
      </c>
      <c r="F77" s="2">
        <v>2</v>
      </c>
      <c r="G77" s="2">
        <v>2</v>
      </c>
      <c r="H77" s="2">
        <v>0</v>
      </c>
      <c r="I77" s="2">
        <v>4</v>
      </c>
      <c r="J77" s="2">
        <v>1</v>
      </c>
      <c r="K77" s="2">
        <v>10</v>
      </c>
      <c r="L77" s="2">
        <v>1</v>
      </c>
      <c r="M77" s="2">
        <v>30</v>
      </c>
      <c r="N77" s="2">
        <f>M77/SUM(E77:M77)</f>
        <v>0.55555555555555558</v>
      </c>
    </row>
    <row r="78" spans="1:15" x14ac:dyDescent="0.3">
      <c r="A78" s="4">
        <v>0.25</v>
      </c>
      <c r="D78" s="2" t="s">
        <v>17</v>
      </c>
      <c r="E78" s="2">
        <f>E69/SUM(E69:E77)</f>
        <v>0.63636363636363635</v>
      </c>
      <c r="F78" s="2">
        <f>F70/SUM(F69:F77)</f>
        <v>0.60344827586206895</v>
      </c>
      <c r="G78" s="2">
        <f>G71/SUM(G69:G77)</f>
        <v>0.76923076923076927</v>
      </c>
      <c r="H78" s="2">
        <f>H72/SUM(H69:H77)</f>
        <v>0.6</v>
      </c>
      <c r="I78" s="2">
        <f>I73/SUM(I69:I77)</f>
        <v>0.77358490566037741</v>
      </c>
      <c r="J78" s="2">
        <f>J74/SUM(J69:J77)</f>
        <v>0.92682926829268297</v>
      </c>
      <c r="K78" s="2">
        <f>K75/SUM(K69:K77)</f>
        <v>0.67213114754098358</v>
      </c>
      <c r="L78" s="2" cm="1">
        <f t="array" ref="L78:L79">L76:L77/SUM(L69:L76)</f>
        <v>0.89090909090909087</v>
      </c>
      <c r="M78" s="2">
        <f>M77/SUM(M69:M77)</f>
        <v>0.58823529411764708</v>
      </c>
      <c r="O78" s="2">
        <f>AVERAGE(E78:L78)</f>
        <v>0.73406213673245113</v>
      </c>
    </row>
    <row r="79" spans="1:15" x14ac:dyDescent="0.3">
      <c r="A79" s="3" t="s">
        <v>177</v>
      </c>
      <c r="L79" s="2">
        <v>1.8181818181818181E-2</v>
      </c>
      <c r="N79" s="2">
        <f>AVERAGE(N69:N76)</f>
        <v>0.73498012491183418</v>
      </c>
    </row>
    <row r="80" spans="1:15" x14ac:dyDescent="0.3">
      <c r="A80" s="4">
        <v>0.29166666666666669</v>
      </c>
    </row>
    <row r="81" spans="1:1" x14ac:dyDescent="0.3">
      <c r="A81" s="3" t="s">
        <v>178</v>
      </c>
    </row>
    <row r="82" spans="1:1" x14ac:dyDescent="0.3">
      <c r="A82" s="4">
        <v>0.33333333333333331</v>
      </c>
    </row>
    <row r="83" spans="1:1" x14ac:dyDescent="0.3">
      <c r="A83" s="3" t="s">
        <v>179</v>
      </c>
    </row>
    <row r="84" spans="1:1" x14ac:dyDescent="0.3">
      <c r="A84" s="4">
        <v>0.375</v>
      </c>
    </row>
    <row r="85" spans="1:1" x14ac:dyDescent="0.3">
      <c r="A85" s="3" t="s">
        <v>180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38CB4-E16B-4E82-ABF3-CC4D052C6F1B}">
  <dimension ref="A1:O75"/>
  <sheetViews>
    <sheetView workbookViewId="0">
      <selection sqref="A1:XFD1048576"/>
    </sheetView>
  </sheetViews>
  <sheetFormatPr defaultRowHeight="14.4" x14ac:dyDescent="0.3"/>
  <cols>
    <col min="1" max="16384" width="8.88671875" style="2"/>
  </cols>
  <sheetData>
    <row r="1" spans="1:15" x14ac:dyDescent="0.3">
      <c r="B1" s="2" t="s">
        <v>14</v>
      </c>
    </row>
    <row r="2" spans="1:15" x14ac:dyDescent="0.3">
      <c r="A2" s="3" t="s">
        <v>57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18</v>
      </c>
      <c r="L2" s="2" t="s">
        <v>13</v>
      </c>
      <c r="M2" s="2" t="s">
        <v>19</v>
      </c>
      <c r="N2" s="2" t="s">
        <v>16</v>
      </c>
    </row>
    <row r="3" spans="1:15" x14ac:dyDescent="0.3">
      <c r="A3" s="4">
        <v>8.3333333333333329E-2</v>
      </c>
      <c r="E3" s="2" t="s">
        <v>7</v>
      </c>
      <c r="F3" s="2">
        <v>50</v>
      </c>
      <c r="G3" s="2">
        <v>2</v>
      </c>
      <c r="H3" s="2">
        <v>0</v>
      </c>
      <c r="I3" s="2">
        <v>0</v>
      </c>
      <c r="J3" s="2">
        <v>0</v>
      </c>
      <c r="K3" s="2">
        <v>3</v>
      </c>
      <c r="L3" s="2">
        <v>0</v>
      </c>
      <c r="M3" s="2">
        <v>0</v>
      </c>
      <c r="N3" s="2">
        <f>F3/SUM(F3:M3)</f>
        <v>0.90909090909090906</v>
      </c>
    </row>
    <row r="4" spans="1:15" x14ac:dyDescent="0.3">
      <c r="A4" s="3" t="s">
        <v>58</v>
      </c>
      <c r="E4" s="2" t="s">
        <v>8</v>
      </c>
      <c r="F4" s="2">
        <v>0</v>
      </c>
      <c r="G4" s="2">
        <v>47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f>G4/SUM(F4:M4)</f>
        <v>1</v>
      </c>
    </row>
    <row r="5" spans="1:15" x14ac:dyDescent="0.3">
      <c r="A5" s="4">
        <v>0.125</v>
      </c>
      <c r="E5" s="2" t="s">
        <v>9</v>
      </c>
      <c r="F5" s="2">
        <v>0</v>
      </c>
      <c r="G5" s="2">
        <v>1</v>
      </c>
      <c r="H5" s="2">
        <v>48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f>H5/SUM(F5:M5)</f>
        <v>0.96</v>
      </c>
    </row>
    <row r="6" spans="1:15" x14ac:dyDescent="0.3">
      <c r="A6" s="3" t="s">
        <v>59</v>
      </c>
      <c r="E6" s="2" t="s">
        <v>10</v>
      </c>
      <c r="F6" s="2">
        <v>0</v>
      </c>
      <c r="G6" s="2">
        <v>0</v>
      </c>
      <c r="H6" s="2">
        <v>0</v>
      </c>
      <c r="I6" s="2">
        <v>43</v>
      </c>
      <c r="J6" s="2">
        <v>8</v>
      </c>
      <c r="K6" s="2">
        <v>0</v>
      </c>
      <c r="L6" s="2">
        <v>1</v>
      </c>
      <c r="M6" s="2">
        <v>1</v>
      </c>
      <c r="N6" s="2">
        <f>I6/SUM(F6:M6)</f>
        <v>0.81132075471698117</v>
      </c>
    </row>
    <row r="7" spans="1:15" x14ac:dyDescent="0.3">
      <c r="A7" s="4">
        <v>0.16666666666666666</v>
      </c>
      <c r="E7" s="2" t="s">
        <v>11</v>
      </c>
      <c r="F7" s="2">
        <v>0</v>
      </c>
      <c r="G7" s="2">
        <v>0</v>
      </c>
      <c r="H7" s="2">
        <v>0</v>
      </c>
      <c r="I7" s="2">
        <v>3</v>
      </c>
      <c r="J7" s="2">
        <v>40</v>
      </c>
      <c r="K7" s="2">
        <v>0</v>
      </c>
      <c r="L7" s="2">
        <v>0</v>
      </c>
      <c r="M7" s="2">
        <v>0</v>
      </c>
      <c r="N7" s="2">
        <f>J7/SUM(F7:M7)</f>
        <v>0.93023255813953487</v>
      </c>
    </row>
    <row r="8" spans="1:15" x14ac:dyDescent="0.3">
      <c r="A8" s="3" t="s">
        <v>60</v>
      </c>
      <c r="E8" s="2" t="s">
        <v>18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53</v>
      </c>
      <c r="L8" s="2">
        <v>0</v>
      </c>
      <c r="M8" s="2">
        <v>0</v>
      </c>
      <c r="N8" s="2">
        <f>K8/SUM(F8:M8)</f>
        <v>0.98148148148148151</v>
      </c>
    </row>
    <row r="9" spans="1:15" x14ac:dyDescent="0.3">
      <c r="A9" s="4">
        <v>0.20833333333333334</v>
      </c>
      <c r="E9" s="2" t="s">
        <v>13</v>
      </c>
      <c r="F9" s="2">
        <v>0</v>
      </c>
      <c r="G9" s="2">
        <v>0</v>
      </c>
      <c r="H9" s="2">
        <v>1</v>
      </c>
      <c r="I9" s="2">
        <v>1</v>
      </c>
      <c r="J9" s="2">
        <v>0</v>
      </c>
      <c r="K9" s="2">
        <v>0</v>
      </c>
      <c r="L9" s="2">
        <v>41</v>
      </c>
      <c r="M9" s="2">
        <v>1</v>
      </c>
      <c r="N9" s="2">
        <f>L9/SUM(F9:M9)</f>
        <v>0.93181818181818177</v>
      </c>
    </row>
    <row r="10" spans="1:15" x14ac:dyDescent="0.3">
      <c r="A10" s="3" t="s">
        <v>61</v>
      </c>
      <c r="E10" s="2" t="s">
        <v>19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42</v>
      </c>
      <c r="N10" s="2">
        <f>M10/SUM(F10:M10)</f>
        <v>1</v>
      </c>
    </row>
    <row r="11" spans="1:15" x14ac:dyDescent="0.3">
      <c r="A11" s="4">
        <v>0.25</v>
      </c>
      <c r="E11" s="2" t="s">
        <v>17</v>
      </c>
      <c r="F11" s="2">
        <f>F3/SUM(F3:F10)</f>
        <v>0.98039215686274506</v>
      </c>
      <c r="G11" s="2">
        <f>G4/SUM(G3:G10)</f>
        <v>0.94</v>
      </c>
      <c r="H11" s="2">
        <f>H5/SUM(H3:H10)</f>
        <v>0.97959183673469385</v>
      </c>
      <c r="I11" s="2">
        <f>I6/SUM(I3:I10)</f>
        <v>0.89583333333333337</v>
      </c>
      <c r="J11" s="2">
        <f>J7/SUM(J3:J10)</f>
        <v>0.83333333333333337</v>
      </c>
      <c r="K11" s="2">
        <f>K8/SUM(K3:K10)</f>
        <v>0.9464285714285714</v>
      </c>
      <c r="L11" s="2">
        <f>L9/SUM(L3:L10)</f>
        <v>0.97619047619047616</v>
      </c>
      <c r="M11" s="2">
        <f>M10/SUM(M3:M10)</f>
        <v>0.95454545454545459</v>
      </c>
      <c r="O11" s="2">
        <f>AVERAGE(F11:M11)</f>
        <v>0.93828939530357602</v>
      </c>
    </row>
    <row r="12" spans="1:15" x14ac:dyDescent="0.3">
      <c r="A12" s="3" t="s">
        <v>62</v>
      </c>
      <c r="N12" s="2">
        <f>AVERAGE(N3:N10)</f>
        <v>0.94049298565588613</v>
      </c>
    </row>
    <row r="13" spans="1:15" x14ac:dyDescent="0.3">
      <c r="A13" s="4">
        <v>0.29166666666666669</v>
      </c>
    </row>
    <row r="14" spans="1:15" x14ac:dyDescent="0.3">
      <c r="A14" s="3" t="s">
        <v>63</v>
      </c>
    </row>
    <row r="15" spans="1:15" x14ac:dyDescent="0.3">
      <c r="A15" s="4">
        <v>0.33333333333333331</v>
      </c>
    </row>
    <row r="16" spans="1:15" x14ac:dyDescent="0.3">
      <c r="A16" s="3" t="s">
        <v>64</v>
      </c>
    </row>
    <row r="20" spans="1:15" x14ac:dyDescent="0.3">
      <c r="B20" s="2" t="s">
        <v>21</v>
      </c>
    </row>
    <row r="21" spans="1:15" x14ac:dyDescent="0.3">
      <c r="A21" s="3" t="s">
        <v>134</v>
      </c>
      <c r="F21" s="2" t="s">
        <v>7</v>
      </c>
      <c r="G21" s="2" t="s">
        <v>8</v>
      </c>
      <c r="H21" s="2" t="s">
        <v>9</v>
      </c>
      <c r="I21" s="2" t="s">
        <v>10</v>
      </c>
      <c r="J21" s="2" t="s">
        <v>11</v>
      </c>
      <c r="K21" s="2" t="s">
        <v>18</v>
      </c>
      <c r="L21" s="2" t="s">
        <v>13</v>
      </c>
      <c r="M21" s="2" t="s">
        <v>19</v>
      </c>
      <c r="N21" s="2" t="s">
        <v>16</v>
      </c>
    </row>
    <row r="22" spans="1:15" x14ac:dyDescent="0.3">
      <c r="A22" s="4">
        <v>8.3333333333333329E-2</v>
      </c>
      <c r="E22" s="2" t="s">
        <v>7</v>
      </c>
      <c r="F22" s="2">
        <v>49</v>
      </c>
      <c r="G22" s="2">
        <v>2</v>
      </c>
      <c r="H22" s="2">
        <v>0</v>
      </c>
      <c r="I22" s="2">
        <v>0</v>
      </c>
      <c r="J22" s="2">
        <v>0</v>
      </c>
      <c r="K22" s="2">
        <v>4</v>
      </c>
      <c r="L22" s="2">
        <v>0</v>
      </c>
      <c r="M22" s="2">
        <v>0</v>
      </c>
      <c r="N22" s="2">
        <f>F22/SUM(F22:M22)</f>
        <v>0.89090909090909087</v>
      </c>
    </row>
    <row r="23" spans="1:15" x14ac:dyDescent="0.3">
      <c r="A23" s="3" t="s">
        <v>135</v>
      </c>
      <c r="E23" s="2" t="s">
        <v>8</v>
      </c>
      <c r="F23" s="2">
        <v>2</v>
      </c>
      <c r="G23" s="2">
        <v>42</v>
      </c>
      <c r="H23" s="2">
        <v>0</v>
      </c>
      <c r="I23" s="2">
        <v>0</v>
      </c>
      <c r="J23" s="2">
        <v>0</v>
      </c>
      <c r="K23" s="2">
        <v>3</v>
      </c>
      <c r="L23" s="2">
        <v>0</v>
      </c>
      <c r="M23" s="2">
        <v>0</v>
      </c>
      <c r="N23" s="2">
        <f>G23/SUM(F23:M23)</f>
        <v>0.8936170212765957</v>
      </c>
    </row>
    <row r="24" spans="1:15" x14ac:dyDescent="0.3">
      <c r="A24" s="4">
        <v>0.125</v>
      </c>
      <c r="E24" s="2" t="s">
        <v>9</v>
      </c>
      <c r="F24" s="2">
        <v>0</v>
      </c>
      <c r="G24" s="2">
        <v>1</v>
      </c>
      <c r="H24" s="2">
        <v>48</v>
      </c>
      <c r="I24" s="2">
        <v>1</v>
      </c>
      <c r="J24" s="2">
        <v>0</v>
      </c>
      <c r="K24" s="2">
        <v>0</v>
      </c>
      <c r="L24" s="2">
        <v>0</v>
      </c>
      <c r="M24" s="2">
        <v>0</v>
      </c>
      <c r="N24" s="2">
        <f>H24/SUM(F24:M24)</f>
        <v>0.96</v>
      </c>
    </row>
    <row r="25" spans="1:15" x14ac:dyDescent="0.3">
      <c r="A25" s="3" t="s">
        <v>59</v>
      </c>
      <c r="E25" s="2" t="s">
        <v>10</v>
      </c>
      <c r="F25" s="2">
        <v>0</v>
      </c>
      <c r="G25" s="2">
        <v>1</v>
      </c>
      <c r="H25" s="2">
        <v>0</v>
      </c>
      <c r="I25" s="2">
        <v>47</v>
      </c>
      <c r="J25" s="2">
        <v>3</v>
      </c>
      <c r="K25" s="2">
        <v>1</v>
      </c>
      <c r="L25" s="2">
        <v>1</v>
      </c>
      <c r="M25" s="2">
        <v>0</v>
      </c>
      <c r="N25" s="2">
        <f>I25/SUM(F25:M25)</f>
        <v>0.8867924528301887</v>
      </c>
    </row>
    <row r="26" spans="1:15" x14ac:dyDescent="0.3">
      <c r="A26" s="4">
        <v>0.16666666666666666</v>
      </c>
      <c r="E26" s="2" t="s">
        <v>11</v>
      </c>
      <c r="F26" s="2">
        <v>0</v>
      </c>
      <c r="G26" s="2">
        <v>0</v>
      </c>
      <c r="H26" s="2">
        <v>0</v>
      </c>
      <c r="I26" s="2">
        <v>1</v>
      </c>
      <c r="J26" s="2">
        <v>42</v>
      </c>
      <c r="K26" s="2">
        <v>0</v>
      </c>
      <c r="L26" s="2">
        <v>0</v>
      </c>
      <c r="M26" s="2">
        <v>0</v>
      </c>
      <c r="N26" s="2">
        <f>J26/SUM(F26:M26)</f>
        <v>0.97674418604651159</v>
      </c>
    </row>
    <row r="27" spans="1:15" x14ac:dyDescent="0.3">
      <c r="A27" s="3" t="s">
        <v>136</v>
      </c>
      <c r="E27" s="2" t="s">
        <v>18</v>
      </c>
      <c r="F27" s="2">
        <v>0</v>
      </c>
      <c r="G27" s="2">
        <v>1</v>
      </c>
      <c r="H27" s="2">
        <v>1</v>
      </c>
      <c r="I27" s="2">
        <v>2</v>
      </c>
      <c r="J27" s="2">
        <v>0</v>
      </c>
      <c r="K27" s="2">
        <v>44</v>
      </c>
      <c r="L27" s="2">
        <v>0</v>
      </c>
      <c r="M27" s="2">
        <v>6</v>
      </c>
      <c r="N27" s="2">
        <f>K27/SUM(F27:M27)</f>
        <v>0.81481481481481477</v>
      </c>
    </row>
    <row r="28" spans="1:15" x14ac:dyDescent="0.3">
      <c r="A28" s="4">
        <v>0.20833333333333334</v>
      </c>
      <c r="E28" s="2" t="s">
        <v>13</v>
      </c>
      <c r="F28" s="2">
        <v>0</v>
      </c>
      <c r="G28" s="2">
        <v>0</v>
      </c>
      <c r="H28" s="2">
        <v>0</v>
      </c>
      <c r="I28" s="2">
        <v>2</v>
      </c>
      <c r="J28" s="2">
        <v>0</v>
      </c>
      <c r="K28" s="2">
        <v>0</v>
      </c>
      <c r="L28" s="2">
        <v>41</v>
      </c>
      <c r="M28" s="2">
        <v>1</v>
      </c>
      <c r="N28" s="2">
        <f>L28/SUM(F28:M28)</f>
        <v>0.93181818181818177</v>
      </c>
    </row>
    <row r="29" spans="1:15" x14ac:dyDescent="0.3">
      <c r="A29" s="3" t="s">
        <v>137</v>
      </c>
      <c r="E29" s="2" t="s">
        <v>19</v>
      </c>
      <c r="F29" s="2">
        <v>3</v>
      </c>
      <c r="G29" s="2">
        <v>0</v>
      </c>
      <c r="H29" s="2">
        <v>0</v>
      </c>
      <c r="I29" s="2">
        <v>1</v>
      </c>
      <c r="J29" s="2">
        <v>0</v>
      </c>
      <c r="K29" s="2">
        <v>1</v>
      </c>
      <c r="L29" s="2">
        <v>0</v>
      </c>
      <c r="M29" s="2">
        <v>37</v>
      </c>
      <c r="N29" s="2">
        <f>M29/SUM(F29:M29)</f>
        <v>0.88095238095238093</v>
      </c>
    </row>
    <row r="30" spans="1:15" x14ac:dyDescent="0.3">
      <c r="A30" s="4">
        <v>0.25</v>
      </c>
      <c r="E30" s="2" t="s">
        <v>17</v>
      </c>
      <c r="F30" s="2">
        <f>F22/SUM(F22:F29)</f>
        <v>0.90740740740740744</v>
      </c>
      <c r="G30" s="2">
        <f>G23/SUM(G22:G29)</f>
        <v>0.8936170212765957</v>
      </c>
      <c r="H30" s="2">
        <f>H24/SUM(H22:H29)</f>
        <v>0.97959183673469385</v>
      </c>
      <c r="I30" s="2">
        <f>I25/SUM(I22:I29)</f>
        <v>0.87037037037037035</v>
      </c>
      <c r="J30" s="2">
        <f>J26/SUM(J22:J29)</f>
        <v>0.93333333333333335</v>
      </c>
      <c r="K30" s="2">
        <f>K27/SUM(K22:K29)</f>
        <v>0.83018867924528306</v>
      </c>
      <c r="L30" s="2">
        <f>L28/SUM(L22:L29)</f>
        <v>0.97619047619047616</v>
      </c>
      <c r="M30" s="2">
        <f>M29/SUM(M22:M29)</f>
        <v>0.84090909090909094</v>
      </c>
      <c r="O30" s="2">
        <f>AVERAGE(F30:M30)</f>
        <v>0.90395102693340634</v>
      </c>
    </row>
    <row r="31" spans="1:15" x14ac:dyDescent="0.3">
      <c r="A31" s="3" t="s">
        <v>138</v>
      </c>
      <c r="N31" s="2">
        <f>AVERAGE(N22:N29)</f>
        <v>0.90445601608097048</v>
      </c>
    </row>
    <row r="32" spans="1:15" x14ac:dyDescent="0.3">
      <c r="A32" s="4">
        <v>0.29166666666666669</v>
      </c>
    </row>
    <row r="33" spans="1:15" x14ac:dyDescent="0.3">
      <c r="A33" s="3" t="s">
        <v>139</v>
      </c>
    </row>
    <row r="34" spans="1:15" x14ac:dyDescent="0.3">
      <c r="A34" s="4">
        <v>0.33333333333333331</v>
      </c>
    </row>
    <row r="35" spans="1:15" x14ac:dyDescent="0.3">
      <c r="A35" s="3" t="s">
        <v>140</v>
      </c>
    </row>
    <row r="38" spans="1:15" x14ac:dyDescent="0.3">
      <c r="B38" s="2" t="s">
        <v>22</v>
      </c>
    </row>
    <row r="39" spans="1:15" x14ac:dyDescent="0.3">
      <c r="A39" s="3" t="s">
        <v>126</v>
      </c>
      <c r="F39" s="2" t="s">
        <v>7</v>
      </c>
      <c r="G39" s="2" t="s">
        <v>8</v>
      </c>
      <c r="H39" s="2" t="s">
        <v>9</v>
      </c>
      <c r="I39" s="2" t="s">
        <v>10</v>
      </c>
      <c r="J39" s="2" t="s">
        <v>11</v>
      </c>
      <c r="K39" s="2" t="s">
        <v>18</v>
      </c>
      <c r="L39" s="2" t="s">
        <v>13</v>
      </c>
      <c r="M39" s="2" t="s">
        <v>19</v>
      </c>
      <c r="N39" s="2" t="s">
        <v>16</v>
      </c>
    </row>
    <row r="40" spans="1:15" x14ac:dyDescent="0.3">
      <c r="A40" s="4">
        <v>8.3333333333333329E-2</v>
      </c>
      <c r="E40" s="2" t="s">
        <v>7</v>
      </c>
      <c r="F40" s="2">
        <v>43</v>
      </c>
      <c r="G40" s="2">
        <v>3</v>
      </c>
      <c r="H40" s="2">
        <v>0</v>
      </c>
      <c r="I40" s="2">
        <v>2</v>
      </c>
      <c r="J40" s="2">
        <v>0</v>
      </c>
      <c r="K40" s="2">
        <v>6</v>
      </c>
      <c r="L40" s="2">
        <v>0</v>
      </c>
      <c r="M40" s="2">
        <v>1</v>
      </c>
      <c r="N40" s="2">
        <f>F40/SUM(F40:M40)</f>
        <v>0.78181818181818186</v>
      </c>
    </row>
    <row r="41" spans="1:15" x14ac:dyDescent="0.3">
      <c r="A41" s="3" t="s">
        <v>127</v>
      </c>
      <c r="E41" s="2" t="s">
        <v>8</v>
      </c>
      <c r="F41" s="2">
        <v>4</v>
      </c>
      <c r="G41" s="2">
        <v>37</v>
      </c>
      <c r="H41" s="2">
        <v>0</v>
      </c>
      <c r="I41" s="2">
        <v>2</v>
      </c>
      <c r="J41" s="2">
        <v>0</v>
      </c>
      <c r="K41" s="2">
        <v>2</v>
      </c>
      <c r="L41" s="2">
        <v>0</v>
      </c>
      <c r="M41" s="2">
        <v>2</v>
      </c>
      <c r="N41" s="2">
        <f>G41/SUM(F41:M41)</f>
        <v>0.78723404255319152</v>
      </c>
    </row>
    <row r="42" spans="1:15" x14ac:dyDescent="0.3">
      <c r="A42" s="4">
        <v>0.125</v>
      </c>
      <c r="E42" s="2" t="s">
        <v>9</v>
      </c>
      <c r="F42" s="2">
        <v>1</v>
      </c>
      <c r="G42" s="2">
        <v>0</v>
      </c>
      <c r="H42" s="2">
        <v>47</v>
      </c>
      <c r="I42" s="2">
        <v>0</v>
      </c>
      <c r="J42" s="2">
        <v>0</v>
      </c>
      <c r="K42" s="2">
        <v>1</v>
      </c>
      <c r="L42" s="2">
        <v>1</v>
      </c>
      <c r="M42" s="2">
        <v>0</v>
      </c>
      <c r="N42" s="2">
        <f>H42/SUM(F42:M42)</f>
        <v>0.94</v>
      </c>
    </row>
    <row r="43" spans="1:15" x14ac:dyDescent="0.3">
      <c r="A43" s="3" t="s">
        <v>128</v>
      </c>
      <c r="E43" s="2" t="s">
        <v>10</v>
      </c>
      <c r="F43" s="2">
        <v>0</v>
      </c>
      <c r="G43" s="2">
        <v>5</v>
      </c>
      <c r="H43" s="2">
        <v>0</v>
      </c>
      <c r="I43" s="2">
        <v>39</v>
      </c>
      <c r="J43" s="2">
        <v>3</v>
      </c>
      <c r="K43" s="2">
        <v>2</v>
      </c>
      <c r="L43" s="2">
        <v>3</v>
      </c>
      <c r="M43" s="2">
        <v>1</v>
      </c>
      <c r="N43" s="2">
        <f>I43/SUM(F43:M43)</f>
        <v>0.73584905660377353</v>
      </c>
    </row>
    <row r="44" spans="1:15" x14ac:dyDescent="0.3">
      <c r="A44" s="4">
        <v>0.16666666666666666</v>
      </c>
      <c r="E44" s="2" t="s">
        <v>11</v>
      </c>
      <c r="F44" s="2">
        <v>0</v>
      </c>
      <c r="G44" s="2">
        <v>0</v>
      </c>
      <c r="H44" s="2">
        <v>0</v>
      </c>
      <c r="I44" s="2">
        <v>0</v>
      </c>
      <c r="J44" s="2">
        <v>41</v>
      </c>
      <c r="K44" s="2">
        <v>2</v>
      </c>
      <c r="L44" s="2">
        <v>0</v>
      </c>
      <c r="M44" s="2">
        <v>0</v>
      </c>
      <c r="N44" s="2">
        <f>J44/SUM(F44:M44)</f>
        <v>0.95348837209302328</v>
      </c>
    </row>
    <row r="45" spans="1:15" x14ac:dyDescent="0.3">
      <c r="A45" s="3" t="s">
        <v>129</v>
      </c>
      <c r="E45" s="2" t="s">
        <v>18</v>
      </c>
      <c r="F45" s="2">
        <v>3</v>
      </c>
      <c r="G45" s="2">
        <v>3</v>
      </c>
      <c r="H45" s="2">
        <v>0</v>
      </c>
      <c r="I45" s="2">
        <v>4</v>
      </c>
      <c r="J45" s="2">
        <v>1</v>
      </c>
      <c r="K45" s="2">
        <v>36</v>
      </c>
      <c r="L45" s="2">
        <v>2</v>
      </c>
      <c r="M45" s="2">
        <v>5</v>
      </c>
      <c r="N45" s="2">
        <f>K45/SUM(F45:M45)</f>
        <v>0.66666666666666663</v>
      </c>
    </row>
    <row r="46" spans="1:15" x14ac:dyDescent="0.3">
      <c r="A46" s="4">
        <v>0.20833333333333334</v>
      </c>
      <c r="E46" s="2" t="s">
        <v>13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  <c r="K46" s="2">
        <v>3</v>
      </c>
      <c r="L46" s="2">
        <v>39</v>
      </c>
      <c r="M46" s="2">
        <v>1</v>
      </c>
      <c r="N46" s="2">
        <f>L46/SUM(F46:M46)</f>
        <v>0.88636363636363635</v>
      </c>
    </row>
    <row r="47" spans="1:15" x14ac:dyDescent="0.3">
      <c r="A47" s="3" t="s">
        <v>130</v>
      </c>
      <c r="E47" s="2" t="s">
        <v>19</v>
      </c>
      <c r="F47" s="2">
        <v>1</v>
      </c>
      <c r="G47" s="2">
        <v>0</v>
      </c>
      <c r="H47" s="2">
        <v>0</v>
      </c>
      <c r="I47" s="2">
        <v>5</v>
      </c>
      <c r="J47" s="2">
        <v>0</v>
      </c>
      <c r="K47" s="2">
        <v>1</v>
      </c>
      <c r="L47" s="2">
        <v>0</v>
      </c>
      <c r="M47" s="2">
        <v>35</v>
      </c>
      <c r="N47" s="2">
        <f>M47/SUM(F47:M47)</f>
        <v>0.83333333333333337</v>
      </c>
    </row>
    <row r="48" spans="1:15" x14ac:dyDescent="0.3">
      <c r="A48" s="4">
        <v>0.25</v>
      </c>
      <c r="E48" s="2" t="s">
        <v>17</v>
      </c>
      <c r="F48" s="2">
        <f>F40/SUM(F40:F47)</f>
        <v>0.82692307692307687</v>
      </c>
      <c r="G48" s="2">
        <f>G41/SUM(G40:G47)</f>
        <v>0.77083333333333337</v>
      </c>
      <c r="H48" s="2">
        <f>H42/SUM(H40:H47)</f>
        <v>0.97916666666666663</v>
      </c>
      <c r="I48" s="2">
        <f>I43/SUM(I40:I47)</f>
        <v>0.75</v>
      </c>
      <c r="J48" s="2">
        <f>J44/SUM(J40:J47)</f>
        <v>0.91111111111111109</v>
      </c>
      <c r="K48" s="2">
        <f>K45/SUM(K40:K47)</f>
        <v>0.67924528301886788</v>
      </c>
      <c r="L48" s="2">
        <f>L46/SUM(L40:L47)</f>
        <v>0.8666666666666667</v>
      </c>
      <c r="M48" s="2">
        <f>M47/SUM(M40:M47)</f>
        <v>0.77777777777777779</v>
      </c>
      <c r="O48" s="2">
        <f>AVERAGE(F48:M48)</f>
        <v>0.82021548943718747</v>
      </c>
    </row>
    <row r="49" spans="1:14" x14ac:dyDescent="0.3">
      <c r="A49" s="3" t="s">
        <v>131</v>
      </c>
      <c r="N49" s="2">
        <f>AVERAGE(N40:N47)</f>
        <v>0.82309416117897594</v>
      </c>
    </row>
    <row r="50" spans="1:14" x14ac:dyDescent="0.3">
      <c r="A50" s="4">
        <v>0.29166666666666669</v>
      </c>
    </row>
    <row r="51" spans="1:14" x14ac:dyDescent="0.3">
      <c r="A51" s="3" t="s">
        <v>132</v>
      </c>
    </row>
    <row r="52" spans="1:14" x14ac:dyDescent="0.3">
      <c r="A52" s="4">
        <v>0.33333333333333331</v>
      </c>
    </row>
    <row r="53" spans="1:14" x14ac:dyDescent="0.3">
      <c r="A53" s="3" t="s">
        <v>133</v>
      </c>
    </row>
    <row r="57" spans="1:14" x14ac:dyDescent="0.3">
      <c r="B57" s="2" t="s">
        <v>23</v>
      </c>
    </row>
    <row r="58" spans="1:14" x14ac:dyDescent="0.3">
      <c r="F58" s="2" t="s">
        <v>7</v>
      </c>
      <c r="G58" s="2" t="s">
        <v>8</v>
      </c>
      <c r="H58" s="2" t="s">
        <v>9</v>
      </c>
      <c r="I58" s="2" t="s">
        <v>10</v>
      </c>
      <c r="J58" s="2" t="s">
        <v>11</v>
      </c>
      <c r="K58" s="2" t="s">
        <v>18</v>
      </c>
      <c r="L58" s="2" t="s">
        <v>13</v>
      </c>
      <c r="M58" s="2" t="s">
        <v>19</v>
      </c>
      <c r="N58" s="2" t="s">
        <v>16</v>
      </c>
    </row>
    <row r="59" spans="1:14" x14ac:dyDescent="0.3">
      <c r="E59" s="2" t="s">
        <v>7</v>
      </c>
      <c r="F59" s="2">
        <v>33</v>
      </c>
      <c r="G59" s="2">
        <v>3</v>
      </c>
      <c r="H59" s="2">
        <v>0</v>
      </c>
      <c r="I59" s="2">
        <v>3</v>
      </c>
      <c r="J59" s="2">
        <v>0</v>
      </c>
      <c r="K59" s="2">
        <v>5</v>
      </c>
      <c r="L59" s="2">
        <v>2</v>
      </c>
      <c r="M59" s="2">
        <v>9</v>
      </c>
      <c r="N59" s="2">
        <f>F59/SUM(F59:M59)</f>
        <v>0.6</v>
      </c>
    </row>
    <row r="60" spans="1:14" x14ac:dyDescent="0.3">
      <c r="E60" s="2" t="s">
        <v>8</v>
      </c>
      <c r="F60" s="2">
        <v>11</v>
      </c>
      <c r="G60" s="2">
        <v>24</v>
      </c>
      <c r="H60" s="2">
        <v>0</v>
      </c>
      <c r="I60" s="2">
        <v>3</v>
      </c>
      <c r="J60" s="2">
        <v>0</v>
      </c>
      <c r="K60" s="2">
        <v>6</v>
      </c>
      <c r="L60" s="2">
        <v>0</v>
      </c>
      <c r="M60" s="2">
        <v>3</v>
      </c>
      <c r="N60" s="2">
        <f>G60/SUM(F60:M60)</f>
        <v>0.51063829787234039</v>
      </c>
    </row>
    <row r="61" spans="1:14" x14ac:dyDescent="0.3">
      <c r="A61" s="3" t="s">
        <v>181</v>
      </c>
      <c r="E61" s="2" t="s">
        <v>9</v>
      </c>
      <c r="F61" s="2">
        <v>0</v>
      </c>
      <c r="G61" s="2">
        <v>0</v>
      </c>
      <c r="H61" s="2">
        <v>46</v>
      </c>
      <c r="I61" s="2">
        <v>1</v>
      </c>
      <c r="J61" s="2">
        <v>0</v>
      </c>
      <c r="K61" s="2">
        <v>0</v>
      </c>
      <c r="L61" s="2">
        <v>2</v>
      </c>
      <c r="M61" s="2">
        <v>1</v>
      </c>
      <c r="N61" s="2">
        <f>H61/SUM(F61:M61)</f>
        <v>0.92</v>
      </c>
    </row>
    <row r="62" spans="1:14" x14ac:dyDescent="0.3">
      <c r="A62" s="4">
        <v>8.3333333333333329E-2</v>
      </c>
      <c r="E62" s="2" t="s">
        <v>10</v>
      </c>
      <c r="F62" s="2">
        <v>1</v>
      </c>
      <c r="G62" s="2">
        <v>7</v>
      </c>
      <c r="H62" s="2">
        <v>0</v>
      </c>
      <c r="I62" s="2">
        <v>37</v>
      </c>
      <c r="J62" s="2">
        <v>4</v>
      </c>
      <c r="K62" s="2">
        <v>1</v>
      </c>
      <c r="L62" s="2">
        <v>1</v>
      </c>
      <c r="M62" s="2">
        <v>2</v>
      </c>
      <c r="N62" s="2">
        <f>I62/SUM(F62:M62)</f>
        <v>0.69811320754716977</v>
      </c>
    </row>
    <row r="63" spans="1:14" x14ac:dyDescent="0.3">
      <c r="A63" s="3" t="s">
        <v>182</v>
      </c>
      <c r="E63" s="2" t="s">
        <v>11</v>
      </c>
      <c r="F63" s="2">
        <v>0</v>
      </c>
      <c r="G63" s="2">
        <v>0</v>
      </c>
      <c r="H63" s="2">
        <v>1</v>
      </c>
      <c r="I63" s="2">
        <v>2</v>
      </c>
      <c r="J63" s="2">
        <v>40</v>
      </c>
      <c r="K63" s="2">
        <v>0</v>
      </c>
      <c r="L63" s="2">
        <v>0</v>
      </c>
      <c r="M63" s="2">
        <v>0</v>
      </c>
      <c r="N63" s="2">
        <f>J63/SUM(F63:M63)</f>
        <v>0.93023255813953487</v>
      </c>
    </row>
    <row r="64" spans="1:14" x14ac:dyDescent="0.3">
      <c r="A64" s="4">
        <v>0.125</v>
      </c>
      <c r="E64" s="2" t="s">
        <v>18</v>
      </c>
      <c r="F64" s="2">
        <v>0</v>
      </c>
      <c r="G64" s="2">
        <v>1</v>
      </c>
      <c r="H64" s="2">
        <v>0</v>
      </c>
      <c r="I64" s="2">
        <v>1</v>
      </c>
      <c r="J64" s="2">
        <v>5</v>
      </c>
      <c r="K64" s="2">
        <v>39</v>
      </c>
      <c r="L64" s="2">
        <v>7</v>
      </c>
      <c r="M64" s="2">
        <v>1</v>
      </c>
      <c r="N64" s="2">
        <f>K64/SUM(F64:M64)</f>
        <v>0.72222222222222221</v>
      </c>
    </row>
    <row r="65" spans="1:15" x14ac:dyDescent="0.3">
      <c r="A65" s="3" t="s">
        <v>183</v>
      </c>
      <c r="E65" s="2" t="s">
        <v>13</v>
      </c>
      <c r="F65" s="2">
        <v>0</v>
      </c>
      <c r="G65" s="2">
        <v>0</v>
      </c>
      <c r="H65" s="2">
        <v>1</v>
      </c>
      <c r="I65" s="2">
        <v>3</v>
      </c>
      <c r="J65" s="2">
        <v>0</v>
      </c>
      <c r="K65" s="2">
        <v>4</v>
      </c>
      <c r="L65" s="2">
        <v>34</v>
      </c>
      <c r="M65" s="2">
        <v>2</v>
      </c>
      <c r="N65" s="2">
        <f>L65/SUM(F65:M65)</f>
        <v>0.77272727272727271</v>
      </c>
    </row>
    <row r="66" spans="1:15" x14ac:dyDescent="0.3">
      <c r="A66" s="4">
        <v>0.16666666666666666</v>
      </c>
      <c r="E66" s="2" t="s">
        <v>19</v>
      </c>
      <c r="F66" s="2">
        <v>3</v>
      </c>
      <c r="G66" s="2">
        <v>0</v>
      </c>
      <c r="H66" s="2">
        <v>0</v>
      </c>
      <c r="I66" s="2">
        <v>0</v>
      </c>
      <c r="J66" s="2">
        <v>0</v>
      </c>
      <c r="K66" s="2">
        <v>2</v>
      </c>
      <c r="L66" s="2">
        <v>4</v>
      </c>
      <c r="M66" s="2">
        <v>33</v>
      </c>
      <c r="N66" s="2">
        <f>M66/SUM(F66:M66)</f>
        <v>0.7857142857142857</v>
      </c>
    </row>
    <row r="67" spans="1:15" x14ac:dyDescent="0.3">
      <c r="A67" s="3" t="s">
        <v>184</v>
      </c>
      <c r="E67" s="2" t="s">
        <v>17</v>
      </c>
      <c r="F67" s="2">
        <f>F59/SUM(F59:F66)</f>
        <v>0.6875</v>
      </c>
      <c r="G67" s="2">
        <f>G60/SUM(G59:G66)</f>
        <v>0.68571428571428572</v>
      </c>
      <c r="H67" s="2">
        <f>H61/SUM(H59:H66)</f>
        <v>0.95833333333333337</v>
      </c>
      <c r="I67" s="2">
        <f>I62/SUM(I59:I66)</f>
        <v>0.74</v>
      </c>
      <c r="J67" s="2">
        <f>J63/SUM(J59:J66)</f>
        <v>0.81632653061224492</v>
      </c>
      <c r="K67" s="2">
        <f>K64/SUM(K59:K66)</f>
        <v>0.68421052631578949</v>
      </c>
      <c r="L67" s="2">
        <f>L65/SUM(L59:L66)</f>
        <v>0.68</v>
      </c>
      <c r="M67" s="2">
        <f>M66/SUM(M59:M66)</f>
        <v>0.6470588235294118</v>
      </c>
      <c r="O67" s="2">
        <f>AVERAGE(F67:M67)</f>
        <v>0.73739293743813317</v>
      </c>
    </row>
    <row r="68" spans="1:15" x14ac:dyDescent="0.3">
      <c r="A68" s="4">
        <v>0.20833333333333334</v>
      </c>
      <c r="N68" s="2">
        <f>AVERAGE(N59:N66)</f>
        <v>0.74245598052785311</v>
      </c>
    </row>
    <row r="69" spans="1:15" x14ac:dyDescent="0.3">
      <c r="A69" s="3" t="s">
        <v>185</v>
      </c>
    </row>
    <row r="70" spans="1:15" x14ac:dyDescent="0.3">
      <c r="A70" s="4">
        <v>0.25</v>
      </c>
    </row>
    <row r="71" spans="1:15" x14ac:dyDescent="0.3">
      <c r="A71" s="3" t="s">
        <v>186</v>
      </c>
    </row>
    <row r="72" spans="1:15" x14ac:dyDescent="0.3">
      <c r="A72" s="4">
        <v>0.29166666666666669</v>
      </c>
    </row>
    <row r="73" spans="1:15" x14ac:dyDescent="0.3">
      <c r="A73" s="3" t="s">
        <v>187</v>
      </c>
    </row>
    <row r="74" spans="1:15" x14ac:dyDescent="0.3">
      <c r="A74" s="4">
        <v>0.33333333333333331</v>
      </c>
    </row>
    <row r="75" spans="1:15" x14ac:dyDescent="0.3">
      <c r="A75" s="3" t="s">
        <v>188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CA01-BD8C-4745-BE15-7BAAE8E321D1}">
  <dimension ref="A1:F225"/>
  <sheetViews>
    <sheetView tabSelected="1" workbookViewId="0">
      <selection activeCell="H14" sqref="H14"/>
    </sheetView>
  </sheetViews>
  <sheetFormatPr defaultRowHeight="14.4" x14ac:dyDescent="0.3"/>
  <cols>
    <col min="2" max="2" width="10.5546875" bestFit="1" customWidth="1"/>
    <col min="3" max="3" width="10.5546875" customWidth="1"/>
    <col min="4" max="4" width="10.33203125" bestFit="1" customWidth="1"/>
  </cols>
  <sheetData>
    <row r="1" spans="1:6" x14ac:dyDescent="0.3">
      <c r="A1" t="s">
        <v>197</v>
      </c>
      <c r="B1" t="s">
        <v>198</v>
      </c>
      <c r="C1" t="s">
        <v>199</v>
      </c>
      <c r="D1" t="s">
        <v>200</v>
      </c>
      <c r="E1" t="s">
        <v>209</v>
      </c>
      <c r="F1" t="s">
        <v>210</v>
      </c>
    </row>
    <row r="2" spans="1:6" x14ac:dyDescent="0.3">
      <c r="A2" t="s">
        <v>201</v>
      </c>
      <c r="B2" s="1">
        <v>42779</v>
      </c>
      <c r="C2">
        <v>1</v>
      </c>
      <c r="D2" t="s">
        <v>7</v>
      </c>
      <c r="E2">
        <v>0.78723404255319152</v>
      </c>
      <c r="F2">
        <v>0.71153846153846156</v>
      </c>
    </row>
    <row r="3" spans="1:6" x14ac:dyDescent="0.3">
      <c r="A3" t="s">
        <v>201</v>
      </c>
      <c r="B3" s="1">
        <v>42779</v>
      </c>
      <c r="C3">
        <v>1</v>
      </c>
      <c r="D3" t="s">
        <v>8</v>
      </c>
      <c r="E3">
        <v>0.78260869565217395</v>
      </c>
      <c r="F3">
        <v>0.76595744680851063</v>
      </c>
    </row>
    <row r="4" spans="1:6" x14ac:dyDescent="0.3">
      <c r="A4" t="s">
        <v>201</v>
      </c>
      <c r="B4" s="1">
        <v>42779</v>
      </c>
      <c r="C4">
        <v>1</v>
      </c>
      <c r="D4" t="s">
        <v>9</v>
      </c>
      <c r="E4">
        <v>0.84210526315789469</v>
      </c>
      <c r="F4">
        <v>0.90566037735849059</v>
      </c>
    </row>
    <row r="5" spans="1:6" x14ac:dyDescent="0.3">
      <c r="A5" t="s">
        <v>201</v>
      </c>
      <c r="B5" s="1">
        <v>42779</v>
      </c>
      <c r="C5">
        <v>1</v>
      </c>
      <c r="D5" t="s">
        <v>10</v>
      </c>
      <c r="E5">
        <v>0.88235294117647056</v>
      </c>
      <c r="F5">
        <v>0.9</v>
      </c>
    </row>
    <row r="6" spans="1:6" x14ac:dyDescent="0.3">
      <c r="A6" t="s">
        <v>201</v>
      </c>
      <c r="B6" s="1">
        <v>42779</v>
      </c>
      <c r="C6">
        <v>1</v>
      </c>
      <c r="D6" t="s">
        <v>11</v>
      </c>
      <c r="E6">
        <v>0.95</v>
      </c>
      <c r="F6">
        <v>0.98275862068965514</v>
      </c>
    </row>
    <row r="7" spans="1:6" x14ac:dyDescent="0.3">
      <c r="A7" t="s">
        <v>201</v>
      </c>
      <c r="B7" s="1">
        <v>42779</v>
      </c>
      <c r="C7">
        <v>1</v>
      </c>
      <c r="D7" t="s">
        <v>202</v>
      </c>
      <c r="E7">
        <v>0.78260869565217395</v>
      </c>
      <c r="F7">
        <v>0.78260869565217395</v>
      </c>
    </row>
    <row r="8" spans="1:6" x14ac:dyDescent="0.3">
      <c r="A8" t="s">
        <v>201</v>
      </c>
      <c r="B8" s="1">
        <v>42779</v>
      </c>
      <c r="C8">
        <v>1</v>
      </c>
      <c r="D8" t="s">
        <v>13</v>
      </c>
      <c r="E8">
        <v>0.95833333333333337</v>
      </c>
      <c r="F8">
        <v>0.93877551020408168</v>
      </c>
    </row>
    <row r="9" spans="1:6" x14ac:dyDescent="0.3">
      <c r="A9" t="s">
        <v>201</v>
      </c>
      <c r="B9" s="1">
        <v>42779</v>
      </c>
      <c r="C9">
        <v>2</v>
      </c>
      <c r="D9" t="s">
        <v>7</v>
      </c>
      <c r="E9">
        <v>0.66666666666666663</v>
      </c>
      <c r="F9">
        <v>0.61538461538461542</v>
      </c>
    </row>
    <row r="10" spans="1:6" x14ac:dyDescent="0.3">
      <c r="A10" t="s">
        <v>201</v>
      </c>
      <c r="B10" s="1">
        <v>42779</v>
      </c>
      <c r="C10">
        <v>2</v>
      </c>
      <c r="D10" t="s">
        <v>8</v>
      </c>
      <c r="E10">
        <v>0.65384615384615385</v>
      </c>
      <c r="F10">
        <v>0.72340425531914898</v>
      </c>
    </row>
    <row r="11" spans="1:6" x14ac:dyDescent="0.3">
      <c r="A11" t="s">
        <v>201</v>
      </c>
      <c r="B11" s="1">
        <v>42779</v>
      </c>
      <c r="C11">
        <v>2</v>
      </c>
      <c r="D11" t="s">
        <v>9</v>
      </c>
      <c r="E11">
        <v>0.78947368421052633</v>
      </c>
      <c r="F11">
        <v>0.84905660377358494</v>
      </c>
    </row>
    <row r="12" spans="1:6" x14ac:dyDescent="0.3">
      <c r="A12" t="s">
        <v>201</v>
      </c>
      <c r="B12" s="1">
        <v>42779</v>
      </c>
      <c r="C12">
        <v>2</v>
      </c>
      <c r="D12" t="s">
        <v>10</v>
      </c>
      <c r="E12">
        <v>0.87037037037037035</v>
      </c>
      <c r="F12">
        <v>0.94</v>
      </c>
    </row>
    <row r="13" spans="1:6" x14ac:dyDescent="0.3">
      <c r="A13" t="s">
        <v>201</v>
      </c>
      <c r="B13" s="1">
        <v>42779</v>
      </c>
      <c r="C13">
        <v>2</v>
      </c>
      <c r="D13" t="s">
        <v>11</v>
      </c>
      <c r="E13">
        <v>0.96363636363636362</v>
      </c>
      <c r="F13">
        <v>0.91379310344827591</v>
      </c>
    </row>
    <row r="14" spans="1:6" x14ac:dyDescent="0.3">
      <c r="A14" t="s">
        <v>201</v>
      </c>
      <c r="B14" s="1">
        <v>42779</v>
      </c>
      <c r="C14">
        <v>2</v>
      </c>
      <c r="D14" t="s">
        <v>202</v>
      </c>
      <c r="E14">
        <v>0.67567567567567566</v>
      </c>
      <c r="F14">
        <v>0.54347826086956519</v>
      </c>
    </row>
    <row r="15" spans="1:6" x14ac:dyDescent="0.3">
      <c r="A15" t="s">
        <v>201</v>
      </c>
      <c r="B15" s="1">
        <v>42779</v>
      </c>
      <c r="C15">
        <v>2</v>
      </c>
      <c r="D15" t="s">
        <v>13</v>
      </c>
      <c r="E15">
        <v>0.82692307692307687</v>
      </c>
      <c r="F15">
        <v>0.87755102040816324</v>
      </c>
    </row>
    <row r="16" spans="1:6" x14ac:dyDescent="0.3">
      <c r="A16" t="s">
        <v>201</v>
      </c>
      <c r="B16" s="1">
        <v>42779</v>
      </c>
      <c r="C16">
        <v>0.1</v>
      </c>
      <c r="D16" t="s">
        <v>7</v>
      </c>
      <c r="E16">
        <v>0.87272727272727268</v>
      </c>
      <c r="F16">
        <v>0.92307692307692313</v>
      </c>
    </row>
    <row r="17" spans="1:6" x14ac:dyDescent="0.3">
      <c r="A17" t="s">
        <v>201</v>
      </c>
      <c r="B17" s="1">
        <v>42779</v>
      </c>
      <c r="C17">
        <v>0.1</v>
      </c>
      <c r="D17" t="s">
        <v>8</v>
      </c>
      <c r="E17">
        <v>0.8936170212765957</v>
      </c>
      <c r="F17">
        <v>0.8936170212765957</v>
      </c>
    </row>
    <row r="18" spans="1:6" x14ac:dyDescent="0.3">
      <c r="A18" t="s">
        <v>201</v>
      </c>
      <c r="B18" s="1">
        <v>42779</v>
      </c>
      <c r="C18">
        <v>0.1</v>
      </c>
      <c r="D18" t="s">
        <v>9</v>
      </c>
      <c r="E18">
        <v>1</v>
      </c>
      <c r="F18">
        <v>0.90566037735849059</v>
      </c>
    </row>
    <row r="19" spans="1:6" x14ac:dyDescent="0.3">
      <c r="A19" t="s">
        <v>201</v>
      </c>
      <c r="B19" s="1">
        <v>42779</v>
      </c>
      <c r="C19">
        <v>0.1</v>
      </c>
      <c r="D19" t="s">
        <v>10</v>
      </c>
      <c r="E19">
        <v>0.88888888888888884</v>
      </c>
      <c r="F19">
        <v>0.96</v>
      </c>
    </row>
    <row r="20" spans="1:6" x14ac:dyDescent="0.3">
      <c r="A20" t="s">
        <v>201</v>
      </c>
      <c r="B20" s="1">
        <v>42779</v>
      </c>
      <c r="C20">
        <v>0.1</v>
      </c>
      <c r="D20" t="s">
        <v>11</v>
      </c>
      <c r="E20">
        <v>0.9821428571428571</v>
      </c>
      <c r="F20">
        <v>0.94827586206896552</v>
      </c>
    </row>
    <row r="21" spans="1:6" x14ac:dyDescent="0.3">
      <c r="A21" t="s">
        <v>201</v>
      </c>
      <c r="B21" s="1">
        <v>42779</v>
      </c>
      <c r="C21">
        <v>0.1</v>
      </c>
      <c r="D21" t="s">
        <v>202</v>
      </c>
      <c r="E21">
        <v>0.93478260869565222</v>
      </c>
      <c r="F21">
        <v>0.93478260869565222</v>
      </c>
    </row>
    <row r="22" spans="1:6" x14ac:dyDescent="0.3">
      <c r="A22" t="s">
        <v>201</v>
      </c>
      <c r="B22" s="1">
        <v>42779</v>
      </c>
      <c r="C22">
        <v>0.1</v>
      </c>
      <c r="D22" t="s">
        <v>13</v>
      </c>
      <c r="E22">
        <v>0.97959183673469385</v>
      </c>
      <c r="F22">
        <v>0.97959183673469385</v>
      </c>
    </row>
    <row r="23" spans="1:6" x14ac:dyDescent="0.3">
      <c r="A23" t="s">
        <v>201</v>
      </c>
      <c r="B23" s="1">
        <v>42779</v>
      </c>
      <c r="C23">
        <v>0.5</v>
      </c>
      <c r="D23" t="s">
        <v>7</v>
      </c>
      <c r="E23">
        <v>0.81132075471698117</v>
      </c>
      <c r="F23">
        <v>0.82692307692307687</v>
      </c>
    </row>
    <row r="24" spans="1:6" x14ac:dyDescent="0.3">
      <c r="A24" t="s">
        <v>201</v>
      </c>
      <c r="B24" s="1">
        <v>42779</v>
      </c>
      <c r="C24">
        <v>0.5</v>
      </c>
      <c r="D24" t="s">
        <v>8</v>
      </c>
      <c r="E24">
        <v>0.85106382978723405</v>
      </c>
      <c r="F24">
        <v>0.85106382978723405</v>
      </c>
    </row>
    <row r="25" spans="1:6" x14ac:dyDescent="0.3">
      <c r="A25" t="s">
        <v>201</v>
      </c>
      <c r="B25" s="1">
        <v>42779</v>
      </c>
      <c r="C25">
        <v>0.5</v>
      </c>
      <c r="D25" t="s">
        <v>9</v>
      </c>
      <c r="E25">
        <v>0.96078431372549022</v>
      </c>
      <c r="F25">
        <v>0.92452830188679247</v>
      </c>
    </row>
    <row r="26" spans="1:6" x14ac:dyDescent="0.3">
      <c r="A26" t="s">
        <v>201</v>
      </c>
      <c r="B26" s="1">
        <v>42779</v>
      </c>
      <c r="C26">
        <v>0.5</v>
      </c>
      <c r="D26" t="s">
        <v>10</v>
      </c>
      <c r="E26">
        <v>0.9</v>
      </c>
      <c r="F26">
        <v>0.9</v>
      </c>
    </row>
    <row r="27" spans="1:6" x14ac:dyDescent="0.3">
      <c r="A27" t="s">
        <v>201</v>
      </c>
      <c r="B27" s="1">
        <v>42779</v>
      </c>
      <c r="C27">
        <v>0.5</v>
      </c>
      <c r="D27" t="s">
        <v>11</v>
      </c>
      <c r="E27">
        <v>0.96610169491525422</v>
      </c>
      <c r="F27">
        <v>0.98275862068965514</v>
      </c>
    </row>
    <row r="28" spans="1:6" x14ac:dyDescent="0.3">
      <c r="A28" t="s">
        <v>201</v>
      </c>
      <c r="B28" s="1">
        <v>42779</v>
      </c>
      <c r="C28">
        <v>0.5</v>
      </c>
      <c r="D28" t="s">
        <v>202</v>
      </c>
      <c r="E28">
        <v>0.85106382978723405</v>
      </c>
      <c r="F28">
        <v>0.86956521739130432</v>
      </c>
    </row>
    <row r="29" spans="1:6" x14ac:dyDescent="0.3">
      <c r="A29" t="s">
        <v>201</v>
      </c>
      <c r="B29" s="1">
        <v>42779</v>
      </c>
      <c r="C29">
        <v>0.5</v>
      </c>
      <c r="D29" t="s">
        <v>13</v>
      </c>
      <c r="E29">
        <v>0.9375</v>
      </c>
      <c r="F29">
        <v>0.91836734693877553</v>
      </c>
    </row>
    <row r="30" spans="1:6" x14ac:dyDescent="0.3">
      <c r="A30" t="s">
        <v>203</v>
      </c>
      <c r="B30" s="1">
        <v>43027</v>
      </c>
      <c r="C30">
        <v>1</v>
      </c>
      <c r="D30" t="s">
        <v>7</v>
      </c>
      <c r="E30">
        <v>0.57894736842105265</v>
      </c>
      <c r="F30">
        <v>0.73333333333333328</v>
      </c>
    </row>
    <row r="31" spans="1:6" x14ac:dyDescent="0.3">
      <c r="A31" t="s">
        <v>203</v>
      </c>
      <c r="B31" s="1">
        <v>43027</v>
      </c>
      <c r="C31">
        <v>1</v>
      </c>
      <c r="D31" t="s">
        <v>8</v>
      </c>
      <c r="E31">
        <v>0.82857142857142863</v>
      </c>
      <c r="F31">
        <v>0.60416666666666663</v>
      </c>
    </row>
    <row r="32" spans="1:6" x14ac:dyDescent="0.3">
      <c r="A32" t="s">
        <v>203</v>
      </c>
      <c r="B32" s="1">
        <v>43027</v>
      </c>
      <c r="C32">
        <v>1</v>
      </c>
      <c r="D32" t="s">
        <v>9</v>
      </c>
      <c r="E32">
        <v>0.91836734693877553</v>
      </c>
      <c r="F32">
        <v>0.86538461538461542</v>
      </c>
    </row>
    <row r="33" spans="1:6" x14ac:dyDescent="0.3">
      <c r="A33" t="s">
        <v>203</v>
      </c>
      <c r="B33" s="1">
        <v>43027</v>
      </c>
      <c r="C33">
        <v>1</v>
      </c>
      <c r="D33" t="s">
        <v>10</v>
      </c>
      <c r="E33">
        <v>0.73170731707317072</v>
      </c>
      <c r="F33">
        <v>0.63829787234042556</v>
      </c>
    </row>
    <row r="34" spans="1:6" x14ac:dyDescent="0.3">
      <c r="A34" t="s">
        <v>203</v>
      </c>
      <c r="B34" s="1">
        <v>43027</v>
      </c>
      <c r="C34">
        <v>1</v>
      </c>
      <c r="D34" t="s">
        <v>11</v>
      </c>
      <c r="E34">
        <v>0.98076923076923073</v>
      </c>
      <c r="F34">
        <v>0.94444444444444442</v>
      </c>
    </row>
    <row r="35" spans="1:6" x14ac:dyDescent="0.3">
      <c r="A35" t="s">
        <v>203</v>
      </c>
      <c r="B35" s="1">
        <v>43027</v>
      </c>
      <c r="C35">
        <v>1</v>
      </c>
      <c r="D35" t="s">
        <v>202</v>
      </c>
      <c r="E35">
        <v>0.82978723404255317</v>
      </c>
      <c r="F35">
        <v>0.82978723404255317</v>
      </c>
    </row>
    <row r="36" spans="1:6" x14ac:dyDescent="0.3">
      <c r="A36" t="s">
        <v>203</v>
      </c>
      <c r="B36" s="1">
        <v>43027</v>
      </c>
      <c r="C36">
        <v>1</v>
      </c>
      <c r="D36" t="s">
        <v>13</v>
      </c>
      <c r="E36">
        <v>0.90384615384615385</v>
      </c>
      <c r="F36">
        <v>0.92156862745098034</v>
      </c>
    </row>
    <row r="37" spans="1:6" x14ac:dyDescent="0.3">
      <c r="A37" t="s">
        <v>203</v>
      </c>
      <c r="B37" s="1">
        <v>43027</v>
      </c>
      <c r="C37">
        <v>1</v>
      </c>
      <c r="D37" t="s">
        <v>204</v>
      </c>
      <c r="E37">
        <v>0.72857142857142854</v>
      </c>
      <c r="F37">
        <v>0.86440677966101698</v>
      </c>
    </row>
    <row r="38" spans="1:6" x14ac:dyDescent="0.3">
      <c r="A38" t="s">
        <v>203</v>
      </c>
      <c r="B38" s="1">
        <v>43027</v>
      </c>
      <c r="C38">
        <v>2</v>
      </c>
      <c r="D38" t="s">
        <v>7</v>
      </c>
      <c r="E38">
        <v>0.49122807017543857</v>
      </c>
      <c r="F38">
        <v>0.62222222222222223</v>
      </c>
    </row>
    <row r="39" spans="1:6" x14ac:dyDescent="0.3">
      <c r="A39" t="s">
        <v>203</v>
      </c>
      <c r="B39" s="1">
        <v>43027</v>
      </c>
      <c r="C39">
        <v>2</v>
      </c>
      <c r="D39" t="s">
        <v>8</v>
      </c>
      <c r="E39">
        <v>0.69230769230769229</v>
      </c>
      <c r="F39">
        <v>0.75</v>
      </c>
    </row>
    <row r="40" spans="1:6" x14ac:dyDescent="0.3">
      <c r="A40" t="s">
        <v>203</v>
      </c>
      <c r="B40" s="1">
        <v>43027</v>
      </c>
      <c r="C40">
        <v>2</v>
      </c>
      <c r="D40" t="s">
        <v>9</v>
      </c>
      <c r="E40">
        <v>0.85416666666666663</v>
      </c>
      <c r="F40">
        <v>0.78846153846153844</v>
      </c>
    </row>
    <row r="41" spans="1:6" x14ac:dyDescent="0.3">
      <c r="A41" t="s">
        <v>203</v>
      </c>
      <c r="B41" s="1">
        <v>43027</v>
      </c>
      <c r="C41">
        <v>2</v>
      </c>
      <c r="D41" t="s">
        <v>10</v>
      </c>
      <c r="E41">
        <v>0.68421052631578949</v>
      </c>
      <c r="F41">
        <v>0.55319148936170215</v>
      </c>
    </row>
    <row r="42" spans="1:6" x14ac:dyDescent="0.3">
      <c r="A42" t="s">
        <v>203</v>
      </c>
      <c r="B42" s="1">
        <v>43027</v>
      </c>
      <c r="C42">
        <v>2</v>
      </c>
      <c r="D42" t="s">
        <v>11</v>
      </c>
      <c r="E42">
        <v>0.94</v>
      </c>
      <c r="F42">
        <v>0.87037037037037035</v>
      </c>
    </row>
    <row r="43" spans="1:6" x14ac:dyDescent="0.3">
      <c r="A43" t="s">
        <v>203</v>
      </c>
      <c r="B43" s="1">
        <v>43027</v>
      </c>
      <c r="C43">
        <v>2</v>
      </c>
      <c r="D43" t="s">
        <v>202</v>
      </c>
      <c r="E43">
        <v>0.75</v>
      </c>
      <c r="F43">
        <v>0.7021276595744681</v>
      </c>
    </row>
    <row r="44" spans="1:6" x14ac:dyDescent="0.3">
      <c r="A44" t="s">
        <v>203</v>
      </c>
      <c r="B44" s="1">
        <v>43027</v>
      </c>
      <c r="C44">
        <v>2</v>
      </c>
      <c r="D44" t="s">
        <v>13</v>
      </c>
      <c r="E44">
        <v>0.81818181818181823</v>
      </c>
      <c r="F44">
        <v>0.88235294117647056</v>
      </c>
    </row>
    <row r="45" spans="1:6" x14ac:dyDescent="0.3">
      <c r="A45" t="s">
        <v>203</v>
      </c>
      <c r="B45" s="1">
        <v>43027</v>
      </c>
      <c r="C45">
        <v>2</v>
      </c>
      <c r="D45" t="s">
        <v>204</v>
      </c>
      <c r="E45">
        <v>0.77966101694915257</v>
      </c>
      <c r="F45">
        <v>0.77966101694915257</v>
      </c>
    </row>
    <row r="46" spans="1:6" x14ac:dyDescent="0.3">
      <c r="A46" t="s">
        <v>203</v>
      </c>
      <c r="B46" s="1">
        <v>43027</v>
      </c>
      <c r="C46">
        <v>0.1</v>
      </c>
      <c r="D46" t="s">
        <v>7</v>
      </c>
      <c r="E46">
        <v>0.86</v>
      </c>
      <c r="F46">
        <v>0.9555555555555556</v>
      </c>
    </row>
    <row r="47" spans="1:6" x14ac:dyDescent="0.3">
      <c r="A47" t="s">
        <v>203</v>
      </c>
      <c r="B47" s="1">
        <v>43027</v>
      </c>
      <c r="C47">
        <v>0.1</v>
      </c>
      <c r="D47" t="s">
        <v>8</v>
      </c>
      <c r="E47">
        <v>0.95454545454545459</v>
      </c>
      <c r="F47">
        <v>0.875</v>
      </c>
    </row>
    <row r="48" spans="1:6" x14ac:dyDescent="0.3">
      <c r="A48" t="s">
        <v>203</v>
      </c>
      <c r="B48" s="1">
        <v>43027</v>
      </c>
      <c r="C48">
        <v>0.1</v>
      </c>
      <c r="D48" t="s">
        <v>9</v>
      </c>
      <c r="E48">
        <v>0.96</v>
      </c>
      <c r="F48">
        <v>0.92307692307692313</v>
      </c>
    </row>
    <row r="49" spans="1:6" x14ac:dyDescent="0.3">
      <c r="A49" t="s">
        <v>203</v>
      </c>
      <c r="B49" s="1">
        <v>43027</v>
      </c>
      <c r="C49">
        <v>0.1</v>
      </c>
      <c r="D49" t="s">
        <v>10</v>
      </c>
      <c r="E49">
        <v>0.97826086956521741</v>
      </c>
      <c r="F49">
        <v>0.95744680851063835</v>
      </c>
    </row>
    <row r="50" spans="1:6" x14ac:dyDescent="0.3">
      <c r="A50" t="s">
        <v>203</v>
      </c>
      <c r="B50" s="1">
        <v>43027</v>
      </c>
      <c r="C50">
        <v>0.1</v>
      </c>
      <c r="D50" t="s">
        <v>11</v>
      </c>
      <c r="E50">
        <v>0.98181818181818181</v>
      </c>
      <c r="F50">
        <v>1</v>
      </c>
    </row>
    <row r="51" spans="1:6" x14ac:dyDescent="0.3">
      <c r="A51" t="s">
        <v>203</v>
      </c>
      <c r="B51" s="1">
        <v>43027</v>
      </c>
      <c r="C51">
        <v>0.1</v>
      </c>
      <c r="D51" t="s">
        <v>202</v>
      </c>
      <c r="E51">
        <v>0.81481481481481477</v>
      </c>
      <c r="F51">
        <v>0.93617021276595747</v>
      </c>
    </row>
    <row r="52" spans="1:6" x14ac:dyDescent="0.3">
      <c r="A52" t="s">
        <v>203</v>
      </c>
      <c r="B52" s="1">
        <v>43027</v>
      </c>
      <c r="C52">
        <v>0.1</v>
      </c>
      <c r="D52" t="s">
        <v>13</v>
      </c>
      <c r="E52">
        <v>0.93333333333333335</v>
      </c>
      <c r="F52">
        <v>0.82352941176470584</v>
      </c>
    </row>
    <row r="53" spans="1:6" x14ac:dyDescent="0.3">
      <c r="A53" t="s">
        <v>203</v>
      </c>
      <c r="B53" s="1">
        <v>43027</v>
      </c>
      <c r="C53">
        <v>0.1</v>
      </c>
      <c r="D53" t="s">
        <v>204</v>
      </c>
      <c r="E53">
        <v>1</v>
      </c>
      <c r="F53">
        <v>1</v>
      </c>
    </row>
    <row r="54" spans="1:6" x14ac:dyDescent="0.3">
      <c r="A54" t="s">
        <v>203</v>
      </c>
      <c r="B54" s="1">
        <v>43027</v>
      </c>
      <c r="C54">
        <v>0.5</v>
      </c>
      <c r="D54" t="s">
        <v>7</v>
      </c>
      <c r="E54">
        <v>0.70588235294117652</v>
      </c>
      <c r="F54">
        <v>0.8</v>
      </c>
    </row>
    <row r="55" spans="1:6" x14ac:dyDescent="0.3">
      <c r="A55" t="s">
        <v>203</v>
      </c>
      <c r="B55" s="1">
        <v>43027</v>
      </c>
      <c r="C55">
        <v>0.5</v>
      </c>
      <c r="D55" t="s">
        <v>8</v>
      </c>
      <c r="E55">
        <v>0.85365853658536583</v>
      </c>
      <c r="F55">
        <v>0.72916666666666663</v>
      </c>
    </row>
    <row r="56" spans="1:6" x14ac:dyDescent="0.3">
      <c r="A56" t="s">
        <v>203</v>
      </c>
      <c r="B56" s="1">
        <v>43027</v>
      </c>
      <c r="C56">
        <v>0.5</v>
      </c>
      <c r="D56" t="s">
        <v>9</v>
      </c>
      <c r="E56">
        <v>0.95918367346938771</v>
      </c>
      <c r="F56">
        <v>0.90384615384615385</v>
      </c>
    </row>
    <row r="57" spans="1:6" x14ac:dyDescent="0.3">
      <c r="A57" t="s">
        <v>203</v>
      </c>
      <c r="B57" s="1">
        <v>43027</v>
      </c>
      <c r="C57">
        <v>0.5</v>
      </c>
      <c r="D57" t="s">
        <v>10</v>
      </c>
      <c r="E57">
        <v>0.92682926829268297</v>
      </c>
      <c r="F57">
        <v>0.80851063829787229</v>
      </c>
    </row>
    <row r="58" spans="1:6" x14ac:dyDescent="0.3">
      <c r="A58" t="s">
        <v>203</v>
      </c>
      <c r="B58" s="1">
        <v>43027</v>
      </c>
      <c r="C58">
        <v>0.5</v>
      </c>
      <c r="D58" t="s">
        <v>11</v>
      </c>
      <c r="E58">
        <v>1</v>
      </c>
      <c r="F58">
        <v>1</v>
      </c>
    </row>
    <row r="59" spans="1:6" x14ac:dyDescent="0.3">
      <c r="A59" t="s">
        <v>203</v>
      </c>
      <c r="B59" s="1">
        <v>43027</v>
      </c>
      <c r="C59">
        <v>0.5</v>
      </c>
      <c r="D59" t="s">
        <v>202</v>
      </c>
      <c r="E59">
        <v>0.79629629629629628</v>
      </c>
      <c r="F59">
        <v>0.91489361702127658</v>
      </c>
    </row>
    <row r="60" spans="1:6" x14ac:dyDescent="0.3">
      <c r="A60" t="s">
        <v>203</v>
      </c>
      <c r="B60" s="1">
        <v>43027</v>
      </c>
      <c r="C60">
        <v>0.5</v>
      </c>
      <c r="D60" t="s">
        <v>13</v>
      </c>
      <c r="E60">
        <v>0.95918367346938771</v>
      </c>
      <c r="F60">
        <v>0.92156862745098034</v>
      </c>
    </row>
    <row r="61" spans="1:6" x14ac:dyDescent="0.3">
      <c r="A61" t="s">
        <v>203</v>
      </c>
      <c r="B61" s="1">
        <v>43027</v>
      </c>
      <c r="C61">
        <v>0.5</v>
      </c>
      <c r="D61" t="s">
        <v>204</v>
      </c>
      <c r="E61">
        <v>0.859375</v>
      </c>
      <c r="F61">
        <v>0.93220338983050843</v>
      </c>
    </row>
    <row r="62" spans="1:6" x14ac:dyDescent="0.3">
      <c r="A62" t="s">
        <v>211</v>
      </c>
      <c r="B62" s="1">
        <v>43334</v>
      </c>
      <c r="C62">
        <v>1</v>
      </c>
      <c r="D62" t="s">
        <v>7</v>
      </c>
      <c r="E62">
        <v>0.81818181818181823</v>
      </c>
      <c r="F62">
        <v>0.8571428571428571</v>
      </c>
    </row>
    <row r="63" spans="1:6" x14ac:dyDescent="0.3">
      <c r="A63" t="s">
        <v>211</v>
      </c>
      <c r="B63" s="1">
        <v>43334</v>
      </c>
      <c r="C63">
        <v>1</v>
      </c>
      <c r="D63" t="s">
        <v>8</v>
      </c>
      <c r="E63">
        <v>0.79166666666666663</v>
      </c>
      <c r="F63">
        <v>0.86363636363636365</v>
      </c>
    </row>
    <row r="64" spans="1:6" x14ac:dyDescent="0.3">
      <c r="A64" t="s">
        <v>211</v>
      </c>
      <c r="B64" s="1">
        <v>43334</v>
      </c>
      <c r="C64">
        <v>1</v>
      </c>
      <c r="D64" t="s">
        <v>9</v>
      </c>
      <c r="E64">
        <v>0.90909090909090906</v>
      </c>
      <c r="F64">
        <v>0.94339622641509435</v>
      </c>
    </row>
    <row r="65" spans="1:6" x14ac:dyDescent="0.3">
      <c r="A65" t="s">
        <v>211</v>
      </c>
      <c r="B65" s="1">
        <v>43334</v>
      </c>
      <c r="C65">
        <v>1</v>
      </c>
      <c r="D65" t="s">
        <v>10</v>
      </c>
      <c r="E65">
        <v>0.82926829268292679</v>
      </c>
      <c r="F65">
        <v>0.75555555555555554</v>
      </c>
    </row>
    <row r="66" spans="1:6" x14ac:dyDescent="0.3">
      <c r="A66" t="s">
        <v>211</v>
      </c>
      <c r="B66" s="1">
        <v>43334</v>
      </c>
      <c r="C66">
        <v>1</v>
      </c>
      <c r="D66" t="s">
        <v>11</v>
      </c>
      <c r="E66">
        <v>0.91304347826086951</v>
      </c>
      <c r="F66">
        <v>0.82352941176470584</v>
      </c>
    </row>
    <row r="67" spans="1:6" x14ac:dyDescent="0.3">
      <c r="A67" t="s">
        <v>211</v>
      </c>
      <c r="B67" s="1">
        <v>43334</v>
      </c>
      <c r="C67">
        <v>1</v>
      </c>
      <c r="D67" t="s">
        <v>18</v>
      </c>
      <c r="E67">
        <v>0.77777777777777779</v>
      </c>
      <c r="F67">
        <v>0.85365853658536583</v>
      </c>
    </row>
    <row r="68" spans="1:6" x14ac:dyDescent="0.3">
      <c r="A68" t="s">
        <v>211</v>
      </c>
      <c r="B68" s="1">
        <v>43334</v>
      </c>
      <c r="C68">
        <v>1</v>
      </c>
      <c r="D68" t="s">
        <v>13</v>
      </c>
      <c r="E68">
        <v>0.87037037037037035</v>
      </c>
      <c r="F68">
        <v>0.8867924528301887</v>
      </c>
    </row>
    <row r="69" spans="1:6" x14ac:dyDescent="0.3">
      <c r="A69" t="s">
        <v>211</v>
      </c>
      <c r="B69" s="1">
        <v>43334</v>
      </c>
      <c r="C69">
        <v>1</v>
      </c>
      <c r="D69" t="s">
        <v>202</v>
      </c>
      <c r="E69">
        <v>0.91489361702127658</v>
      </c>
      <c r="F69">
        <v>0.84313725490196079</v>
      </c>
    </row>
    <row r="70" spans="1:6" x14ac:dyDescent="0.3">
      <c r="A70" t="s">
        <v>211</v>
      </c>
      <c r="B70" s="1">
        <v>43334</v>
      </c>
      <c r="C70">
        <v>2</v>
      </c>
      <c r="D70" t="s">
        <v>7</v>
      </c>
      <c r="E70">
        <v>0.58974358974358976</v>
      </c>
      <c r="F70">
        <v>0.54761904761904767</v>
      </c>
    </row>
    <row r="71" spans="1:6" x14ac:dyDescent="0.3">
      <c r="A71" t="s">
        <v>211</v>
      </c>
      <c r="B71" s="1">
        <v>43334</v>
      </c>
      <c r="C71">
        <v>2</v>
      </c>
      <c r="D71" t="s">
        <v>8</v>
      </c>
      <c r="E71">
        <v>0.58620689655172409</v>
      </c>
      <c r="F71">
        <v>0.77272727272727271</v>
      </c>
    </row>
    <row r="72" spans="1:6" x14ac:dyDescent="0.3">
      <c r="A72" t="s">
        <v>211</v>
      </c>
      <c r="B72" s="1">
        <v>43334</v>
      </c>
      <c r="C72">
        <v>2</v>
      </c>
      <c r="D72" t="s">
        <v>9</v>
      </c>
      <c r="E72">
        <v>0.83050847457627119</v>
      </c>
      <c r="F72">
        <v>0.92452830188679247</v>
      </c>
    </row>
    <row r="73" spans="1:6" x14ac:dyDescent="0.3">
      <c r="A73" t="s">
        <v>211</v>
      </c>
      <c r="B73" s="1">
        <v>43334</v>
      </c>
      <c r="C73">
        <v>2</v>
      </c>
      <c r="D73" t="s">
        <v>10</v>
      </c>
      <c r="E73">
        <v>0.8</v>
      </c>
      <c r="F73">
        <v>0.71111111111111114</v>
      </c>
    </row>
    <row r="74" spans="1:6" x14ac:dyDescent="0.3">
      <c r="A74" t="s">
        <v>211</v>
      </c>
      <c r="B74" s="1">
        <v>43334</v>
      </c>
      <c r="C74">
        <v>2</v>
      </c>
      <c r="D74" t="s">
        <v>11</v>
      </c>
      <c r="E74">
        <v>0.77083333333333337</v>
      </c>
      <c r="F74">
        <v>0.72549019607843135</v>
      </c>
    </row>
    <row r="75" spans="1:6" x14ac:dyDescent="0.3">
      <c r="A75" t="s">
        <v>211</v>
      </c>
      <c r="B75" s="1">
        <v>43334</v>
      </c>
      <c r="C75">
        <v>2</v>
      </c>
      <c r="D75" t="s">
        <v>18</v>
      </c>
      <c r="E75">
        <v>0.72727272727272729</v>
      </c>
      <c r="F75">
        <v>0.58536585365853655</v>
      </c>
    </row>
    <row r="76" spans="1:6" x14ac:dyDescent="0.3">
      <c r="A76" t="s">
        <v>211</v>
      </c>
      <c r="B76" s="1">
        <v>43334</v>
      </c>
      <c r="C76">
        <v>2</v>
      </c>
      <c r="D76" t="s">
        <v>13</v>
      </c>
      <c r="E76">
        <v>0.77966101694915257</v>
      </c>
      <c r="F76">
        <v>0.86792452830188682</v>
      </c>
    </row>
    <row r="77" spans="1:6" x14ac:dyDescent="0.3">
      <c r="A77" t="s">
        <v>211</v>
      </c>
      <c r="B77" s="1">
        <v>43334</v>
      </c>
      <c r="C77">
        <v>2</v>
      </c>
      <c r="D77" t="s">
        <v>202</v>
      </c>
      <c r="E77">
        <v>0.95454545454545459</v>
      </c>
      <c r="F77">
        <v>0.82352941176470584</v>
      </c>
    </row>
    <row r="78" spans="1:6" x14ac:dyDescent="0.3">
      <c r="A78" t="s">
        <v>211</v>
      </c>
      <c r="B78" s="1">
        <v>43334</v>
      </c>
      <c r="C78">
        <v>0.1</v>
      </c>
      <c r="D78" t="s">
        <v>7</v>
      </c>
      <c r="E78">
        <v>0.9285714285714286</v>
      </c>
      <c r="F78">
        <v>0.9285714285714286</v>
      </c>
    </row>
    <row r="79" spans="1:6" x14ac:dyDescent="0.3">
      <c r="A79" t="s">
        <v>211</v>
      </c>
      <c r="B79" s="1">
        <v>43334</v>
      </c>
      <c r="C79">
        <v>0.1</v>
      </c>
      <c r="D79" t="s">
        <v>8</v>
      </c>
      <c r="E79">
        <v>0.88888888888888884</v>
      </c>
      <c r="F79">
        <v>0.90909090909090906</v>
      </c>
    </row>
    <row r="80" spans="1:6" x14ac:dyDescent="0.3">
      <c r="A80" t="s">
        <v>211</v>
      </c>
      <c r="B80" s="1">
        <v>43334</v>
      </c>
      <c r="C80">
        <v>0.1</v>
      </c>
      <c r="D80" t="s">
        <v>9</v>
      </c>
      <c r="E80">
        <v>0.94339622641509435</v>
      </c>
      <c r="F80">
        <v>0.94339622641509435</v>
      </c>
    </row>
    <row r="81" spans="1:6" x14ac:dyDescent="0.3">
      <c r="A81" t="s">
        <v>211</v>
      </c>
      <c r="B81" s="1">
        <v>43334</v>
      </c>
      <c r="C81">
        <v>0.1</v>
      </c>
      <c r="D81" t="s">
        <v>10</v>
      </c>
      <c r="E81">
        <v>0.89583333333333337</v>
      </c>
      <c r="F81">
        <v>0.9555555555555556</v>
      </c>
    </row>
    <row r="82" spans="1:6" x14ac:dyDescent="0.3">
      <c r="A82" t="s">
        <v>211</v>
      </c>
      <c r="B82" s="1">
        <v>43334</v>
      </c>
      <c r="C82">
        <v>0.1</v>
      </c>
      <c r="D82" t="s">
        <v>11</v>
      </c>
      <c r="E82">
        <v>0.97959183673469385</v>
      </c>
      <c r="F82">
        <v>0.94117647058823528</v>
      </c>
    </row>
    <row r="83" spans="1:6" x14ac:dyDescent="0.3">
      <c r="A83" t="s">
        <v>211</v>
      </c>
      <c r="B83" s="1">
        <v>43334</v>
      </c>
      <c r="C83">
        <v>0.1</v>
      </c>
      <c r="D83" t="s">
        <v>18</v>
      </c>
      <c r="E83">
        <v>0.93023255813953487</v>
      </c>
      <c r="F83">
        <v>0.97560975609756095</v>
      </c>
    </row>
    <row r="84" spans="1:6" x14ac:dyDescent="0.3">
      <c r="A84" t="s">
        <v>211</v>
      </c>
      <c r="B84" s="1">
        <v>43334</v>
      </c>
      <c r="C84">
        <v>0.1</v>
      </c>
      <c r="D84" t="s">
        <v>13</v>
      </c>
      <c r="E84">
        <v>0.93617021276595747</v>
      </c>
      <c r="F84">
        <v>0.83018867924528306</v>
      </c>
    </row>
    <row r="85" spans="1:6" x14ac:dyDescent="0.3">
      <c r="A85" t="s">
        <v>211</v>
      </c>
      <c r="B85" s="1">
        <v>43334</v>
      </c>
      <c r="C85">
        <v>0.1</v>
      </c>
      <c r="D85" t="s">
        <v>202</v>
      </c>
      <c r="E85">
        <v>0.84905660377358494</v>
      </c>
      <c r="F85">
        <v>0.88235294117647056</v>
      </c>
    </row>
    <row r="86" spans="1:6" x14ac:dyDescent="0.3">
      <c r="A86" t="s">
        <v>211</v>
      </c>
      <c r="B86" s="1">
        <v>43334</v>
      </c>
      <c r="C86">
        <v>0.5</v>
      </c>
      <c r="D86" t="s">
        <v>7</v>
      </c>
      <c r="E86">
        <v>0.84090909090909094</v>
      </c>
      <c r="F86">
        <v>0.88095238095238093</v>
      </c>
    </row>
    <row r="87" spans="1:6" x14ac:dyDescent="0.3">
      <c r="A87" t="s">
        <v>211</v>
      </c>
      <c r="B87" s="1">
        <v>43334</v>
      </c>
      <c r="C87">
        <v>0.5</v>
      </c>
      <c r="D87" t="s">
        <v>8</v>
      </c>
      <c r="E87">
        <v>0.80952380952380953</v>
      </c>
      <c r="F87">
        <v>0.77272727272727271</v>
      </c>
    </row>
    <row r="88" spans="1:6" x14ac:dyDescent="0.3">
      <c r="A88" t="s">
        <v>211</v>
      </c>
      <c r="B88" s="1">
        <v>43334</v>
      </c>
      <c r="C88">
        <v>0.5</v>
      </c>
      <c r="D88" t="s">
        <v>9</v>
      </c>
      <c r="E88">
        <v>0.94230769230769229</v>
      </c>
      <c r="F88">
        <v>0.92452830188679247</v>
      </c>
    </row>
    <row r="89" spans="1:6" x14ac:dyDescent="0.3">
      <c r="A89" t="s">
        <v>211</v>
      </c>
      <c r="B89" s="1">
        <v>43334</v>
      </c>
      <c r="C89">
        <v>0.5</v>
      </c>
      <c r="D89" t="s">
        <v>10</v>
      </c>
      <c r="E89">
        <v>0.9285714285714286</v>
      </c>
      <c r="F89">
        <v>0.8666666666666667</v>
      </c>
    </row>
    <row r="90" spans="1:6" x14ac:dyDescent="0.3">
      <c r="A90" t="s">
        <v>211</v>
      </c>
      <c r="B90" s="1">
        <v>43334</v>
      </c>
      <c r="C90">
        <v>0.5</v>
      </c>
      <c r="D90" t="s">
        <v>11</v>
      </c>
      <c r="E90">
        <v>0.94</v>
      </c>
      <c r="F90">
        <v>0.92156862745098034</v>
      </c>
    </row>
    <row r="91" spans="1:6" x14ac:dyDescent="0.3">
      <c r="A91" t="s">
        <v>211</v>
      </c>
      <c r="B91" s="1">
        <v>43334</v>
      </c>
      <c r="C91">
        <v>0.5</v>
      </c>
      <c r="D91" t="s">
        <v>18</v>
      </c>
      <c r="E91">
        <v>0.75</v>
      </c>
      <c r="F91">
        <v>0.95121951219512191</v>
      </c>
    </row>
    <row r="92" spans="1:6" x14ac:dyDescent="0.3">
      <c r="A92" t="s">
        <v>211</v>
      </c>
      <c r="B92" s="1">
        <v>43334</v>
      </c>
      <c r="C92">
        <v>0.5</v>
      </c>
      <c r="D92" t="s">
        <v>13</v>
      </c>
      <c r="E92">
        <v>0.95744680851063835</v>
      </c>
      <c r="F92">
        <v>0.84905660377358494</v>
      </c>
    </row>
    <row r="93" spans="1:6" x14ac:dyDescent="0.3">
      <c r="A93" t="s">
        <v>211</v>
      </c>
      <c r="B93" s="1">
        <v>43334</v>
      </c>
      <c r="C93">
        <v>0.5</v>
      </c>
      <c r="D93" t="s">
        <v>202</v>
      </c>
      <c r="E93">
        <v>0.86274509803921573</v>
      </c>
      <c r="F93">
        <v>0.86274509803921573</v>
      </c>
    </row>
    <row r="94" spans="1:6" x14ac:dyDescent="0.3">
      <c r="A94" t="s">
        <v>205</v>
      </c>
      <c r="B94" s="1">
        <v>43585</v>
      </c>
      <c r="C94">
        <v>1</v>
      </c>
      <c r="D94" t="s">
        <v>7</v>
      </c>
      <c r="E94">
        <v>0.77551020408163263</v>
      </c>
      <c r="F94">
        <v>0.77551020408163263</v>
      </c>
    </row>
    <row r="95" spans="1:6" x14ac:dyDescent="0.3">
      <c r="A95" t="s">
        <v>205</v>
      </c>
      <c r="B95" s="1">
        <v>43585</v>
      </c>
      <c r="C95">
        <v>1</v>
      </c>
      <c r="D95" t="s">
        <v>8</v>
      </c>
      <c r="E95">
        <v>0.78260869565217395</v>
      </c>
      <c r="F95">
        <v>0.67924528301886788</v>
      </c>
    </row>
    <row r="96" spans="1:6" x14ac:dyDescent="0.3">
      <c r="A96" t="s">
        <v>205</v>
      </c>
      <c r="B96" s="1">
        <v>43585</v>
      </c>
      <c r="C96">
        <v>1</v>
      </c>
      <c r="D96" t="s">
        <v>9</v>
      </c>
      <c r="E96">
        <v>1</v>
      </c>
      <c r="F96">
        <v>0.85106382978723405</v>
      </c>
    </row>
    <row r="97" spans="1:6" x14ac:dyDescent="0.3">
      <c r="A97" t="s">
        <v>205</v>
      </c>
      <c r="B97" s="1">
        <v>43585</v>
      </c>
      <c r="C97">
        <v>1</v>
      </c>
      <c r="D97" t="s">
        <v>10</v>
      </c>
      <c r="E97">
        <v>0.80851063829787229</v>
      </c>
      <c r="F97">
        <v>0.84444444444444444</v>
      </c>
    </row>
    <row r="98" spans="1:6" x14ac:dyDescent="0.3">
      <c r="A98" t="s">
        <v>205</v>
      </c>
      <c r="B98" s="1">
        <v>43585</v>
      </c>
      <c r="C98">
        <v>1</v>
      </c>
      <c r="D98" t="s">
        <v>11</v>
      </c>
      <c r="E98">
        <v>0.98245614035087714</v>
      </c>
      <c r="F98">
        <v>0.93333333333333335</v>
      </c>
    </row>
    <row r="99" spans="1:6" x14ac:dyDescent="0.3">
      <c r="A99" t="s">
        <v>205</v>
      </c>
      <c r="B99" s="1">
        <v>43585</v>
      </c>
      <c r="C99">
        <v>1</v>
      </c>
      <c r="D99" t="s">
        <v>18</v>
      </c>
      <c r="E99">
        <v>0.68518518518518523</v>
      </c>
      <c r="F99">
        <v>0.78723404255319152</v>
      </c>
    </row>
    <row r="100" spans="1:6" x14ac:dyDescent="0.3">
      <c r="A100" t="s">
        <v>205</v>
      </c>
      <c r="B100" s="1">
        <v>43585</v>
      </c>
      <c r="C100">
        <v>1</v>
      </c>
      <c r="D100" t="s">
        <v>13</v>
      </c>
      <c r="E100">
        <v>0.78688524590163933</v>
      </c>
      <c r="F100">
        <v>0.90566037735849059</v>
      </c>
    </row>
    <row r="101" spans="1:6" x14ac:dyDescent="0.3">
      <c r="A101" t="s">
        <v>205</v>
      </c>
      <c r="B101" s="1">
        <v>43585</v>
      </c>
      <c r="C101">
        <v>1</v>
      </c>
      <c r="D101" t="s">
        <v>202</v>
      </c>
      <c r="E101">
        <v>0.72093023255813948</v>
      </c>
      <c r="F101">
        <v>0.72093023255813948</v>
      </c>
    </row>
    <row r="102" spans="1:6" x14ac:dyDescent="0.3">
      <c r="A102" t="s">
        <v>205</v>
      </c>
      <c r="B102" s="1">
        <v>43585</v>
      </c>
      <c r="C102">
        <v>2</v>
      </c>
      <c r="D102" t="s">
        <v>7</v>
      </c>
      <c r="E102">
        <v>0.51282051282051277</v>
      </c>
      <c r="F102">
        <v>0.40816326530612246</v>
      </c>
    </row>
    <row r="103" spans="1:6" x14ac:dyDescent="0.3">
      <c r="A103" t="s">
        <v>205</v>
      </c>
      <c r="B103" s="1">
        <v>43585</v>
      </c>
      <c r="C103">
        <v>2</v>
      </c>
      <c r="D103" t="s">
        <v>8</v>
      </c>
      <c r="E103">
        <v>0.66666666666666663</v>
      </c>
      <c r="F103">
        <v>0.56603773584905659</v>
      </c>
    </row>
    <row r="104" spans="1:6" x14ac:dyDescent="0.3">
      <c r="A104" t="s">
        <v>205</v>
      </c>
      <c r="B104" s="1">
        <v>43585</v>
      </c>
      <c r="C104">
        <v>2</v>
      </c>
      <c r="D104" t="s">
        <v>9</v>
      </c>
      <c r="E104">
        <v>0.91111111111111109</v>
      </c>
      <c r="F104">
        <v>0.87234042553191493</v>
      </c>
    </row>
    <row r="105" spans="1:6" x14ac:dyDescent="0.3">
      <c r="A105" t="s">
        <v>205</v>
      </c>
      <c r="B105" s="1">
        <v>43585</v>
      </c>
      <c r="C105">
        <v>2</v>
      </c>
      <c r="D105" t="s">
        <v>10</v>
      </c>
      <c r="E105">
        <v>0.69230769230769229</v>
      </c>
      <c r="F105">
        <v>0.8</v>
      </c>
    </row>
    <row r="106" spans="1:6" x14ac:dyDescent="0.3">
      <c r="A106" t="s">
        <v>205</v>
      </c>
      <c r="B106" s="1">
        <v>43585</v>
      </c>
      <c r="C106">
        <v>2</v>
      </c>
      <c r="D106" t="s">
        <v>11</v>
      </c>
      <c r="E106">
        <v>0.86</v>
      </c>
      <c r="F106">
        <v>0.71666666666666667</v>
      </c>
    </row>
    <row r="107" spans="1:6" x14ac:dyDescent="0.3">
      <c r="A107" t="s">
        <v>205</v>
      </c>
      <c r="B107" s="1">
        <v>43585</v>
      </c>
      <c r="C107">
        <v>2</v>
      </c>
      <c r="D107" t="s">
        <v>18</v>
      </c>
      <c r="E107">
        <v>0.55769230769230771</v>
      </c>
      <c r="F107">
        <v>0.61702127659574468</v>
      </c>
    </row>
    <row r="108" spans="1:6" x14ac:dyDescent="0.3">
      <c r="A108" t="s">
        <v>205</v>
      </c>
      <c r="B108" s="1">
        <v>43585</v>
      </c>
      <c r="C108">
        <v>2</v>
      </c>
      <c r="D108" t="s">
        <v>13</v>
      </c>
      <c r="E108">
        <v>0.63235294117647056</v>
      </c>
      <c r="F108">
        <v>0.81132075471698117</v>
      </c>
    </row>
    <row r="109" spans="1:6" x14ac:dyDescent="0.3">
      <c r="A109" t="s">
        <v>205</v>
      </c>
      <c r="B109" s="1">
        <v>43585</v>
      </c>
      <c r="C109">
        <v>2</v>
      </c>
      <c r="D109" t="s">
        <v>202</v>
      </c>
      <c r="E109">
        <v>0.65217391304347827</v>
      </c>
      <c r="F109">
        <v>0.69767441860465118</v>
      </c>
    </row>
    <row r="110" spans="1:6" x14ac:dyDescent="0.3">
      <c r="A110" t="s">
        <v>205</v>
      </c>
      <c r="B110" s="1">
        <v>43585</v>
      </c>
      <c r="C110">
        <v>0.1</v>
      </c>
      <c r="D110" t="s">
        <v>7</v>
      </c>
      <c r="E110">
        <v>0.875</v>
      </c>
      <c r="F110">
        <v>0.8571428571428571</v>
      </c>
    </row>
    <row r="111" spans="1:6" x14ac:dyDescent="0.3">
      <c r="A111" t="s">
        <v>205</v>
      </c>
      <c r="B111" s="1">
        <v>43585</v>
      </c>
      <c r="C111">
        <v>0.1</v>
      </c>
      <c r="D111" t="s">
        <v>8</v>
      </c>
      <c r="E111">
        <v>0.84615384615384615</v>
      </c>
      <c r="F111">
        <v>0.83018867924528306</v>
      </c>
    </row>
    <row r="112" spans="1:6" x14ac:dyDescent="0.3">
      <c r="A112" t="s">
        <v>205</v>
      </c>
      <c r="B112" s="1">
        <v>43585</v>
      </c>
      <c r="C112">
        <v>0.1</v>
      </c>
      <c r="D112" t="s">
        <v>9</v>
      </c>
      <c r="E112">
        <v>0.93478260869565222</v>
      </c>
      <c r="F112">
        <v>0.91489361702127658</v>
      </c>
    </row>
    <row r="113" spans="1:6" x14ac:dyDescent="0.3">
      <c r="A113" t="s">
        <v>205</v>
      </c>
      <c r="B113" s="1">
        <v>43585</v>
      </c>
      <c r="C113">
        <v>0.1</v>
      </c>
      <c r="D113" t="s">
        <v>10</v>
      </c>
      <c r="E113">
        <v>0.82692307692307687</v>
      </c>
      <c r="F113">
        <v>0.9555555555555556</v>
      </c>
    </row>
    <row r="114" spans="1:6" x14ac:dyDescent="0.3">
      <c r="A114" t="s">
        <v>205</v>
      </c>
      <c r="B114" s="1">
        <v>43585</v>
      </c>
      <c r="C114">
        <v>0.1</v>
      </c>
      <c r="D114" t="s">
        <v>11</v>
      </c>
      <c r="E114">
        <v>1</v>
      </c>
      <c r="F114">
        <v>0.96666666666666667</v>
      </c>
    </row>
    <row r="115" spans="1:6" x14ac:dyDescent="0.3">
      <c r="A115" t="s">
        <v>205</v>
      </c>
      <c r="B115" s="1">
        <v>43585</v>
      </c>
      <c r="C115">
        <v>0.1</v>
      </c>
      <c r="D115" t="s">
        <v>18</v>
      </c>
      <c r="E115">
        <v>0.88461538461538458</v>
      </c>
      <c r="F115">
        <v>0.97872340425531912</v>
      </c>
    </row>
    <row r="116" spans="1:6" x14ac:dyDescent="0.3">
      <c r="A116" t="s">
        <v>205</v>
      </c>
      <c r="B116" s="1">
        <v>43585</v>
      </c>
      <c r="C116">
        <v>0.1</v>
      </c>
      <c r="D116" t="s">
        <v>13</v>
      </c>
      <c r="E116">
        <v>0.94</v>
      </c>
      <c r="F116">
        <v>0.8867924528301887</v>
      </c>
    </row>
    <row r="117" spans="1:6" x14ac:dyDescent="0.3">
      <c r="A117" t="s">
        <v>205</v>
      </c>
      <c r="B117" s="1">
        <v>43585</v>
      </c>
      <c r="C117">
        <v>0.1</v>
      </c>
      <c r="D117" t="s">
        <v>202</v>
      </c>
      <c r="E117">
        <v>0.89743589743589747</v>
      </c>
      <c r="F117">
        <v>0.81395348837209303</v>
      </c>
    </row>
    <row r="118" spans="1:6" x14ac:dyDescent="0.3">
      <c r="A118" t="s">
        <v>205</v>
      </c>
      <c r="B118" s="1">
        <v>43585</v>
      </c>
      <c r="C118">
        <v>0.5</v>
      </c>
      <c r="D118" t="s">
        <v>7</v>
      </c>
      <c r="E118">
        <v>0.92307692307692313</v>
      </c>
      <c r="F118">
        <v>0.90566037735849059</v>
      </c>
    </row>
    <row r="119" spans="1:6" x14ac:dyDescent="0.3">
      <c r="A119" t="s">
        <v>205</v>
      </c>
      <c r="B119" s="1">
        <v>43585</v>
      </c>
      <c r="C119">
        <v>0.5</v>
      </c>
      <c r="D119" t="s">
        <v>8</v>
      </c>
      <c r="E119">
        <v>0.90196078431372551</v>
      </c>
      <c r="F119">
        <v>0.92</v>
      </c>
    </row>
    <row r="120" spans="1:6" x14ac:dyDescent="0.3">
      <c r="A120" t="s">
        <v>205</v>
      </c>
      <c r="B120" s="1">
        <v>43585</v>
      </c>
      <c r="C120">
        <v>0.5</v>
      </c>
      <c r="D120" t="s">
        <v>9</v>
      </c>
      <c r="E120">
        <v>0.97727272727272729</v>
      </c>
      <c r="F120">
        <v>0.9555555555555556</v>
      </c>
    </row>
    <row r="121" spans="1:6" x14ac:dyDescent="0.3">
      <c r="A121" t="s">
        <v>205</v>
      </c>
      <c r="B121" s="1">
        <v>43585</v>
      </c>
      <c r="C121">
        <v>0.5</v>
      </c>
      <c r="D121" t="s">
        <v>10</v>
      </c>
      <c r="E121">
        <v>0.93023255813953487</v>
      </c>
      <c r="F121">
        <v>0.88888888888888884</v>
      </c>
    </row>
    <row r="122" spans="1:6" x14ac:dyDescent="0.3">
      <c r="A122" t="s">
        <v>205</v>
      </c>
      <c r="B122" s="1">
        <v>43585</v>
      </c>
      <c r="C122">
        <v>0.5</v>
      </c>
      <c r="D122" t="s">
        <v>11</v>
      </c>
      <c r="E122">
        <v>0.9642857142857143</v>
      </c>
      <c r="F122">
        <v>0.94736842105263153</v>
      </c>
    </row>
    <row r="123" spans="1:6" x14ac:dyDescent="0.3">
      <c r="A123" t="s">
        <v>205</v>
      </c>
      <c r="B123" s="1">
        <v>43585</v>
      </c>
      <c r="C123">
        <v>0.5</v>
      </c>
      <c r="D123" t="s">
        <v>18</v>
      </c>
      <c r="E123">
        <v>0.93220338983050843</v>
      </c>
      <c r="F123">
        <v>1</v>
      </c>
    </row>
    <row r="124" spans="1:6" x14ac:dyDescent="0.3">
      <c r="A124" t="s">
        <v>205</v>
      </c>
      <c r="B124" s="1">
        <v>43585</v>
      </c>
      <c r="C124">
        <v>0.5</v>
      </c>
      <c r="D124" t="s">
        <v>13</v>
      </c>
      <c r="E124">
        <v>0.98</v>
      </c>
      <c r="F124">
        <v>0.98</v>
      </c>
    </row>
    <row r="125" spans="1:6" x14ac:dyDescent="0.3">
      <c r="A125" t="s">
        <v>205</v>
      </c>
      <c r="B125" s="1">
        <v>43585</v>
      </c>
      <c r="C125">
        <v>0.5</v>
      </c>
      <c r="D125" t="s">
        <v>202</v>
      </c>
      <c r="E125">
        <v>0.91836734693877553</v>
      </c>
      <c r="F125">
        <v>0.91836734693877553</v>
      </c>
    </row>
    <row r="126" spans="1:6" x14ac:dyDescent="0.3">
      <c r="A126" t="s">
        <v>206</v>
      </c>
      <c r="B126" s="1">
        <v>43817</v>
      </c>
      <c r="C126">
        <v>1</v>
      </c>
      <c r="D126" t="s">
        <v>7</v>
      </c>
      <c r="E126">
        <v>0.73529411764705888</v>
      </c>
      <c r="F126">
        <v>0.94339622641509435</v>
      </c>
    </row>
    <row r="127" spans="1:6" x14ac:dyDescent="0.3">
      <c r="A127" t="s">
        <v>206</v>
      </c>
      <c r="B127" s="1">
        <v>43817</v>
      </c>
      <c r="C127">
        <v>1</v>
      </c>
      <c r="D127" t="s">
        <v>8</v>
      </c>
      <c r="E127">
        <v>0.78048780487804881</v>
      </c>
      <c r="F127">
        <v>0.64</v>
      </c>
    </row>
    <row r="128" spans="1:6" x14ac:dyDescent="0.3">
      <c r="A128" t="s">
        <v>206</v>
      </c>
      <c r="B128" s="1">
        <v>43817</v>
      </c>
      <c r="C128">
        <v>1</v>
      </c>
      <c r="D128" t="s">
        <v>9</v>
      </c>
      <c r="E128">
        <v>0.97499999999999998</v>
      </c>
      <c r="F128">
        <v>0.8666666666666667</v>
      </c>
    </row>
    <row r="129" spans="1:6" x14ac:dyDescent="0.3">
      <c r="A129" t="s">
        <v>206</v>
      </c>
      <c r="B129" s="1">
        <v>43817</v>
      </c>
      <c r="C129">
        <v>1</v>
      </c>
      <c r="D129" t="s">
        <v>10</v>
      </c>
      <c r="E129">
        <v>0.88095238095238093</v>
      </c>
      <c r="F129">
        <v>0.82222222222222219</v>
      </c>
    </row>
    <row r="130" spans="1:6" x14ac:dyDescent="0.3">
      <c r="A130" t="s">
        <v>206</v>
      </c>
      <c r="B130" s="1">
        <v>43817</v>
      </c>
      <c r="C130">
        <v>1</v>
      </c>
      <c r="D130" t="s">
        <v>11</v>
      </c>
      <c r="E130">
        <v>0.96</v>
      </c>
      <c r="F130">
        <v>0.84210526315789469</v>
      </c>
    </row>
    <row r="131" spans="1:6" x14ac:dyDescent="0.3">
      <c r="A131" t="s">
        <v>206</v>
      </c>
      <c r="B131" s="1">
        <v>43817</v>
      </c>
      <c r="C131">
        <v>1</v>
      </c>
      <c r="D131" t="s">
        <v>18</v>
      </c>
      <c r="E131">
        <v>0.75806451612903225</v>
      </c>
      <c r="F131">
        <v>0.8545454545454545</v>
      </c>
    </row>
    <row r="132" spans="1:6" x14ac:dyDescent="0.3">
      <c r="A132" t="s">
        <v>206</v>
      </c>
      <c r="B132" s="1">
        <v>43817</v>
      </c>
      <c r="C132">
        <v>1</v>
      </c>
      <c r="D132" t="s">
        <v>13</v>
      </c>
      <c r="E132">
        <v>0.94230769230769229</v>
      </c>
      <c r="F132">
        <v>0.98</v>
      </c>
    </row>
    <row r="133" spans="1:6" x14ac:dyDescent="0.3">
      <c r="A133" t="s">
        <v>206</v>
      </c>
      <c r="B133" s="1">
        <v>43817</v>
      </c>
      <c r="C133">
        <v>1</v>
      </c>
      <c r="D133" t="s">
        <v>202</v>
      </c>
      <c r="E133">
        <v>0.79591836734693877</v>
      </c>
      <c r="F133">
        <v>0.79591836734693877</v>
      </c>
    </row>
    <row r="134" spans="1:6" x14ac:dyDescent="0.3">
      <c r="A134" t="s">
        <v>206</v>
      </c>
      <c r="B134" s="1">
        <v>43817</v>
      </c>
      <c r="C134">
        <v>2</v>
      </c>
      <c r="D134" t="s">
        <v>7</v>
      </c>
      <c r="E134">
        <v>0.72</v>
      </c>
      <c r="F134">
        <v>0.67924528301886788</v>
      </c>
    </row>
    <row r="135" spans="1:6" x14ac:dyDescent="0.3">
      <c r="A135" t="s">
        <v>206</v>
      </c>
      <c r="B135" s="1">
        <v>43817</v>
      </c>
      <c r="C135">
        <v>2</v>
      </c>
      <c r="D135" t="s">
        <v>8</v>
      </c>
      <c r="E135">
        <v>0.62</v>
      </c>
      <c r="F135">
        <v>0.62</v>
      </c>
    </row>
    <row r="136" spans="1:6" x14ac:dyDescent="0.3">
      <c r="A136" t="s">
        <v>206</v>
      </c>
      <c r="B136" s="1">
        <v>43817</v>
      </c>
      <c r="C136">
        <v>2</v>
      </c>
      <c r="D136" t="s">
        <v>9</v>
      </c>
      <c r="E136">
        <v>0.93023255813953487</v>
      </c>
      <c r="F136">
        <v>0.88888888888888884</v>
      </c>
    </row>
    <row r="137" spans="1:6" x14ac:dyDescent="0.3">
      <c r="A137" t="s">
        <v>206</v>
      </c>
      <c r="B137" s="1">
        <v>43817</v>
      </c>
      <c r="C137">
        <v>2</v>
      </c>
      <c r="D137" t="s">
        <v>10</v>
      </c>
      <c r="E137">
        <v>0.65217391304347827</v>
      </c>
      <c r="F137">
        <v>0.66666666666666663</v>
      </c>
    </row>
    <row r="138" spans="1:6" x14ac:dyDescent="0.3">
      <c r="A138" t="s">
        <v>206</v>
      </c>
      <c r="B138" s="1">
        <v>43817</v>
      </c>
      <c r="C138">
        <v>2</v>
      </c>
      <c r="D138" t="s">
        <v>11</v>
      </c>
      <c r="E138">
        <v>0.8392857142857143</v>
      </c>
      <c r="F138">
        <v>0.82456140350877194</v>
      </c>
    </row>
    <row r="139" spans="1:6" x14ac:dyDescent="0.3">
      <c r="A139" t="s">
        <v>206</v>
      </c>
      <c r="B139" s="1">
        <v>43817</v>
      </c>
      <c r="C139">
        <v>2</v>
      </c>
      <c r="D139" t="s">
        <v>18</v>
      </c>
      <c r="E139">
        <v>0.62264150943396224</v>
      </c>
      <c r="F139">
        <v>0.6</v>
      </c>
    </row>
    <row r="140" spans="1:6" x14ac:dyDescent="0.3">
      <c r="A140" t="s">
        <v>206</v>
      </c>
      <c r="B140" s="1">
        <v>43817</v>
      </c>
      <c r="C140">
        <v>2</v>
      </c>
      <c r="D140" t="s">
        <v>13</v>
      </c>
      <c r="E140">
        <v>0.78846153846153844</v>
      </c>
      <c r="F140">
        <v>0.82</v>
      </c>
    </row>
    <row r="141" spans="1:6" x14ac:dyDescent="0.3">
      <c r="A141" t="s">
        <v>206</v>
      </c>
      <c r="B141" s="1">
        <v>43817</v>
      </c>
      <c r="C141">
        <v>2</v>
      </c>
      <c r="D141" t="s">
        <v>202</v>
      </c>
      <c r="E141">
        <v>0.7407407407407407</v>
      </c>
      <c r="F141">
        <v>0.81632653061224492</v>
      </c>
    </row>
    <row r="142" spans="1:6" x14ac:dyDescent="0.3">
      <c r="A142" t="s">
        <v>206</v>
      </c>
      <c r="B142" s="1">
        <v>43817</v>
      </c>
      <c r="C142">
        <v>0.1</v>
      </c>
      <c r="D142" t="s">
        <v>7</v>
      </c>
      <c r="E142">
        <v>0.8867924528301887</v>
      </c>
      <c r="F142">
        <v>0.8867924528301887</v>
      </c>
    </row>
    <row r="143" spans="1:6" x14ac:dyDescent="0.3">
      <c r="A143" t="s">
        <v>206</v>
      </c>
      <c r="B143" s="1">
        <v>43817</v>
      </c>
      <c r="C143">
        <v>0.1</v>
      </c>
      <c r="D143" t="s">
        <v>8</v>
      </c>
      <c r="E143">
        <v>0.86792452830188682</v>
      </c>
      <c r="F143">
        <v>0.92</v>
      </c>
    </row>
    <row r="144" spans="1:6" x14ac:dyDescent="0.3">
      <c r="A144" t="s">
        <v>206</v>
      </c>
      <c r="B144" s="1">
        <v>43817</v>
      </c>
      <c r="C144">
        <v>0.1</v>
      </c>
      <c r="D144" t="s">
        <v>9</v>
      </c>
      <c r="E144">
        <v>0.93333333333333335</v>
      </c>
      <c r="F144">
        <v>0.93333333333333335</v>
      </c>
    </row>
    <row r="145" spans="1:6" x14ac:dyDescent="0.3">
      <c r="A145" t="s">
        <v>206</v>
      </c>
      <c r="B145" s="1">
        <v>43817</v>
      </c>
      <c r="C145">
        <v>0.1</v>
      </c>
      <c r="D145" t="s">
        <v>10</v>
      </c>
      <c r="E145">
        <v>0.9285714285714286</v>
      </c>
      <c r="F145">
        <v>0.8666666666666667</v>
      </c>
    </row>
    <row r="146" spans="1:6" x14ac:dyDescent="0.3">
      <c r="A146" t="s">
        <v>206</v>
      </c>
      <c r="B146" s="1">
        <v>43817</v>
      </c>
      <c r="C146">
        <v>0.1</v>
      </c>
      <c r="D146" t="s">
        <v>11</v>
      </c>
      <c r="E146">
        <v>0.94827586206896552</v>
      </c>
      <c r="F146">
        <v>0.96491228070175439</v>
      </c>
    </row>
    <row r="147" spans="1:6" x14ac:dyDescent="0.3">
      <c r="A147" t="s">
        <v>206</v>
      </c>
      <c r="B147" s="1">
        <v>43817</v>
      </c>
      <c r="C147">
        <v>0.1</v>
      </c>
      <c r="D147" t="s">
        <v>18</v>
      </c>
      <c r="E147">
        <v>0.98076923076923073</v>
      </c>
      <c r="F147">
        <v>0.92727272727272725</v>
      </c>
    </row>
    <row r="148" spans="1:6" x14ac:dyDescent="0.3">
      <c r="A148" t="s">
        <v>206</v>
      </c>
      <c r="B148" s="1">
        <v>43817</v>
      </c>
      <c r="C148">
        <v>0.1</v>
      </c>
      <c r="D148" t="s">
        <v>13</v>
      </c>
      <c r="E148">
        <v>0.96153846153846156</v>
      </c>
      <c r="F148">
        <v>1</v>
      </c>
    </row>
    <row r="149" spans="1:6" x14ac:dyDescent="0.3">
      <c r="A149" t="s">
        <v>206</v>
      </c>
      <c r="B149" s="1">
        <v>43817</v>
      </c>
      <c r="C149">
        <v>0.1</v>
      </c>
      <c r="D149" t="s">
        <v>202</v>
      </c>
      <c r="E149">
        <v>0.93877551020408168</v>
      </c>
      <c r="F149">
        <v>0.93877551020408168</v>
      </c>
    </row>
    <row r="150" spans="1:6" x14ac:dyDescent="0.3">
      <c r="A150" t="s">
        <v>206</v>
      </c>
      <c r="B150" s="1">
        <v>43817</v>
      </c>
      <c r="C150">
        <v>0.5</v>
      </c>
      <c r="D150" t="s">
        <v>7</v>
      </c>
      <c r="E150">
        <v>0.77551020408163263</v>
      </c>
      <c r="F150">
        <v>0.77551020408163263</v>
      </c>
    </row>
    <row r="151" spans="1:6" x14ac:dyDescent="0.3">
      <c r="A151" t="s">
        <v>206</v>
      </c>
      <c r="B151" s="1">
        <v>43817</v>
      </c>
      <c r="C151">
        <v>0.5</v>
      </c>
      <c r="D151" t="s">
        <v>8</v>
      </c>
      <c r="E151">
        <v>0.78260869565217395</v>
      </c>
      <c r="F151">
        <v>0.67924528301886788</v>
      </c>
    </row>
    <row r="152" spans="1:6" x14ac:dyDescent="0.3">
      <c r="A152" t="s">
        <v>206</v>
      </c>
      <c r="B152" s="1">
        <v>43817</v>
      </c>
      <c r="C152">
        <v>0.5</v>
      </c>
      <c r="D152" t="s">
        <v>9</v>
      </c>
      <c r="E152">
        <v>1</v>
      </c>
      <c r="F152">
        <v>0.85106382978723405</v>
      </c>
    </row>
    <row r="153" spans="1:6" x14ac:dyDescent="0.3">
      <c r="A153" t="s">
        <v>206</v>
      </c>
      <c r="B153" s="1">
        <v>43817</v>
      </c>
      <c r="C153">
        <v>0.5</v>
      </c>
      <c r="D153" t="s">
        <v>10</v>
      </c>
      <c r="E153">
        <v>0.80851063829787229</v>
      </c>
      <c r="F153">
        <v>0.84444444444444444</v>
      </c>
    </row>
    <row r="154" spans="1:6" x14ac:dyDescent="0.3">
      <c r="A154" t="s">
        <v>206</v>
      </c>
      <c r="B154" s="1">
        <v>43817</v>
      </c>
      <c r="C154">
        <v>0.5</v>
      </c>
      <c r="D154" t="s">
        <v>11</v>
      </c>
      <c r="E154">
        <v>0.98245614035087714</v>
      </c>
      <c r="F154">
        <v>0.93333333333333335</v>
      </c>
    </row>
    <row r="155" spans="1:6" x14ac:dyDescent="0.3">
      <c r="A155" t="s">
        <v>206</v>
      </c>
      <c r="B155" s="1">
        <v>43817</v>
      </c>
      <c r="C155">
        <v>0.5</v>
      </c>
      <c r="D155" t="s">
        <v>18</v>
      </c>
      <c r="E155">
        <v>0.68518518518518523</v>
      </c>
      <c r="F155">
        <v>0.78723404255319152</v>
      </c>
    </row>
    <row r="156" spans="1:6" x14ac:dyDescent="0.3">
      <c r="A156" t="s">
        <v>206</v>
      </c>
      <c r="B156" s="1">
        <v>43817</v>
      </c>
      <c r="C156">
        <v>0.5</v>
      </c>
      <c r="D156" t="s">
        <v>13</v>
      </c>
      <c r="E156">
        <v>0.78688524590163933</v>
      </c>
      <c r="F156">
        <v>0.90566037735849059</v>
      </c>
    </row>
    <row r="157" spans="1:6" x14ac:dyDescent="0.3">
      <c r="A157" t="s">
        <v>206</v>
      </c>
      <c r="B157" s="1">
        <v>43817</v>
      </c>
      <c r="C157">
        <v>0.5</v>
      </c>
      <c r="D157" t="s">
        <v>202</v>
      </c>
      <c r="E157">
        <v>0.72093023255813948</v>
      </c>
      <c r="F157">
        <v>0.72093023255813948</v>
      </c>
    </row>
    <row r="158" spans="1:6" x14ac:dyDescent="0.3">
      <c r="A158" t="s">
        <v>207</v>
      </c>
      <c r="B158" s="1">
        <v>44056</v>
      </c>
      <c r="C158">
        <v>1</v>
      </c>
      <c r="D158" t="s">
        <v>7</v>
      </c>
      <c r="E158">
        <v>0.8</v>
      </c>
      <c r="F158">
        <v>0.76595744680851063</v>
      </c>
    </row>
    <row r="159" spans="1:6" x14ac:dyDescent="0.3">
      <c r="A159" t="s">
        <v>207</v>
      </c>
      <c r="B159" s="1">
        <v>44056</v>
      </c>
      <c r="C159">
        <v>1</v>
      </c>
      <c r="D159" t="s">
        <v>8</v>
      </c>
      <c r="E159">
        <v>0.660377358490566</v>
      </c>
      <c r="F159">
        <v>0.67307692307692313</v>
      </c>
    </row>
    <row r="160" spans="1:6" x14ac:dyDescent="0.3">
      <c r="A160" t="s">
        <v>207</v>
      </c>
      <c r="B160" s="1">
        <v>44056</v>
      </c>
      <c r="C160">
        <v>1</v>
      </c>
      <c r="D160" t="s">
        <v>9</v>
      </c>
      <c r="E160">
        <v>0.98148148148148151</v>
      </c>
      <c r="F160">
        <v>0.8833333333333333</v>
      </c>
    </row>
    <row r="161" spans="1:6" x14ac:dyDescent="0.3">
      <c r="A161" t="s">
        <v>207</v>
      </c>
      <c r="B161" s="1">
        <v>44056</v>
      </c>
      <c r="C161">
        <v>1</v>
      </c>
      <c r="D161" t="s">
        <v>10</v>
      </c>
      <c r="E161">
        <v>0.76363636363636367</v>
      </c>
      <c r="F161">
        <v>0.73684210526315785</v>
      </c>
    </row>
    <row r="162" spans="1:6" x14ac:dyDescent="0.3">
      <c r="A162" t="s">
        <v>207</v>
      </c>
      <c r="B162" s="1">
        <v>44056</v>
      </c>
      <c r="C162">
        <v>1</v>
      </c>
      <c r="D162" t="s">
        <v>11</v>
      </c>
      <c r="E162">
        <v>0.8571428571428571</v>
      </c>
      <c r="F162">
        <v>0.8936170212765957</v>
      </c>
    </row>
    <row r="163" spans="1:6" x14ac:dyDescent="0.3">
      <c r="A163" t="s">
        <v>207</v>
      </c>
      <c r="B163" s="1">
        <v>44056</v>
      </c>
      <c r="C163">
        <v>1</v>
      </c>
      <c r="D163" t="s">
        <v>20</v>
      </c>
      <c r="E163">
        <v>0.92156862745098034</v>
      </c>
      <c r="F163">
        <v>0.77049180327868849</v>
      </c>
    </row>
    <row r="164" spans="1:6" x14ac:dyDescent="0.3">
      <c r="A164" t="s">
        <v>207</v>
      </c>
      <c r="B164" s="1">
        <v>44056</v>
      </c>
      <c r="C164">
        <v>1</v>
      </c>
      <c r="D164" t="s">
        <v>13</v>
      </c>
      <c r="E164">
        <v>0.77611940298507465</v>
      </c>
      <c r="F164">
        <v>0.9285714285714286</v>
      </c>
    </row>
    <row r="165" spans="1:6" x14ac:dyDescent="0.3">
      <c r="A165" t="s">
        <v>207</v>
      </c>
      <c r="B165" s="1">
        <v>44056</v>
      </c>
      <c r="C165">
        <v>1</v>
      </c>
      <c r="D165" t="s">
        <v>202</v>
      </c>
      <c r="E165">
        <v>0.88709677419354838</v>
      </c>
      <c r="F165">
        <v>0.9821428571428571</v>
      </c>
    </row>
    <row r="166" spans="1:6" x14ac:dyDescent="0.3">
      <c r="A166" t="s">
        <v>207</v>
      </c>
      <c r="B166" s="1">
        <v>44056</v>
      </c>
      <c r="C166">
        <v>1</v>
      </c>
      <c r="D166" t="s">
        <v>18</v>
      </c>
      <c r="E166">
        <v>0.68627450980392157</v>
      </c>
      <c r="F166">
        <v>0.64814814814814814</v>
      </c>
    </row>
    <row r="167" spans="1:6" x14ac:dyDescent="0.3">
      <c r="A167" t="s">
        <v>207</v>
      </c>
      <c r="B167" s="1">
        <v>44056</v>
      </c>
      <c r="C167">
        <v>2</v>
      </c>
      <c r="D167" t="s">
        <v>7</v>
      </c>
      <c r="E167">
        <v>0.63636363636363635</v>
      </c>
      <c r="F167">
        <v>0.74468085106382975</v>
      </c>
    </row>
    <row r="168" spans="1:6" x14ac:dyDescent="0.3">
      <c r="A168" t="s">
        <v>207</v>
      </c>
      <c r="B168" s="1">
        <v>44056</v>
      </c>
      <c r="C168">
        <v>2</v>
      </c>
      <c r="D168" t="s">
        <v>8</v>
      </c>
      <c r="E168">
        <v>0.60344827586206895</v>
      </c>
      <c r="F168">
        <v>0.67307692307692313</v>
      </c>
    </row>
    <row r="169" spans="1:6" x14ac:dyDescent="0.3">
      <c r="A169" t="s">
        <v>207</v>
      </c>
      <c r="B169" s="1">
        <v>44056</v>
      </c>
      <c r="C169">
        <v>2</v>
      </c>
      <c r="D169" t="s">
        <v>9</v>
      </c>
      <c r="E169">
        <v>0.76923076923076927</v>
      </c>
      <c r="F169">
        <v>0.83333333333333337</v>
      </c>
    </row>
    <row r="170" spans="1:6" x14ac:dyDescent="0.3">
      <c r="A170" t="s">
        <v>207</v>
      </c>
      <c r="B170" s="1">
        <v>44056</v>
      </c>
      <c r="C170">
        <v>2</v>
      </c>
      <c r="D170" t="s">
        <v>10</v>
      </c>
      <c r="E170">
        <v>0.6</v>
      </c>
      <c r="F170">
        <v>0.52631578947368418</v>
      </c>
    </row>
    <row r="171" spans="1:6" x14ac:dyDescent="0.3">
      <c r="A171" t="s">
        <v>207</v>
      </c>
      <c r="B171" s="1">
        <v>44056</v>
      </c>
      <c r="C171">
        <v>2</v>
      </c>
      <c r="D171" t="s">
        <v>11</v>
      </c>
      <c r="E171">
        <v>0.77358490566037741</v>
      </c>
      <c r="F171">
        <v>0.87234042553191493</v>
      </c>
    </row>
    <row r="172" spans="1:6" x14ac:dyDescent="0.3">
      <c r="A172" t="s">
        <v>207</v>
      </c>
      <c r="B172" s="1">
        <v>44056</v>
      </c>
      <c r="C172">
        <v>2</v>
      </c>
      <c r="D172" t="s">
        <v>20</v>
      </c>
      <c r="E172">
        <v>0.92682926829268297</v>
      </c>
      <c r="F172">
        <v>0.62295081967213117</v>
      </c>
    </row>
    <row r="173" spans="1:6" x14ac:dyDescent="0.3">
      <c r="A173" t="s">
        <v>207</v>
      </c>
      <c r="B173" s="1">
        <v>44056</v>
      </c>
      <c r="C173">
        <v>2</v>
      </c>
      <c r="D173" t="s">
        <v>13</v>
      </c>
      <c r="E173">
        <v>0.67213114754098358</v>
      </c>
      <c r="F173">
        <v>0.7321428571428571</v>
      </c>
    </row>
    <row r="174" spans="1:6" x14ac:dyDescent="0.3">
      <c r="A174" t="s">
        <v>207</v>
      </c>
      <c r="B174" s="1">
        <v>44056</v>
      </c>
      <c r="C174">
        <v>2</v>
      </c>
      <c r="D174" t="s">
        <v>202</v>
      </c>
      <c r="E174">
        <v>0.89090909090909087</v>
      </c>
      <c r="F174">
        <v>0.875</v>
      </c>
    </row>
    <row r="175" spans="1:6" x14ac:dyDescent="0.3">
      <c r="A175" t="s">
        <v>207</v>
      </c>
      <c r="B175" s="1">
        <v>44056</v>
      </c>
      <c r="C175">
        <v>2</v>
      </c>
      <c r="D175" t="s">
        <v>18</v>
      </c>
      <c r="E175">
        <v>0.58823529411764708</v>
      </c>
      <c r="F175">
        <v>0.55555555555555558</v>
      </c>
    </row>
    <row r="176" spans="1:6" x14ac:dyDescent="0.3">
      <c r="A176" t="s">
        <v>207</v>
      </c>
      <c r="B176" s="1">
        <v>44056</v>
      </c>
      <c r="C176">
        <v>0.1</v>
      </c>
      <c r="D176" t="s">
        <v>7</v>
      </c>
      <c r="E176">
        <v>0.75438596491228072</v>
      </c>
      <c r="F176">
        <v>0.91489361702127658</v>
      </c>
    </row>
    <row r="177" spans="1:6" x14ac:dyDescent="0.3">
      <c r="A177" t="s">
        <v>207</v>
      </c>
      <c r="B177" s="1">
        <v>44056</v>
      </c>
      <c r="C177">
        <v>0.1</v>
      </c>
      <c r="D177" t="s">
        <v>8</v>
      </c>
      <c r="E177">
        <v>0.88235294117647056</v>
      </c>
      <c r="F177">
        <v>0.86538461538461542</v>
      </c>
    </row>
    <row r="178" spans="1:6" x14ac:dyDescent="0.3">
      <c r="A178" t="s">
        <v>207</v>
      </c>
      <c r="B178" s="1">
        <v>44056</v>
      </c>
      <c r="C178">
        <v>0.1</v>
      </c>
      <c r="D178" t="s">
        <v>9</v>
      </c>
      <c r="E178">
        <v>0.91666666666666663</v>
      </c>
      <c r="F178">
        <v>0.91666666666666663</v>
      </c>
    </row>
    <row r="179" spans="1:6" x14ac:dyDescent="0.3">
      <c r="A179" t="s">
        <v>207</v>
      </c>
      <c r="B179" s="1">
        <v>44056</v>
      </c>
      <c r="C179">
        <v>0.1</v>
      </c>
      <c r="D179" t="s">
        <v>10</v>
      </c>
      <c r="E179">
        <v>0.90566037735849059</v>
      </c>
      <c r="F179">
        <v>0.84210526315789469</v>
      </c>
    </row>
    <row r="180" spans="1:6" x14ac:dyDescent="0.3">
      <c r="A180" t="s">
        <v>207</v>
      </c>
      <c r="B180" s="1">
        <v>44056</v>
      </c>
      <c r="C180">
        <v>0.1</v>
      </c>
      <c r="D180" t="s">
        <v>11</v>
      </c>
      <c r="E180">
        <v>0.88</v>
      </c>
      <c r="F180">
        <v>0.93617021276595747</v>
      </c>
    </row>
    <row r="181" spans="1:6" x14ac:dyDescent="0.3">
      <c r="A181" t="s">
        <v>207</v>
      </c>
      <c r="B181" s="1">
        <v>44056</v>
      </c>
      <c r="C181">
        <v>0.1</v>
      </c>
      <c r="D181" t="s">
        <v>20</v>
      </c>
      <c r="E181">
        <v>0.94230769230769229</v>
      </c>
      <c r="F181">
        <v>0.80327868852459017</v>
      </c>
    </row>
    <row r="182" spans="1:6" x14ac:dyDescent="0.3">
      <c r="A182" t="s">
        <v>207</v>
      </c>
      <c r="B182" s="1">
        <v>44056</v>
      </c>
      <c r="C182">
        <v>0.1</v>
      </c>
      <c r="D182" t="s">
        <v>13</v>
      </c>
      <c r="E182">
        <v>0.9285714285714286</v>
      </c>
      <c r="F182">
        <v>0.9285714285714286</v>
      </c>
    </row>
    <row r="183" spans="1:6" x14ac:dyDescent="0.3">
      <c r="A183" t="s">
        <v>207</v>
      </c>
      <c r="B183" s="1">
        <v>44056</v>
      </c>
      <c r="C183">
        <v>0.1</v>
      </c>
      <c r="D183" t="s">
        <v>202</v>
      </c>
      <c r="E183">
        <v>0.9821428571428571</v>
      </c>
      <c r="F183">
        <v>0.9821428571428571</v>
      </c>
    </row>
    <row r="184" spans="1:6" x14ac:dyDescent="0.3">
      <c r="A184" t="s">
        <v>207</v>
      </c>
      <c r="B184" s="1">
        <v>44056</v>
      </c>
      <c r="C184">
        <v>0.1</v>
      </c>
      <c r="D184" t="s">
        <v>18</v>
      </c>
      <c r="E184">
        <v>0.87272727272727268</v>
      </c>
      <c r="F184">
        <v>0.88888888888888884</v>
      </c>
    </row>
    <row r="185" spans="1:6" x14ac:dyDescent="0.3">
      <c r="A185" t="s">
        <v>207</v>
      </c>
      <c r="B185" s="1">
        <v>44056</v>
      </c>
      <c r="C185">
        <v>0.5</v>
      </c>
      <c r="D185" t="s">
        <v>7</v>
      </c>
      <c r="E185">
        <v>0.83333333333333337</v>
      </c>
      <c r="F185">
        <v>0.95744680851063835</v>
      </c>
    </row>
    <row r="186" spans="1:6" x14ac:dyDescent="0.3">
      <c r="A186" t="s">
        <v>207</v>
      </c>
      <c r="B186" s="1">
        <v>44056</v>
      </c>
      <c r="C186">
        <v>0.5</v>
      </c>
      <c r="D186" t="s">
        <v>8</v>
      </c>
      <c r="E186">
        <v>0.87234042553191493</v>
      </c>
      <c r="F186">
        <v>0.78846153846153844</v>
      </c>
    </row>
    <row r="187" spans="1:6" x14ac:dyDescent="0.3">
      <c r="A187" t="s">
        <v>207</v>
      </c>
      <c r="B187" s="1">
        <v>44056</v>
      </c>
      <c r="C187">
        <v>0.5</v>
      </c>
      <c r="D187" t="s">
        <v>9</v>
      </c>
      <c r="E187">
        <v>0.87096774193548387</v>
      </c>
      <c r="F187">
        <v>0.9</v>
      </c>
    </row>
    <row r="188" spans="1:6" x14ac:dyDescent="0.3">
      <c r="A188" t="s">
        <v>207</v>
      </c>
      <c r="B188" s="1">
        <v>44056</v>
      </c>
      <c r="C188">
        <v>0.5</v>
      </c>
      <c r="D188" t="s">
        <v>10</v>
      </c>
      <c r="E188">
        <v>0.84482758620689657</v>
      </c>
      <c r="F188">
        <v>0.85964912280701755</v>
      </c>
    </row>
    <row r="189" spans="1:6" x14ac:dyDescent="0.3">
      <c r="A189" t="s">
        <v>207</v>
      </c>
      <c r="B189" s="1">
        <v>44056</v>
      </c>
      <c r="C189">
        <v>0.5</v>
      </c>
      <c r="D189" t="s">
        <v>11</v>
      </c>
      <c r="E189">
        <v>0.78181818181818186</v>
      </c>
      <c r="F189">
        <v>0.91489361702127658</v>
      </c>
    </row>
    <row r="190" spans="1:6" x14ac:dyDescent="0.3">
      <c r="A190" t="s">
        <v>207</v>
      </c>
      <c r="B190" s="1">
        <v>44056</v>
      </c>
      <c r="C190">
        <v>0.5</v>
      </c>
      <c r="D190" t="s">
        <v>20</v>
      </c>
      <c r="E190">
        <v>0.9821428571428571</v>
      </c>
      <c r="F190">
        <v>0.90163934426229508</v>
      </c>
    </row>
    <row r="191" spans="1:6" x14ac:dyDescent="0.3">
      <c r="A191" t="s">
        <v>207</v>
      </c>
      <c r="B191" s="1">
        <v>44056</v>
      </c>
      <c r="C191">
        <v>0.5</v>
      </c>
      <c r="D191" t="s">
        <v>13</v>
      </c>
      <c r="E191">
        <v>0.86792452830188682</v>
      </c>
      <c r="F191">
        <v>0.8214285714285714</v>
      </c>
    </row>
    <row r="192" spans="1:6" x14ac:dyDescent="0.3">
      <c r="A192" t="s">
        <v>207</v>
      </c>
      <c r="B192" s="1">
        <v>44056</v>
      </c>
      <c r="C192">
        <v>0.5</v>
      </c>
      <c r="D192" t="s">
        <v>202</v>
      </c>
      <c r="E192">
        <v>0.9464285714285714</v>
      </c>
      <c r="F192">
        <v>0.9464285714285714</v>
      </c>
    </row>
    <row r="193" spans="1:6" x14ac:dyDescent="0.3">
      <c r="A193" t="s">
        <v>207</v>
      </c>
      <c r="B193" s="1">
        <v>44056</v>
      </c>
      <c r="C193">
        <v>0.5</v>
      </c>
      <c r="D193" t="s">
        <v>18</v>
      </c>
      <c r="E193">
        <v>0.91304347826086951</v>
      </c>
      <c r="F193">
        <v>0.77777777777777779</v>
      </c>
    </row>
    <row r="194" spans="1:6" x14ac:dyDescent="0.3">
      <c r="A194" t="s">
        <v>208</v>
      </c>
      <c r="B194" s="1">
        <v>44173</v>
      </c>
      <c r="C194">
        <v>1</v>
      </c>
      <c r="D194" t="s">
        <v>7</v>
      </c>
      <c r="E194">
        <v>0.82692307692307687</v>
      </c>
      <c r="F194">
        <v>0.78181818181818186</v>
      </c>
    </row>
    <row r="195" spans="1:6" x14ac:dyDescent="0.3">
      <c r="A195" t="s">
        <v>208</v>
      </c>
      <c r="B195" s="1">
        <v>44173</v>
      </c>
      <c r="C195">
        <v>1</v>
      </c>
      <c r="D195" t="s">
        <v>8</v>
      </c>
      <c r="E195">
        <v>0.77083333333333337</v>
      </c>
      <c r="F195">
        <v>0.78723404255319152</v>
      </c>
    </row>
    <row r="196" spans="1:6" x14ac:dyDescent="0.3">
      <c r="A196" t="s">
        <v>208</v>
      </c>
      <c r="B196" s="1">
        <v>44173</v>
      </c>
      <c r="C196">
        <v>1</v>
      </c>
      <c r="D196" t="s">
        <v>9</v>
      </c>
      <c r="E196">
        <v>0.97916666666666663</v>
      </c>
      <c r="F196">
        <v>0.94</v>
      </c>
    </row>
    <row r="197" spans="1:6" x14ac:dyDescent="0.3">
      <c r="A197" t="s">
        <v>208</v>
      </c>
      <c r="B197" s="1">
        <v>44173</v>
      </c>
      <c r="C197">
        <v>1</v>
      </c>
      <c r="D197" t="s">
        <v>10</v>
      </c>
      <c r="E197">
        <v>0.75</v>
      </c>
      <c r="F197">
        <v>0.73584905660377353</v>
      </c>
    </row>
    <row r="198" spans="1:6" x14ac:dyDescent="0.3">
      <c r="A198" t="s">
        <v>208</v>
      </c>
      <c r="B198" s="1">
        <v>44173</v>
      </c>
      <c r="C198">
        <v>1</v>
      </c>
      <c r="D198" t="s">
        <v>11</v>
      </c>
      <c r="E198">
        <v>0.91111111111111109</v>
      </c>
      <c r="F198">
        <v>0.95348837209302328</v>
      </c>
    </row>
    <row r="199" spans="1:6" x14ac:dyDescent="0.3">
      <c r="A199" t="s">
        <v>208</v>
      </c>
      <c r="B199" s="1">
        <v>44173</v>
      </c>
      <c r="C199">
        <v>1</v>
      </c>
      <c r="D199" t="s">
        <v>18</v>
      </c>
      <c r="E199">
        <v>0.67924528301886788</v>
      </c>
      <c r="F199">
        <v>0.66666666666666663</v>
      </c>
    </row>
    <row r="200" spans="1:6" x14ac:dyDescent="0.3">
      <c r="A200" t="s">
        <v>208</v>
      </c>
      <c r="B200" s="1">
        <v>44173</v>
      </c>
      <c r="C200">
        <v>1</v>
      </c>
      <c r="D200" t="s">
        <v>13</v>
      </c>
      <c r="E200">
        <v>0.8666666666666667</v>
      </c>
      <c r="F200">
        <v>0.88636363636363635</v>
      </c>
    </row>
    <row r="201" spans="1:6" x14ac:dyDescent="0.3">
      <c r="A201" t="s">
        <v>208</v>
      </c>
      <c r="B201" s="1">
        <v>44173</v>
      </c>
      <c r="C201">
        <v>1</v>
      </c>
      <c r="D201" t="s">
        <v>202</v>
      </c>
      <c r="E201">
        <v>0.77777777777777779</v>
      </c>
      <c r="F201">
        <v>0.83333333333333337</v>
      </c>
    </row>
    <row r="202" spans="1:6" x14ac:dyDescent="0.3">
      <c r="A202" t="s">
        <v>208</v>
      </c>
      <c r="B202" s="1">
        <v>44173</v>
      </c>
      <c r="C202">
        <v>2</v>
      </c>
      <c r="D202" t="s">
        <v>7</v>
      </c>
      <c r="E202">
        <v>0.6875</v>
      </c>
      <c r="F202">
        <v>0.6</v>
      </c>
    </row>
    <row r="203" spans="1:6" x14ac:dyDescent="0.3">
      <c r="A203" t="s">
        <v>208</v>
      </c>
      <c r="B203" s="1">
        <v>44173</v>
      </c>
      <c r="C203">
        <v>2</v>
      </c>
      <c r="D203" t="s">
        <v>8</v>
      </c>
      <c r="E203">
        <v>0.68571428571428572</v>
      </c>
      <c r="F203">
        <v>0.51063829787234039</v>
      </c>
    </row>
    <row r="204" spans="1:6" x14ac:dyDescent="0.3">
      <c r="A204" t="s">
        <v>208</v>
      </c>
      <c r="B204" s="1">
        <v>44173</v>
      </c>
      <c r="C204">
        <v>2</v>
      </c>
      <c r="D204" t="s">
        <v>9</v>
      </c>
      <c r="E204">
        <v>0.95833333333333337</v>
      </c>
      <c r="F204">
        <v>0.92</v>
      </c>
    </row>
    <row r="205" spans="1:6" x14ac:dyDescent="0.3">
      <c r="A205" t="s">
        <v>208</v>
      </c>
      <c r="B205" s="1">
        <v>44173</v>
      </c>
      <c r="C205">
        <v>2</v>
      </c>
      <c r="D205" t="s">
        <v>10</v>
      </c>
      <c r="E205">
        <v>0.74</v>
      </c>
      <c r="F205">
        <v>0.69811320754716977</v>
      </c>
    </row>
    <row r="206" spans="1:6" x14ac:dyDescent="0.3">
      <c r="A206" t="s">
        <v>208</v>
      </c>
      <c r="B206" s="1">
        <v>44173</v>
      </c>
      <c r="C206">
        <v>2</v>
      </c>
      <c r="D206" t="s">
        <v>11</v>
      </c>
      <c r="E206">
        <v>0.81632653061224492</v>
      </c>
      <c r="F206">
        <v>0.93023255813953487</v>
      </c>
    </row>
    <row r="207" spans="1:6" x14ac:dyDescent="0.3">
      <c r="A207" t="s">
        <v>208</v>
      </c>
      <c r="B207" s="1">
        <v>44173</v>
      </c>
      <c r="C207">
        <v>2</v>
      </c>
      <c r="D207" t="s">
        <v>18</v>
      </c>
      <c r="E207">
        <v>0.68421052631578949</v>
      </c>
      <c r="F207">
        <v>0.72222222222222221</v>
      </c>
    </row>
    <row r="208" spans="1:6" x14ac:dyDescent="0.3">
      <c r="A208" t="s">
        <v>208</v>
      </c>
      <c r="B208" s="1">
        <v>44173</v>
      </c>
      <c r="C208">
        <v>2</v>
      </c>
      <c r="D208" t="s">
        <v>13</v>
      </c>
      <c r="E208">
        <v>0.68</v>
      </c>
      <c r="F208">
        <v>0.77272727272727271</v>
      </c>
    </row>
    <row r="209" spans="1:6" x14ac:dyDescent="0.3">
      <c r="A209" t="s">
        <v>208</v>
      </c>
      <c r="B209" s="1">
        <v>44173</v>
      </c>
      <c r="C209">
        <v>2</v>
      </c>
      <c r="D209" t="s">
        <v>202</v>
      </c>
      <c r="E209">
        <v>0.6470588235294118</v>
      </c>
      <c r="F209">
        <v>0.7857142857142857</v>
      </c>
    </row>
    <row r="210" spans="1:6" x14ac:dyDescent="0.3">
      <c r="A210" t="s">
        <v>208</v>
      </c>
      <c r="B210" s="1">
        <v>44173</v>
      </c>
      <c r="C210">
        <v>0.1</v>
      </c>
      <c r="D210" t="s">
        <v>7</v>
      </c>
      <c r="E210">
        <v>0.98039215686274506</v>
      </c>
      <c r="F210">
        <v>0.90909090909090906</v>
      </c>
    </row>
    <row r="211" spans="1:6" x14ac:dyDescent="0.3">
      <c r="A211" t="s">
        <v>208</v>
      </c>
      <c r="B211" s="1">
        <v>44173</v>
      </c>
      <c r="C211">
        <v>0.1</v>
      </c>
      <c r="D211" t="s">
        <v>8</v>
      </c>
      <c r="E211">
        <v>0.94</v>
      </c>
      <c r="F211">
        <v>1</v>
      </c>
    </row>
    <row r="212" spans="1:6" x14ac:dyDescent="0.3">
      <c r="A212" t="s">
        <v>208</v>
      </c>
      <c r="B212" s="1">
        <v>44173</v>
      </c>
      <c r="C212">
        <v>0.1</v>
      </c>
      <c r="D212" t="s">
        <v>9</v>
      </c>
      <c r="E212">
        <v>0.97959183673469385</v>
      </c>
      <c r="F212">
        <v>0.96</v>
      </c>
    </row>
    <row r="213" spans="1:6" x14ac:dyDescent="0.3">
      <c r="A213" t="s">
        <v>208</v>
      </c>
      <c r="B213" s="1">
        <v>44173</v>
      </c>
      <c r="C213">
        <v>0.1</v>
      </c>
      <c r="D213" t="s">
        <v>10</v>
      </c>
      <c r="E213">
        <v>0.89583333333333337</v>
      </c>
      <c r="F213">
        <v>0.81132075471698117</v>
      </c>
    </row>
    <row r="214" spans="1:6" x14ac:dyDescent="0.3">
      <c r="A214" t="s">
        <v>208</v>
      </c>
      <c r="B214" s="1">
        <v>44173</v>
      </c>
      <c r="C214">
        <v>0.1</v>
      </c>
      <c r="D214" t="s">
        <v>11</v>
      </c>
      <c r="E214">
        <v>0.83333333333333337</v>
      </c>
      <c r="F214">
        <v>0.93023255813953487</v>
      </c>
    </row>
    <row r="215" spans="1:6" x14ac:dyDescent="0.3">
      <c r="A215" t="s">
        <v>208</v>
      </c>
      <c r="B215" s="1">
        <v>44173</v>
      </c>
      <c r="C215">
        <v>0.1</v>
      </c>
      <c r="D215" t="s">
        <v>18</v>
      </c>
      <c r="E215">
        <v>0.9464285714285714</v>
      </c>
      <c r="F215">
        <v>0.98148148148148151</v>
      </c>
    </row>
    <row r="216" spans="1:6" x14ac:dyDescent="0.3">
      <c r="A216" t="s">
        <v>208</v>
      </c>
      <c r="B216" s="1">
        <v>44173</v>
      </c>
      <c r="C216">
        <v>0.1</v>
      </c>
      <c r="D216" t="s">
        <v>13</v>
      </c>
      <c r="E216">
        <v>0.97619047619047616</v>
      </c>
      <c r="F216">
        <v>0.93181818181818177</v>
      </c>
    </row>
    <row r="217" spans="1:6" x14ac:dyDescent="0.3">
      <c r="A217" t="s">
        <v>208</v>
      </c>
      <c r="B217" s="1">
        <v>44173</v>
      </c>
      <c r="C217">
        <v>0.1</v>
      </c>
      <c r="D217" t="s">
        <v>202</v>
      </c>
      <c r="E217">
        <v>0.95454545454545459</v>
      </c>
      <c r="F217">
        <v>1</v>
      </c>
    </row>
    <row r="218" spans="1:6" x14ac:dyDescent="0.3">
      <c r="A218" t="s">
        <v>208</v>
      </c>
      <c r="B218" s="1">
        <v>44173</v>
      </c>
      <c r="C218">
        <v>0.5</v>
      </c>
      <c r="D218" t="s">
        <v>7</v>
      </c>
      <c r="E218">
        <v>0.90740740740740744</v>
      </c>
      <c r="F218">
        <v>0.89090909090909087</v>
      </c>
    </row>
    <row r="219" spans="1:6" x14ac:dyDescent="0.3">
      <c r="A219" t="s">
        <v>208</v>
      </c>
      <c r="B219" s="1">
        <v>44173</v>
      </c>
      <c r="C219">
        <v>0.5</v>
      </c>
      <c r="D219" t="s">
        <v>8</v>
      </c>
      <c r="E219">
        <v>0.8936170212765957</v>
      </c>
      <c r="F219">
        <v>0.8936170212765957</v>
      </c>
    </row>
    <row r="220" spans="1:6" x14ac:dyDescent="0.3">
      <c r="A220" t="s">
        <v>208</v>
      </c>
      <c r="B220" s="1">
        <v>44173</v>
      </c>
      <c r="C220">
        <v>0.5</v>
      </c>
      <c r="D220" t="s">
        <v>9</v>
      </c>
      <c r="E220">
        <v>0.97959183673469385</v>
      </c>
      <c r="F220">
        <v>0.96</v>
      </c>
    </row>
    <row r="221" spans="1:6" x14ac:dyDescent="0.3">
      <c r="A221" t="s">
        <v>208</v>
      </c>
      <c r="B221" s="1">
        <v>44173</v>
      </c>
      <c r="C221">
        <v>0.5</v>
      </c>
      <c r="D221" t="s">
        <v>10</v>
      </c>
      <c r="E221">
        <v>0.87037037037037035</v>
      </c>
      <c r="F221">
        <v>0.8867924528301887</v>
      </c>
    </row>
    <row r="222" spans="1:6" x14ac:dyDescent="0.3">
      <c r="A222" t="s">
        <v>208</v>
      </c>
      <c r="B222" s="1">
        <v>44173</v>
      </c>
      <c r="C222">
        <v>0.5</v>
      </c>
      <c r="D222" t="s">
        <v>11</v>
      </c>
      <c r="E222">
        <v>0.93333333333333335</v>
      </c>
      <c r="F222">
        <v>0.97674418604651159</v>
      </c>
    </row>
    <row r="223" spans="1:6" x14ac:dyDescent="0.3">
      <c r="A223" t="s">
        <v>208</v>
      </c>
      <c r="B223" s="1">
        <v>44173</v>
      </c>
      <c r="C223">
        <v>0.5</v>
      </c>
      <c r="D223" t="s">
        <v>18</v>
      </c>
      <c r="E223">
        <v>0.83018867924528306</v>
      </c>
      <c r="F223">
        <v>0.81481481481481477</v>
      </c>
    </row>
    <row r="224" spans="1:6" x14ac:dyDescent="0.3">
      <c r="A224" t="s">
        <v>208</v>
      </c>
      <c r="B224" s="1">
        <v>44173</v>
      </c>
      <c r="C224">
        <v>0.5</v>
      </c>
      <c r="D224" t="s">
        <v>13</v>
      </c>
      <c r="E224">
        <v>0.97619047619047616</v>
      </c>
      <c r="F224">
        <v>0.93181818181818177</v>
      </c>
    </row>
    <row r="225" spans="1:6" x14ac:dyDescent="0.3">
      <c r="A225" t="s">
        <v>208</v>
      </c>
      <c r="B225" s="1">
        <v>44173</v>
      </c>
      <c r="C225">
        <v>0.5</v>
      </c>
      <c r="D225" t="s">
        <v>202</v>
      </c>
      <c r="E225">
        <v>0.84090909090909094</v>
      </c>
      <c r="F225">
        <v>0.88095238095238093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0mos</vt:lpstr>
      <vt:lpstr>9mos</vt:lpstr>
      <vt:lpstr>18mos</vt:lpstr>
      <vt:lpstr>26mos</vt:lpstr>
      <vt:lpstr>34mos</vt:lpstr>
      <vt:lpstr>42mos</vt:lpstr>
      <vt:lpstr>46mos</vt:lpstr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Lanceman</dc:creator>
  <cp:lastModifiedBy>Dana Lanceman</cp:lastModifiedBy>
  <dcterms:created xsi:type="dcterms:W3CDTF">2021-12-16T02:10:38Z</dcterms:created>
  <dcterms:modified xsi:type="dcterms:W3CDTF">2022-03-08T03:48:23Z</dcterms:modified>
</cp:coreProperties>
</file>