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1/Documents/Desktop/WRL/R/raw/"/>
    </mc:Choice>
  </mc:AlternateContent>
  <xr:revisionPtr revIDLastSave="17106" documentId="8_{B2F07CCF-B167-40BE-BE3A-72D35AE8B1E7}" xr6:coauthVersionLast="47" xr6:coauthVersionMax="47" xr10:uidLastSave="{5D7231E5-7DE4-4E3B-ADA9-448C860DFE38}"/>
  <bookViews>
    <workbookView xWindow="-108" yWindow="-108" windowWidth="23256" windowHeight="14016" firstSheet="5" activeTab="7" xr2:uid="{DA1C301D-1364-4D31-86A6-CE432FA738EC}"/>
  </bookViews>
  <sheets>
    <sheet name="42mos 85% val accuracy" sheetId="1" r:id="rId1"/>
    <sheet name="42mos 88% val accuracy" sheetId="2" r:id="rId2"/>
    <sheet name="42mos split dead grass 88%" sheetId="4" r:id="rId3"/>
    <sheet name="42mos_120" sheetId="6" r:id="rId4"/>
    <sheet name="26 mos 82% accuracy" sheetId="3" r:id="rId5"/>
    <sheet name="producers" sheetId="21" r:id="rId6"/>
    <sheet name="users" sheetId="20" r:id="rId7"/>
    <sheet name="0mos_bet" sheetId="13" r:id="rId8"/>
    <sheet name="9mos_bet" sheetId="19" r:id="rId9"/>
    <sheet name="18mos_bet" sheetId="15" r:id="rId10"/>
    <sheet name="26mos_bet" sheetId="14" r:id="rId11"/>
    <sheet name="34mos_bet" sheetId="18" r:id="rId12"/>
    <sheet name="42mos_bet" sheetId="17" r:id="rId13"/>
    <sheet name="46mos_bet" sheetId="16" r:id="rId14"/>
    <sheet name="0mos" sheetId="7" r:id="rId15"/>
    <sheet name="9mos" sheetId="8" r:id="rId16"/>
    <sheet name="18mos" sheetId="9" r:id="rId17"/>
    <sheet name="26mos" sheetId="10" r:id="rId18"/>
    <sheet name="34mos" sheetId="5" r:id="rId19"/>
    <sheet name="42mos" sheetId="11" r:id="rId20"/>
    <sheet name="46mos" sheetId="1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" i="13" l="1"/>
  <c r="J69" i="13"/>
  <c r="J109" i="13"/>
  <c r="I110" i="13"/>
  <c r="G258" i="21"/>
  <c r="G259" i="21"/>
  <c r="G260" i="21"/>
  <c r="G261" i="21"/>
  <c r="G262" i="21"/>
  <c r="G263" i="21"/>
  <c r="G264" i="21"/>
  <c r="G265" i="21"/>
  <c r="G215" i="21"/>
  <c r="G216" i="21"/>
  <c r="G217" i="21"/>
  <c r="G218" i="21"/>
  <c r="G219" i="21"/>
  <c r="G220" i="21"/>
  <c r="G221" i="21"/>
  <c r="G222" i="21"/>
  <c r="G223" i="21"/>
  <c r="G173" i="21"/>
  <c r="G174" i="21"/>
  <c r="G175" i="21"/>
  <c r="G176" i="21"/>
  <c r="G177" i="21"/>
  <c r="G178" i="21"/>
  <c r="G179" i="21"/>
  <c r="G180" i="21"/>
  <c r="G133" i="21"/>
  <c r="G134" i="21"/>
  <c r="G135" i="21"/>
  <c r="G136" i="21"/>
  <c r="G137" i="21"/>
  <c r="G138" i="21"/>
  <c r="G139" i="21"/>
  <c r="G140" i="21"/>
  <c r="G93" i="21"/>
  <c r="G94" i="21"/>
  <c r="G95" i="21"/>
  <c r="G96" i="21"/>
  <c r="G97" i="21"/>
  <c r="G98" i="21"/>
  <c r="G99" i="21"/>
  <c r="G100" i="21"/>
  <c r="G53" i="21"/>
  <c r="G54" i="21"/>
  <c r="G55" i="21"/>
  <c r="G56" i="21"/>
  <c r="G57" i="21"/>
  <c r="G58" i="21"/>
  <c r="G59" i="21"/>
  <c r="G60" i="21"/>
  <c r="G16" i="21"/>
  <c r="G17" i="21"/>
  <c r="G18" i="21"/>
  <c r="G19" i="21"/>
  <c r="G20" i="21"/>
  <c r="G21" i="21"/>
  <c r="G22" i="21"/>
  <c r="G258" i="20"/>
  <c r="G259" i="20"/>
  <c r="G260" i="20"/>
  <c r="G261" i="20"/>
  <c r="G262" i="20"/>
  <c r="G263" i="20"/>
  <c r="G264" i="20"/>
  <c r="G265" i="20"/>
  <c r="G215" i="20"/>
  <c r="G216" i="20"/>
  <c r="G217" i="20"/>
  <c r="G218" i="20"/>
  <c r="G219" i="20"/>
  <c r="G220" i="20"/>
  <c r="G221" i="20"/>
  <c r="G222" i="20"/>
  <c r="G223" i="20"/>
  <c r="G173" i="20"/>
  <c r="G174" i="20"/>
  <c r="G175" i="20"/>
  <c r="G176" i="20"/>
  <c r="G177" i="20"/>
  <c r="G178" i="20"/>
  <c r="G179" i="20"/>
  <c r="G180" i="20"/>
  <c r="G133" i="20"/>
  <c r="G134" i="20"/>
  <c r="G135" i="20"/>
  <c r="G136" i="20"/>
  <c r="G137" i="20"/>
  <c r="G138" i="20"/>
  <c r="G139" i="20"/>
  <c r="G140" i="20"/>
  <c r="G93" i="20"/>
  <c r="G94" i="20"/>
  <c r="G95" i="20"/>
  <c r="G96" i="20"/>
  <c r="G97" i="20"/>
  <c r="G98" i="20"/>
  <c r="G99" i="20"/>
  <c r="G100" i="20"/>
  <c r="G53" i="20"/>
  <c r="G54" i="20"/>
  <c r="G55" i="20"/>
  <c r="G56" i="20"/>
  <c r="G57" i="20"/>
  <c r="G58" i="20"/>
  <c r="G59" i="20"/>
  <c r="G60" i="20"/>
  <c r="G61" i="20"/>
  <c r="G16" i="20"/>
  <c r="G17" i="20"/>
  <c r="G18" i="20"/>
  <c r="G19" i="20"/>
  <c r="G20" i="20"/>
  <c r="G21" i="20"/>
  <c r="G22" i="20"/>
  <c r="Y122" i="16"/>
  <c r="X123" i="16"/>
  <c r="W123" i="16"/>
  <c r="V123" i="16"/>
  <c r="Y119" i="16"/>
  <c r="Y118" i="16"/>
  <c r="T123" i="16"/>
  <c r="S123" i="16"/>
  <c r="Y116" i="16"/>
  <c r="Y115" i="16"/>
  <c r="X136" i="17" a="1"/>
  <c r="X136" i="17" s="1"/>
  <c r="Z135" i="17"/>
  <c r="Z134" i="17" a="1"/>
  <c r="Z134" i="17" s="1"/>
  <c r="W136" i="17"/>
  <c r="V136" i="17"/>
  <c r="Z131" i="17"/>
  <c r="Z130" i="17"/>
  <c r="Z129" i="17"/>
  <c r="S136" i="17"/>
  <c r="Z128" i="17"/>
  <c r="U136" i="17"/>
  <c r="R136" i="17"/>
  <c r="Z127" i="17"/>
  <c r="W123" i="18"/>
  <c r="U124" i="18"/>
  <c r="W121" i="18"/>
  <c r="W120" i="18"/>
  <c r="S124" i="18"/>
  <c r="W119" i="18"/>
  <c r="Q124" i="18"/>
  <c r="W117" i="18"/>
  <c r="W116" i="18"/>
  <c r="V124" i="18"/>
  <c r="T124" i="18"/>
  <c r="R124" i="18"/>
  <c r="P124" i="18"/>
  <c r="O124" i="18"/>
  <c r="M132" i="14"/>
  <c r="K133" i="14"/>
  <c r="M130" i="14"/>
  <c r="I133" i="14"/>
  <c r="M129" i="14"/>
  <c r="M128" i="14"/>
  <c r="H133" i="14"/>
  <c r="G133" i="14"/>
  <c r="M126" i="14"/>
  <c r="L133" i="14"/>
  <c r="J133" i="14"/>
  <c r="F133" i="14"/>
  <c r="M125" i="14"/>
  <c r="M133" i="15"/>
  <c r="K134" i="15"/>
  <c r="M131" i="15"/>
  <c r="I134" i="15"/>
  <c r="M130" i="15"/>
  <c r="M129" i="15"/>
  <c r="H134" i="15"/>
  <c r="G134" i="15"/>
  <c r="M127" i="15"/>
  <c r="L134" i="15"/>
  <c r="J134" i="15"/>
  <c r="F134" i="15"/>
  <c r="M126" i="15"/>
  <c r="R243" i="19"/>
  <c r="Z242" i="19"/>
  <c r="X243" i="19"/>
  <c r="W243" i="19"/>
  <c r="Z239" i="19"/>
  <c r="Z238" i="19"/>
  <c r="U243" i="19"/>
  <c r="Z237" i="19"/>
  <c r="S243" i="19"/>
  <c r="Z236" i="19"/>
  <c r="Y243" i="19"/>
  <c r="T243" i="19"/>
  <c r="Z235" i="19"/>
  <c r="H109" i="13"/>
  <c r="G109" i="13"/>
  <c r="I106" i="13"/>
  <c r="F109" i="13"/>
  <c r="E109" i="13"/>
  <c r="I104" i="13"/>
  <c r="D109" i="13"/>
  <c r="C109" i="13"/>
  <c r="B109" i="13"/>
  <c r="J106" i="15"/>
  <c r="BA106" i="17"/>
  <c r="BA90" i="17"/>
  <c r="BA70" i="17"/>
  <c r="BA119" i="17" s="1"/>
  <c r="BA53" i="17"/>
  <c r="BA33" i="17"/>
  <c r="BA12" i="17"/>
  <c r="AL119" i="17"/>
  <c r="AL106" i="17"/>
  <c r="AM90" i="17"/>
  <c r="AL90" i="17"/>
  <c r="AL70" i="17"/>
  <c r="AL53" i="17"/>
  <c r="AL33" i="17"/>
  <c r="AL12" i="17"/>
  <c r="T119" i="17"/>
  <c r="T106" i="17"/>
  <c r="T90" i="17"/>
  <c r="T70" i="17"/>
  <c r="T53" i="17"/>
  <c r="T33" i="17"/>
  <c r="T12" i="17"/>
  <c r="E119" i="17"/>
  <c r="E106" i="17"/>
  <c r="E90" i="17"/>
  <c r="E70" i="17"/>
  <c r="E52" i="17"/>
  <c r="E32" i="17"/>
  <c r="E13" i="17"/>
  <c r="G233" i="20"/>
  <c r="G149" i="20"/>
  <c r="G117" i="20"/>
  <c r="G77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G63" i="20"/>
  <c r="G62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9" i="20"/>
  <c r="G3" i="20"/>
  <c r="G4" i="20"/>
  <c r="G5" i="20"/>
  <c r="G6" i="20"/>
  <c r="G7" i="20"/>
  <c r="G8" i="20"/>
  <c r="G10" i="20"/>
  <c r="G11" i="20"/>
  <c r="G12" i="20"/>
  <c r="G13" i="20"/>
  <c r="G14" i="20"/>
  <c r="G15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41" i="20"/>
  <c r="G142" i="20"/>
  <c r="G143" i="20"/>
  <c r="G144" i="20"/>
  <c r="G145" i="20"/>
  <c r="G146" i="20"/>
  <c r="G147" i="20"/>
  <c r="G148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24" i="20"/>
  <c r="G225" i="20"/>
  <c r="G226" i="20"/>
  <c r="G227" i="20"/>
  <c r="G228" i="20"/>
  <c r="G229" i="20"/>
  <c r="G230" i="20"/>
  <c r="G231" i="20"/>
  <c r="G232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" i="20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G201" i="21"/>
  <c r="G202" i="21"/>
  <c r="G203" i="21"/>
  <c r="G204" i="21"/>
  <c r="G205" i="21"/>
  <c r="G206" i="21"/>
  <c r="G207" i="21"/>
  <c r="G208" i="21"/>
  <c r="G209" i="21"/>
  <c r="G210" i="21"/>
  <c r="G211" i="21"/>
  <c r="G212" i="21"/>
  <c r="G213" i="21"/>
  <c r="G214" i="21"/>
  <c r="G224" i="21"/>
  <c r="G225" i="21"/>
  <c r="G226" i="21"/>
  <c r="G227" i="21"/>
  <c r="G228" i="21"/>
  <c r="G229" i="21"/>
  <c r="G230" i="21"/>
  <c r="G231" i="21"/>
  <c r="G232" i="21"/>
  <c r="G233" i="21"/>
  <c r="G234" i="21"/>
  <c r="G235" i="21"/>
  <c r="G236" i="21"/>
  <c r="G237" i="21"/>
  <c r="G238" i="21"/>
  <c r="G239" i="21"/>
  <c r="G240" i="21"/>
  <c r="G241" i="21"/>
  <c r="G242" i="21"/>
  <c r="G243" i="21"/>
  <c r="G244" i="21"/>
  <c r="G245" i="21"/>
  <c r="G246" i="21"/>
  <c r="G247" i="21"/>
  <c r="G248" i="21"/>
  <c r="G249" i="21"/>
  <c r="G250" i="21"/>
  <c r="G251" i="21"/>
  <c r="G252" i="21"/>
  <c r="G253" i="21"/>
  <c r="G254" i="21"/>
  <c r="G255" i="21"/>
  <c r="G256" i="21"/>
  <c r="G257" i="21"/>
  <c r="G266" i="21"/>
  <c r="G267" i="21"/>
  <c r="G268" i="21"/>
  <c r="G269" i="21"/>
  <c r="G270" i="21"/>
  <c r="G271" i="21"/>
  <c r="G272" i="21"/>
  <c r="G273" i="21"/>
  <c r="G274" i="21"/>
  <c r="G275" i="21"/>
  <c r="G276" i="21"/>
  <c r="G277" i="21"/>
  <c r="G278" i="21"/>
  <c r="G279" i="21"/>
  <c r="G280" i="21"/>
  <c r="G281" i="21"/>
  <c r="G2" i="21"/>
  <c r="AT107" i="16"/>
  <c r="BA94" i="16"/>
  <c r="AG107" i="16"/>
  <c r="AN94" i="16"/>
  <c r="AN95" i="16" s="1"/>
  <c r="Q107" i="16"/>
  <c r="X94" i="16"/>
  <c r="B107" i="16"/>
  <c r="I94" i="16"/>
  <c r="AX119" i="17"/>
  <c r="BF105" i="17"/>
  <c r="AI119" i="17"/>
  <c r="AQ105" i="17"/>
  <c r="Q119" i="17"/>
  <c r="Y105" i="17"/>
  <c r="B119" i="17"/>
  <c r="J105" i="17"/>
  <c r="AS107" i="18"/>
  <c r="BA99" i="18"/>
  <c r="AZ95" i="18"/>
  <c r="BA95" i="18" s="1"/>
  <c r="AS88" i="18"/>
  <c r="AZ107" i="18"/>
  <c r="AY107" i="18"/>
  <c r="AX107" i="18"/>
  <c r="AW107" i="18"/>
  <c r="AV107" i="18"/>
  <c r="AU107" i="18"/>
  <c r="AT107" i="18"/>
  <c r="BA106" i="18"/>
  <c r="BA105" i="18"/>
  <c r="BA104" i="18"/>
  <c r="BA103" i="18"/>
  <c r="BA102" i="18"/>
  <c r="BA101" i="18"/>
  <c r="BA100" i="18"/>
  <c r="AY95" i="18"/>
  <c r="AX95" i="18"/>
  <c r="AW95" i="18"/>
  <c r="AV95" i="18"/>
  <c r="AU95" i="18"/>
  <c r="AT95" i="18"/>
  <c r="AS95" i="18"/>
  <c r="AZ94" i="18"/>
  <c r="AY94" i="18"/>
  <c r="AY96" i="18" s="1"/>
  <c r="AX94" i="18"/>
  <c r="AW94" i="18"/>
  <c r="AV94" i="18"/>
  <c r="AU94" i="18"/>
  <c r="AT94" i="18"/>
  <c r="AS94" i="18"/>
  <c r="AZ93" i="18"/>
  <c r="AY93" i="18"/>
  <c r="AX93" i="18"/>
  <c r="AW93" i="18"/>
  <c r="AV93" i="18"/>
  <c r="AU93" i="18"/>
  <c r="AT93" i="18"/>
  <c r="AS93" i="18"/>
  <c r="BA93" i="18" s="1"/>
  <c r="AZ92" i="18"/>
  <c r="AY92" i="18"/>
  <c r="AX92" i="18"/>
  <c r="AW92" i="18"/>
  <c r="BA92" i="18" s="1"/>
  <c r="AV92" i="18"/>
  <c r="AV96" i="18" s="1"/>
  <c r="AU92" i="18"/>
  <c r="AT92" i="18"/>
  <c r="AS92" i="18"/>
  <c r="AZ91" i="18"/>
  <c r="AY91" i="18"/>
  <c r="AX91" i="18"/>
  <c r="AW91" i="18"/>
  <c r="AV91" i="18"/>
  <c r="BA91" i="18" s="1"/>
  <c r="AU91" i="18"/>
  <c r="AT91" i="18"/>
  <c r="AS91" i="18"/>
  <c r="AZ90" i="18"/>
  <c r="AY90" i="18"/>
  <c r="AX90" i="18"/>
  <c r="AW90" i="18"/>
  <c r="AV90" i="18"/>
  <c r="AU90" i="18"/>
  <c r="AU96" i="18" s="1"/>
  <c r="AT90" i="18"/>
  <c r="AS90" i="18"/>
  <c r="AZ89" i="18"/>
  <c r="AY89" i="18"/>
  <c r="AX89" i="18"/>
  <c r="AW89" i="18"/>
  <c r="AV89" i="18"/>
  <c r="AU89" i="18"/>
  <c r="AT89" i="18"/>
  <c r="AT96" i="18" s="1"/>
  <c r="AS89" i="18"/>
  <c r="AZ88" i="18"/>
  <c r="AY88" i="18"/>
  <c r="AX88" i="18"/>
  <c r="AX96" i="18" s="1"/>
  <c r="AW88" i="18"/>
  <c r="AV88" i="18"/>
  <c r="AU88" i="18"/>
  <c r="AT88" i="18"/>
  <c r="AS96" i="18"/>
  <c r="AE107" i="18"/>
  <c r="AL95" i="18"/>
  <c r="O108" i="18"/>
  <c r="V96" i="18"/>
  <c r="B108" i="18"/>
  <c r="I96" i="18"/>
  <c r="AQ106" i="14"/>
  <c r="AX93" i="14"/>
  <c r="AY93" i="14" s="1"/>
  <c r="AD106" i="14"/>
  <c r="AK93" i="14"/>
  <c r="AL93" i="14" s="1"/>
  <c r="Q120" i="14"/>
  <c r="X107" i="14"/>
  <c r="B120" i="14"/>
  <c r="I107" i="14"/>
  <c r="AR119" i="15"/>
  <c r="AY107" i="15"/>
  <c r="AE119" i="15"/>
  <c r="AL107" i="15"/>
  <c r="AM107" i="15" s="1"/>
  <c r="R120" i="15"/>
  <c r="Y107" i="15"/>
  <c r="B120" i="15"/>
  <c r="I107" i="15"/>
  <c r="AP110" i="19"/>
  <c r="AW97" i="19"/>
  <c r="AC110" i="19"/>
  <c r="AJ97" i="19"/>
  <c r="R230" i="19"/>
  <c r="Y217" i="19"/>
  <c r="B230" i="19"/>
  <c r="I217" i="19"/>
  <c r="R109" i="19"/>
  <c r="X96" i="19"/>
  <c r="X97" i="19"/>
  <c r="J109" i="19"/>
  <c r="J96" i="19"/>
  <c r="AV95" i="13"/>
  <c r="AV85" i="13"/>
  <c r="AC95" i="13"/>
  <c r="AF85" i="13"/>
  <c r="P95" i="13"/>
  <c r="U85" i="13"/>
  <c r="F95" i="13"/>
  <c r="H85" i="13"/>
  <c r="I83" i="13"/>
  <c r="BB99" i="16"/>
  <c r="BB87" i="16"/>
  <c r="AT87" i="16"/>
  <c r="AT95" i="16" s="1"/>
  <c r="BA107" i="16"/>
  <c r="AZ107" i="16"/>
  <c r="AY107" i="16"/>
  <c r="AX107" i="16"/>
  <c r="AW107" i="16"/>
  <c r="AV107" i="16"/>
  <c r="AU107" i="16"/>
  <c r="BB106" i="16"/>
  <c r="BB105" i="16"/>
  <c r="BB104" i="16"/>
  <c r="BB103" i="16"/>
  <c r="BB102" i="16"/>
  <c r="BB101" i="16"/>
  <c r="BB100" i="16"/>
  <c r="BB94" i="16"/>
  <c r="AZ94" i="16"/>
  <c r="AY94" i="16"/>
  <c r="AX94" i="16"/>
  <c r="AW94" i="16"/>
  <c r="AV94" i="16"/>
  <c r="AU94" i="16"/>
  <c r="AT94" i="16"/>
  <c r="BA93" i="16"/>
  <c r="AZ93" i="16"/>
  <c r="AZ95" i="16" s="1"/>
  <c r="AY93" i="16"/>
  <c r="AX93" i="16"/>
  <c r="AW93" i="16"/>
  <c r="AV93" i="16"/>
  <c r="AU93" i="16"/>
  <c r="AT93" i="16"/>
  <c r="BA92" i="16"/>
  <c r="AZ92" i="16"/>
  <c r="AY92" i="16"/>
  <c r="AX92" i="16"/>
  <c r="AW92" i="16"/>
  <c r="BB92" i="16" s="1"/>
  <c r="AV92" i="16"/>
  <c r="AU92" i="16"/>
  <c r="AT92" i="16"/>
  <c r="BA91" i="16"/>
  <c r="AZ91" i="16"/>
  <c r="AY91" i="16"/>
  <c r="AX91" i="16"/>
  <c r="AX95" i="16" s="1"/>
  <c r="AW91" i="16"/>
  <c r="AV91" i="16"/>
  <c r="AU91" i="16"/>
  <c r="AT91" i="16"/>
  <c r="BB91" i="16" s="1"/>
  <c r="BA90" i="16"/>
  <c r="AZ90" i="16"/>
  <c r="AY90" i="16"/>
  <c r="AX90" i="16"/>
  <c r="AW90" i="16"/>
  <c r="BB90" i="16" s="1"/>
  <c r="AV90" i="16"/>
  <c r="AU90" i="16"/>
  <c r="AT90" i="16"/>
  <c r="BA89" i="16"/>
  <c r="AZ89" i="16"/>
  <c r="AY89" i="16"/>
  <c r="AX89" i="16"/>
  <c r="AW89" i="16"/>
  <c r="AV89" i="16"/>
  <c r="AV95" i="16" s="1"/>
  <c r="AU89" i="16"/>
  <c r="AT89" i="16"/>
  <c r="BA88" i="16"/>
  <c r="AZ88" i="16"/>
  <c r="AY88" i="16"/>
  <c r="AX88" i="16"/>
  <c r="AW88" i="16"/>
  <c r="BB88" i="16" s="1"/>
  <c r="AV88" i="16"/>
  <c r="AU88" i="16"/>
  <c r="AT88" i="16"/>
  <c r="BA87" i="16"/>
  <c r="AZ87" i="16"/>
  <c r="AY87" i="16"/>
  <c r="AY95" i="16" s="1"/>
  <c r="AX87" i="16"/>
  <c r="AW87" i="16"/>
  <c r="AW95" i="16" s="1"/>
  <c r="AV87" i="16"/>
  <c r="AU87" i="16"/>
  <c r="AU95" i="16" s="1"/>
  <c r="AO99" i="16"/>
  <c r="AG87" i="16"/>
  <c r="AG95" i="16" s="1"/>
  <c r="AN107" i="16"/>
  <c r="AM107" i="16"/>
  <c r="AL107" i="16"/>
  <c r="AK107" i="16"/>
  <c r="AJ107" i="16"/>
  <c r="AI107" i="16"/>
  <c r="AH107" i="16"/>
  <c r="AO106" i="16"/>
  <c r="AO105" i="16"/>
  <c r="AO104" i="16"/>
  <c r="AO103" i="16"/>
  <c r="AO102" i="16"/>
  <c r="AO101" i="16"/>
  <c r="AO100" i="16"/>
  <c r="AK95" i="16"/>
  <c r="AM94" i="16"/>
  <c r="AL94" i="16"/>
  <c r="AK94" i="16"/>
  <c r="AJ94" i="16"/>
  <c r="AI94" i="16"/>
  <c r="AH94" i="16"/>
  <c r="AG94" i="16"/>
  <c r="AN93" i="16"/>
  <c r="AM93" i="16"/>
  <c r="AO93" i="16" s="1"/>
  <c r="AL93" i="16"/>
  <c r="AK93" i="16"/>
  <c r="AJ93" i="16"/>
  <c r="AI93" i="16"/>
  <c r="AH93" i="16"/>
  <c r="AG93" i="16"/>
  <c r="AN92" i="16"/>
  <c r="AM92" i="16"/>
  <c r="AL92" i="16"/>
  <c r="AK92" i="16"/>
  <c r="AJ92" i="16"/>
  <c r="AI92" i="16"/>
  <c r="AH92" i="16"/>
  <c r="AG92" i="16"/>
  <c r="AO92" i="16" s="1"/>
  <c r="AN91" i="16"/>
  <c r="AM91" i="16"/>
  <c r="AL91" i="16"/>
  <c r="AK91" i="16"/>
  <c r="AO91" i="16" s="1"/>
  <c r="AJ91" i="16"/>
  <c r="AI91" i="16"/>
  <c r="AH91" i="16"/>
  <c r="AG91" i="16"/>
  <c r="AN90" i="16"/>
  <c r="AM90" i="16"/>
  <c r="AL90" i="16"/>
  <c r="AK90" i="16"/>
  <c r="AJ90" i="16"/>
  <c r="AO90" i="16" s="1"/>
  <c r="AI90" i="16"/>
  <c r="AH90" i="16"/>
  <c r="AG90" i="16"/>
  <c r="AN89" i="16"/>
  <c r="AM89" i="16"/>
  <c r="AL89" i="16"/>
  <c r="AK89" i="16"/>
  <c r="AJ89" i="16"/>
  <c r="AI89" i="16"/>
  <c r="AI95" i="16" s="1"/>
  <c r="AH89" i="16"/>
  <c r="AG89" i="16"/>
  <c r="AN88" i="16"/>
  <c r="AM88" i="16"/>
  <c r="AL88" i="16"/>
  <c r="AK88" i="16"/>
  <c r="AJ88" i="16"/>
  <c r="AI88" i="16"/>
  <c r="AH88" i="16"/>
  <c r="AG88" i="16"/>
  <c r="AO88" i="16" s="1"/>
  <c r="AN87" i="16"/>
  <c r="AM87" i="16"/>
  <c r="AM95" i="16" s="1"/>
  <c r="AL87" i="16"/>
  <c r="AL95" i="16" s="1"/>
  <c r="AK87" i="16"/>
  <c r="AJ87" i="16"/>
  <c r="AJ95" i="16" s="1"/>
  <c r="AI87" i="16"/>
  <c r="AH87" i="16"/>
  <c r="AH95" i="16" s="1"/>
  <c r="BG110" i="17"/>
  <c r="AX97" i="17"/>
  <c r="AX106" i="17" s="1"/>
  <c r="BF119" i="17"/>
  <c r="BE119" i="17"/>
  <c r="BD119" i="17"/>
  <c r="BC119" i="17"/>
  <c r="BB119" i="17"/>
  <c r="AZ119" i="17"/>
  <c r="AY119" i="17"/>
  <c r="BG118" i="17"/>
  <c r="BG117" i="17"/>
  <c r="BG116" i="17"/>
  <c r="BG115" i="17"/>
  <c r="BG114" i="17"/>
  <c r="BG113" i="17"/>
  <c r="BG112" i="17"/>
  <c r="BG111" i="17"/>
  <c r="BD106" i="17"/>
  <c r="BG105" i="17"/>
  <c r="BE105" i="17"/>
  <c r="BD105" i="17"/>
  <c r="BC105" i="17"/>
  <c r="BB105" i="17"/>
  <c r="BA105" i="17"/>
  <c r="AZ105" i="17"/>
  <c r="AY105" i="17"/>
  <c r="AX105" i="17"/>
  <c r="BF104" i="17"/>
  <c r="BE104" i="17"/>
  <c r="BG104" i="17" s="1" a="1"/>
  <c r="BG104" i="17" s="1"/>
  <c r="BD104" i="17"/>
  <c r="BC104" i="17"/>
  <c r="BB104" i="17"/>
  <c r="BA104" i="17"/>
  <c r="AZ104" i="17"/>
  <c r="AY104" i="17"/>
  <c r="AX104" i="17"/>
  <c r="BF103" i="17"/>
  <c r="BE103" i="17"/>
  <c r="BD103" i="17"/>
  <c r="BC103" i="17"/>
  <c r="BB103" i="17"/>
  <c r="BA103" i="17"/>
  <c r="AZ103" i="17"/>
  <c r="AY103" i="17"/>
  <c r="BG103" i="17" s="1"/>
  <c r="AX103" i="17"/>
  <c r="BF102" i="17"/>
  <c r="BE102" i="17"/>
  <c r="BG102" i="17" s="1"/>
  <c r="BD102" i="17"/>
  <c r="BC102" i="17"/>
  <c r="BB102" i="17"/>
  <c r="BA102" i="17"/>
  <c r="AZ102" i="17"/>
  <c r="AY102" i="17"/>
  <c r="AX102" i="17"/>
  <c r="BG101" i="17"/>
  <c r="BF101" i="17"/>
  <c r="BE101" i="17"/>
  <c r="BD101" i="17"/>
  <c r="BC101" i="17"/>
  <c r="BB101" i="17"/>
  <c r="BA101" i="17"/>
  <c r="AZ101" i="17"/>
  <c r="AY101" i="17"/>
  <c r="AX101" i="17"/>
  <c r="BF100" i="17"/>
  <c r="BE100" i="17"/>
  <c r="BD100" i="17"/>
  <c r="BC100" i="17"/>
  <c r="BB100" i="17"/>
  <c r="BA100" i="17"/>
  <c r="BG100" i="17" s="1"/>
  <c r="AZ100" i="17"/>
  <c r="AY100" i="17"/>
  <c r="AX100" i="17"/>
  <c r="BF99" i="17"/>
  <c r="BE99" i="17"/>
  <c r="BD99" i="17"/>
  <c r="BC99" i="17"/>
  <c r="BB99" i="17"/>
  <c r="BA99" i="17"/>
  <c r="AZ99" i="17"/>
  <c r="AZ106" i="17" s="1"/>
  <c r="AY99" i="17"/>
  <c r="AX99" i="17"/>
  <c r="BF98" i="17"/>
  <c r="BE98" i="17"/>
  <c r="BD98" i="17"/>
  <c r="BC98" i="17"/>
  <c r="BB98" i="17"/>
  <c r="BA98" i="17"/>
  <c r="AZ98" i="17"/>
  <c r="AY98" i="17"/>
  <c r="AY106" i="17" s="1"/>
  <c r="AX98" i="17"/>
  <c r="BF97" i="17"/>
  <c r="BE97" i="17"/>
  <c r="BD97" i="17"/>
  <c r="BC97" i="17"/>
  <c r="BC106" i="17" s="1"/>
  <c r="BB97" i="17"/>
  <c r="BB106" i="17" s="1"/>
  <c r="BA97" i="17"/>
  <c r="AZ97" i="17"/>
  <c r="AY97" i="17"/>
  <c r="BG97" i="17" s="1"/>
  <c r="AR110" i="17"/>
  <c r="AI97" i="17"/>
  <c r="AQ119" i="17"/>
  <c r="AP119" i="17"/>
  <c r="AO119" i="17"/>
  <c r="AN119" i="17"/>
  <c r="AM119" i="17"/>
  <c r="AK119" i="17"/>
  <c r="AJ119" i="17"/>
  <c r="AR118" i="17"/>
  <c r="AR117" i="17"/>
  <c r="AR116" i="17"/>
  <c r="AR115" i="17"/>
  <c r="AR114" i="17"/>
  <c r="AR113" i="17"/>
  <c r="AR112" i="17"/>
  <c r="AR111" i="17"/>
  <c r="AP106" i="17" a="1"/>
  <c r="AP106" i="17" s="1"/>
  <c r="AP105" i="17"/>
  <c r="AO105" i="17"/>
  <c r="AN105" i="17"/>
  <c r="AM105" i="17"/>
  <c r="AL105" i="17"/>
  <c r="AK105" i="17"/>
  <c r="AJ105" i="17"/>
  <c r="AI105" i="17"/>
  <c r="AR105" i="17" s="1"/>
  <c r="AQ104" i="17"/>
  <c r="AP104" i="17"/>
  <c r="AR104" i="17" s="1" a="1"/>
  <c r="AR104" i="17" s="1"/>
  <c r="AO104" i="17"/>
  <c r="AN104" i="17"/>
  <c r="AM104" i="17"/>
  <c r="AL104" i="17"/>
  <c r="AK104" i="17"/>
  <c r="AJ104" i="17"/>
  <c r="AI104" i="17"/>
  <c r="AQ103" i="17"/>
  <c r="AP103" i="17"/>
  <c r="AO103" i="17"/>
  <c r="AR103" i="17" s="1"/>
  <c r="AN103" i="17"/>
  <c r="AM103" i="17"/>
  <c r="AL103" i="17"/>
  <c r="AK103" i="17"/>
  <c r="AJ103" i="17"/>
  <c r="AI103" i="17"/>
  <c r="AQ102" i="17"/>
  <c r="AP102" i="17"/>
  <c r="AO102" i="17"/>
  <c r="AN102" i="17"/>
  <c r="AM102" i="17"/>
  <c r="AL102" i="17"/>
  <c r="AK102" i="17"/>
  <c r="AJ102" i="17"/>
  <c r="AI102" i="17"/>
  <c r="AR102" i="17" s="1"/>
  <c r="AQ101" i="17"/>
  <c r="AP101" i="17"/>
  <c r="AO101" i="17"/>
  <c r="AN101" i="17"/>
  <c r="AM101" i="17"/>
  <c r="AR101" i="17" s="1"/>
  <c r="AL101" i="17"/>
  <c r="AK101" i="17"/>
  <c r="AJ101" i="17"/>
  <c r="AI101" i="17"/>
  <c r="AQ100" i="17"/>
  <c r="AP100" i="17"/>
  <c r="AO100" i="17"/>
  <c r="AN100" i="17"/>
  <c r="AM100" i="17"/>
  <c r="AL100" i="17"/>
  <c r="AR100" i="17" s="1"/>
  <c r="AK100" i="17"/>
  <c r="AJ100" i="17"/>
  <c r="AI100" i="17"/>
  <c r="AQ99" i="17"/>
  <c r="AQ106" i="17" s="1"/>
  <c r="AP99" i="17"/>
  <c r="AO99" i="17"/>
  <c r="AN99" i="17"/>
  <c r="AM99" i="17"/>
  <c r="AL99" i="17"/>
  <c r="AK99" i="17"/>
  <c r="AK106" i="17" s="1"/>
  <c r="AJ99" i="17"/>
  <c r="AI99" i="17"/>
  <c r="AQ98" i="17"/>
  <c r="AP98" i="17"/>
  <c r="AO98" i="17"/>
  <c r="AN98" i="17"/>
  <c r="AM98" i="17"/>
  <c r="AL98" i="17"/>
  <c r="AK98" i="17"/>
  <c r="AJ98" i="17"/>
  <c r="AJ106" i="17" s="1"/>
  <c r="AI98" i="17"/>
  <c r="AQ97" i="17"/>
  <c r="AP97" i="17"/>
  <c r="AO97" i="17"/>
  <c r="AN97" i="17"/>
  <c r="AN106" i="17" s="1"/>
  <c r="AM97" i="17"/>
  <c r="AM106" i="17" s="1"/>
  <c r="AL97" i="17"/>
  <c r="AK97" i="17"/>
  <c r="AJ97" i="17"/>
  <c r="AR97" i="17"/>
  <c r="AF107" i="18"/>
  <c r="AG107" i="18"/>
  <c r="AH107" i="18"/>
  <c r="AI107" i="18"/>
  <c r="AJ107" i="18"/>
  <c r="AK107" i="18"/>
  <c r="AL107" i="18"/>
  <c r="AM100" i="18"/>
  <c r="AM101" i="18"/>
  <c r="AM102" i="18"/>
  <c r="AM103" i="18"/>
  <c r="AM104" i="18"/>
  <c r="AM105" i="18"/>
  <c r="AM106" i="18"/>
  <c r="AM99" i="18"/>
  <c r="AE89" i="18"/>
  <c r="AM89" i="18" s="1"/>
  <c r="AF89" i="18"/>
  <c r="AG89" i="18"/>
  <c r="AH89" i="18"/>
  <c r="AI89" i="18"/>
  <c r="AJ89" i="18"/>
  <c r="AK89" i="18"/>
  <c r="AL89" i="18"/>
  <c r="AE90" i="18"/>
  <c r="AF90" i="18"/>
  <c r="AF96" i="18" s="1"/>
  <c r="AG90" i="18"/>
  <c r="AH90" i="18"/>
  <c r="AI90" i="18"/>
  <c r="AJ90" i="18"/>
  <c r="AK90" i="18"/>
  <c r="AL90" i="18"/>
  <c r="AE91" i="18"/>
  <c r="AF91" i="18"/>
  <c r="AG91" i="18"/>
  <c r="AH91" i="18"/>
  <c r="AI91" i="18"/>
  <c r="AJ91" i="18"/>
  <c r="AJ96" i="18" s="1"/>
  <c r="AK91" i="18"/>
  <c r="AL91" i="18"/>
  <c r="AE92" i="18"/>
  <c r="AM92" i="18" s="1"/>
  <c r="AF92" i="18"/>
  <c r="AG92" i="18"/>
  <c r="AH92" i="18"/>
  <c r="AI92" i="18"/>
  <c r="AJ92" i="18"/>
  <c r="AK92" i="18"/>
  <c r="AL92" i="18"/>
  <c r="AE93" i="18"/>
  <c r="AF93" i="18"/>
  <c r="AG93" i="18"/>
  <c r="AH93" i="18"/>
  <c r="AI93" i="18"/>
  <c r="AM93" i="18" s="1"/>
  <c r="AJ93" i="18"/>
  <c r="AK93" i="18"/>
  <c r="AL93" i="18"/>
  <c r="AE94" i="18"/>
  <c r="AF94" i="18"/>
  <c r="AG94" i="18"/>
  <c r="AH94" i="18"/>
  <c r="AI94" i="18"/>
  <c r="AJ94" i="18"/>
  <c r="AK94" i="18"/>
  <c r="AK96" i="18" s="1"/>
  <c r="AL94" i="18"/>
  <c r="AE95" i="18"/>
  <c r="AM95" i="18" s="1"/>
  <c r="AF95" i="18"/>
  <c r="AG95" i="18"/>
  <c r="AH95" i="18"/>
  <c r="AI95" i="18"/>
  <c r="AJ95" i="18"/>
  <c r="AK95" i="18"/>
  <c r="AL96" i="18"/>
  <c r="AF88" i="18"/>
  <c r="AG88" i="18"/>
  <c r="AH88" i="18"/>
  <c r="AH96" i="18" s="1"/>
  <c r="AI88" i="18"/>
  <c r="AJ88" i="18"/>
  <c r="AK88" i="18"/>
  <c r="AL88" i="18"/>
  <c r="AE88" i="18"/>
  <c r="AM91" i="18"/>
  <c r="AY98" i="14"/>
  <c r="AQ86" i="14"/>
  <c r="AQ94" i="14" s="1"/>
  <c r="AX106" i="14"/>
  <c r="AW106" i="14"/>
  <c r="AV106" i="14"/>
  <c r="AU106" i="14"/>
  <c r="AT106" i="14"/>
  <c r="AS106" i="14"/>
  <c r="AR106" i="14"/>
  <c r="AY105" i="14"/>
  <c r="AY104" i="14"/>
  <c r="AY103" i="14"/>
  <c r="AY102" i="14"/>
  <c r="AY101" i="14"/>
  <c r="AY100" i="14"/>
  <c r="AY99" i="14"/>
  <c r="AT94" i="14"/>
  <c r="AW93" i="14"/>
  <c r="AV93" i="14"/>
  <c r="AU93" i="14"/>
  <c r="AT93" i="14"/>
  <c r="AS93" i="14"/>
  <c r="AR93" i="14"/>
  <c r="AQ93" i="14"/>
  <c r="AX92" i="14"/>
  <c r="AW92" i="14"/>
  <c r="AW94" i="14" s="1"/>
  <c r="AV92" i="14"/>
  <c r="AU92" i="14"/>
  <c r="AT92" i="14"/>
  <c r="AS92" i="14"/>
  <c r="AR92" i="14"/>
  <c r="AQ92" i="14"/>
  <c r="AX91" i="14"/>
  <c r="AW91" i="14"/>
  <c r="AV91" i="14"/>
  <c r="AU91" i="14"/>
  <c r="AT91" i="14"/>
  <c r="AS91" i="14"/>
  <c r="AR91" i="14"/>
  <c r="AQ91" i="14"/>
  <c r="AY91" i="14" s="1"/>
  <c r="AX90" i="14"/>
  <c r="AW90" i="14"/>
  <c r="AV90" i="14"/>
  <c r="AU90" i="14"/>
  <c r="AY90" i="14" s="1"/>
  <c r="AT90" i="14"/>
  <c r="AS90" i="14"/>
  <c r="AR90" i="14"/>
  <c r="AQ90" i="14"/>
  <c r="AX89" i="14"/>
  <c r="AW89" i="14"/>
  <c r="AV89" i="14"/>
  <c r="AU89" i="14"/>
  <c r="AT89" i="14"/>
  <c r="AS89" i="14"/>
  <c r="AR89" i="14"/>
  <c r="AQ89" i="14"/>
  <c r="AY89" i="14" s="1"/>
  <c r="AX88" i="14"/>
  <c r="AW88" i="14"/>
  <c r="AV88" i="14"/>
  <c r="AU88" i="14"/>
  <c r="AT88" i="14"/>
  <c r="AS88" i="14"/>
  <c r="AS94" i="14" s="1"/>
  <c r="AR88" i="14"/>
  <c r="AQ88" i="14"/>
  <c r="AX87" i="14"/>
  <c r="AW87" i="14"/>
  <c r="AV87" i="14"/>
  <c r="AU87" i="14"/>
  <c r="AT87" i="14"/>
  <c r="AS87" i="14"/>
  <c r="AR87" i="14"/>
  <c r="AR94" i="14" s="1"/>
  <c r="AQ87" i="14"/>
  <c r="AX86" i="14"/>
  <c r="AW86" i="14"/>
  <c r="AV86" i="14"/>
  <c r="AV94" i="14" s="1"/>
  <c r="AU86" i="14"/>
  <c r="AT86" i="14"/>
  <c r="AS86" i="14"/>
  <c r="AR86" i="14"/>
  <c r="AZ111" i="15"/>
  <c r="AR100" i="15"/>
  <c r="AY119" i="15"/>
  <c r="AX119" i="15"/>
  <c r="AW119" i="15"/>
  <c r="AV119" i="15"/>
  <c r="AU119" i="15"/>
  <c r="AT119" i="15"/>
  <c r="AS119" i="15"/>
  <c r="AZ118" i="15"/>
  <c r="AZ117" i="15"/>
  <c r="AZ116" i="15"/>
  <c r="AZ115" i="15"/>
  <c r="AZ114" i="15"/>
  <c r="AZ113" i="15"/>
  <c r="AZ112" i="15"/>
  <c r="AZ107" i="15"/>
  <c r="AX107" i="15"/>
  <c r="AW107" i="15"/>
  <c r="AV107" i="15"/>
  <c r="AU107" i="15"/>
  <c r="AT107" i="15"/>
  <c r="AS107" i="15"/>
  <c r="AR107" i="15"/>
  <c r="AY106" i="15"/>
  <c r="AX106" i="15"/>
  <c r="AX108" i="15" s="1"/>
  <c r="AW106" i="15"/>
  <c r="AV106" i="15"/>
  <c r="AU106" i="15"/>
  <c r="AT106" i="15"/>
  <c r="AS106" i="15"/>
  <c r="AR106" i="15"/>
  <c r="AY105" i="15"/>
  <c r="AX105" i="15"/>
  <c r="AW105" i="15"/>
  <c r="AV105" i="15"/>
  <c r="AU105" i="15"/>
  <c r="AT105" i="15"/>
  <c r="AS105" i="15"/>
  <c r="AR105" i="15"/>
  <c r="AZ105" i="15" s="1"/>
  <c r="AY104" i="15"/>
  <c r="AX104" i="15"/>
  <c r="AW104" i="15"/>
  <c r="AV104" i="15"/>
  <c r="AZ104" i="15" s="1"/>
  <c r="AU104" i="15"/>
  <c r="AT104" i="15"/>
  <c r="AS104" i="15"/>
  <c r="AR104" i="15"/>
  <c r="AY103" i="15"/>
  <c r="AX103" i="15"/>
  <c r="AW103" i="15"/>
  <c r="AV103" i="15"/>
  <c r="AU103" i="15"/>
  <c r="AT103" i="15"/>
  <c r="AS103" i="15"/>
  <c r="AR103" i="15"/>
  <c r="AZ103" i="15" s="1"/>
  <c r="AY102" i="15"/>
  <c r="AX102" i="15"/>
  <c r="AW102" i="15"/>
  <c r="AV102" i="15"/>
  <c r="AU102" i="15"/>
  <c r="AT102" i="15"/>
  <c r="AT108" i="15" s="1"/>
  <c r="AS102" i="15"/>
  <c r="AR102" i="15"/>
  <c r="AY101" i="15"/>
  <c r="AX101" i="15"/>
  <c r="AW101" i="15"/>
  <c r="AV101" i="15"/>
  <c r="AU101" i="15"/>
  <c r="AT101" i="15"/>
  <c r="AS101" i="15"/>
  <c r="AS108" i="15" s="1"/>
  <c r="AR101" i="15"/>
  <c r="AY100" i="15"/>
  <c r="AX100" i="15"/>
  <c r="AW100" i="15"/>
  <c r="AW108" i="15" s="1"/>
  <c r="AV100" i="15"/>
  <c r="AU100" i="15"/>
  <c r="AU108" i="15" s="1"/>
  <c r="AT100" i="15"/>
  <c r="AS100" i="15"/>
  <c r="AR108" i="15"/>
  <c r="AX102" i="19"/>
  <c r="AP90" i="19"/>
  <c r="AW110" i="19"/>
  <c r="AV110" i="19"/>
  <c r="AU110" i="19"/>
  <c r="AT110" i="19"/>
  <c r="AS110" i="19"/>
  <c r="AR110" i="19"/>
  <c r="AQ110" i="19"/>
  <c r="AX109" i="19"/>
  <c r="AX108" i="19"/>
  <c r="AX107" i="19"/>
  <c r="AX106" i="19"/>
  <c r="AX105" i="19"/>
  <c r="AX104" i="19"/>
  <c r="AX103" i="19"/>
  <c r="AW98" i="19"/>
  <c r="AV97" i="19"/>
  <c r="AU97" i="19"/>
  <c r="AT97" i="19"/>
  <c r="AS97" i="19"/>
  <c r="AR97" i="19"/>
  <c r="AQ97" i="19"/>
  <c r="AP97" i="19"/>
  <c r="AX97" i="19" s="1"/>
  <c r="AW96" i="19"/>
  <c r="AV96" i="19"/>
  <c r="AX96" i="19" s="1"/>
  <c r="AU96" i="19"/>
  <c r="AT96" i="19"/>
  <c r="AS96" i="19"/>
  <c r="AR96" i="19"/>
  <c r="AQ96" i="19"/>
  <c r="AP96" i="19"/>
  <c r="AW95" i="19"/>
  <c r="AV95" i="19"/>
  <c r="AU95" i="19"/>
  <c r="AU98" i="19" s="1"/>
  <c r="AT95" i="19"/>
  <c r="AS95" i="19"/>
  <c r="AR95" i="19"/>
  <c r="AQ95" i="19"/>
  <c r="AP95" i="19"/>
  <c r="AX95" i="19" s="1"/>
  <c r="AW94" i="19"/>
  <c r="AV94" i="19"/>
  <c r="AU94" i="19"/>
  <c r="AT94" i="19"/>
  <c r="AX94" i="19" s="1"/>
  <c r="AS94" i="19"/>
  <c r="AR94" i="19"/>
  <c r="AQ94" i="19"/>
  <c r="AP94" i="19"/>
  <c r="AW93" i="19"/>
  <c r="AV93" i="19"/>
  <c r="AU93" i="19"/>
  <c r="AT93" i="19"/>
  <c r="AS93" i="19"/>
  <c r="AR93" i="19"/>
  <c r="AQ93" i="19"/>
  <c r="AP93" i="19"/>
  <c r="AX93" i="19" s="1"/>
  <c r="AW92" i="19"/>
  <c r="AV92" i="19"/>
  <c r="AU92" i="19"/>
  <c r="AT92" i="19"/>
  <c r="AS92" i="19"/>
  <c r="AR92" i="19"/>
  <c r="AR98" i="19" s="1"/>
  <c r="AQ92" i="19"/>
  <c r="AP92" i="19"/>
  <c r="AW91" i="19"/>
  <c r="AV91" i="19"/>
  <c r="AU91" i="19"/>
  <c r="AT91" i="19"/>
  <c r="AS91" i="19"/>
  <c r="AR91" i="19"/>
  <c r="AQ91" i="19"/>
  <c r="AP91" i="19"/>
  <c r="AX91" i="19" s="1"/>
  <c r="AW90" i="19"/>
  <c r="AV90" i="19"/>
  <c r="AV98" i="19" s="1"/>
  <c r="AU90" i="19"/>
  <c r="AT90" i="19"/>
  <c r="AS90" i="19"/>
  <c r="AS98" i="19" s="1"/>
  <c r="AR90" i="19"/>
  <c r="AQ90" i="19"/>
  <c r="AQ98" i="19" s="1"/>
  <c r="AP98" i="19"/>
  <c r="AP95" i="13"/>
  <c r="AQ95" i="13"/>
  <c r="AR95" i="13"/>
  <c r="AS95" i="13"/>
  <c r="AT95" i="13"/>
  <c r="AU95" i="13"/>
  <c r="AW89" i="13"/>
  <c r="AW90" i="13"/>
  <c r="AW91" i="13"/>
  <c r="AW92" i="13"/>
  <c r="AW93" i="13"/>
  <c r="AW94" i="13"/>
  <c r="AW88" i="13"/>
  <c r="AP80" i="13"/>
  <c r="AQ80" i="13"/>
  <c r="AQ86" i="13" s="1"/>
  <c r="AR80" i="13"/>
  <c r="AS80" i="13"/>
  <c r="AT80" i="13"/>
  <c r="AU80" i="13"/>
  <c r="AV80" i="13"/>
  <c r="AP81" i="13"/>
  <c r="AQ81" i="13"/>
  <c r="AR81" i="13"/>
  <c r="AS81" i="13"/>
  <c r="AT81" i="13"/>
  <c r="AW81" i="13" s="1"/>
  <c r="AU81" i="13"/>
  <c r="AV81" i="13"/>
  <c r="AV86" i="13" s="1"/>
  <c r="AP82" i="13"/>
  <c r="AQ82" i="13"/>
  <c r="AR82" i="13"/>
  <c r="AS82" i="13"/>
  <c r="AT82" i="13"/>
  <c r="AU82" i="13"/>
  <c r="AV82" i="13"/>
  <c r="AP83" i="13"/>
  <c r="AQ83" i="13"/>
  <c r="AR83" i="13"/>
  <c r="AS83" i="13"/>
  <c r="AT83" i="13"/>
  <c r="AT86" i="13" s="1"/>
  <c r="AU83" i="13"/>
  <c r="AV83" i="13"/>
  <c r="AP84" i="13"/>
  <c r="AQ84" i="13"/>
  <c r="AR84" i="13"/>
  <c r="AS84" i="13"/>
  <c r="AT84" i="13"/>
  <c r="AU84" i="13"/>
  <c r="AU86" i="13" s="1"/>
  <c r="AV84" i="13"/>
  <c r="AP85" i="13"/>
  <c r="AQ85" i="13"/>
  <c r="AR85" i="13"/>
  <c r="AS85" i="13"/>
  <c r="AT85" i="13"/>
  <c r="AU85" i="13"/>
  <c r="AQ79" i="13"/>
  <c r="AR79" i="13"/>
  <c r="AS79" i="13"/>
  <c r="AT79" i="13"/>
  <c r="AU79" i="13"/>
  <c r="AV79" i="13"/>
  <c r="AP79" i="13"/>
  <c r="AS86" i="13"/>
  <c r="AW79" i="13"/>
  <c r="BA81" i="16"/>
  <c r="AZ81" i="16"/>
  <c r="AY81" i="16"/>
  <c r="AX81" i="16"/>
  <c r="AW81" i="16"/>
  <c r="AV81" i="16"/>
  <c r="AU81" i="16"/>
  <c r="AT81" i="16"/>
  <c r="BB80" i="16"/>
  <c r="BB79" i="16"/>
  <c r="BB78" i="16"/>
  <c r="BB77" i="16"/>
  <c r="BB76" i="16"/>
  <c r="BB75" i="16"/>
  <c r="BB74" i="16"/>
  <c r="BB73" i="16"/>
  <c r="BA60" i="16"/>
  <c r="AZ60" i="16"/>
  <c r="AY60" i="16"/>
  <c r="AX60" i="16"/>
  <c r="AW60" i="16"/>
  <c r="AV60" i="16"/>
  <c r="AU60" i="16"/>
  <c r="AT60" i="16"/>
  <c r="BB59" i="16"/>
  <c r="BB58" i="16"/>
  <c r="BB57" i="16"/>
  <c r="BB56" i="16"/>
  <c r="BB55" i="16"/>
  <c r="BB54" i="16"/>
  <c r="BB53" i="16"/>
  <c r="BB52" i="16"/>
  <c r="BA43" i="16"/>
  <c r="AZ43" i="16"/>
  <c r="AY43" i="16"/>
  <c r="AX43" i="16"/>
  <c r="AW43" i="16"/>
  <c r="AV43" i="16"/>
  <c r="AU43" i="16"/>
  <c r="AT43" i="16"/>
  <c r="BB42" i="16"/>
  <c r="BB41" i="16"/>
  <c r="BB40" i="16"/>
  <c r="BB39" i="16"/>
  <c r="BB38" i="16"/>
  <c r="BB37" i="16"/>
  <c r="BB36" i="16"/>
  <c r="BB35" i="16"/>
  <c r="BA27" i="16"/>
  <c r="AZ27" i="16"/>
  <c r="AY27" i="16"/>
  <c r="AX27" i="16"/>
  <c r="AW27" i="16"/>
  <c r="AV27" i="16"/>
  <c r="AU27" i="16"/>
  <c r="AT27" i="16"/>
  <c r="BB26" i="16"/>
  <c r="BB25" i="16"/>
  <c r="BB24" i="16"/>
  <c r="BB23" i="16"/>
  <c r="BB22" i="16"/>
  <c r="BB21" i="16"/>
  <c r="BB20" i="16"/>
  <c r="BB19" i="16"/>
  <c r="BA11" i="16"/>
  <c r="AZ11" i="16"/>
  <c r="AY11" i="16"/>
  <c r="AX11" i="16"/>
  <c r="AW11" i="16"/>
  <c r="AV11" i="16"/>
  <c r="AU11" i="16"/>
  <c r="AT11" i="16"/>
  <c r="BB10" i="16"/>
  <c r="BB9" i="16"/>
  <c r="BB8" i="16"/>
  <c r="BB7" i="16"/>
  <c r="BB6" i="16"/>
  <c r="BB5" i="16"/>
  <c r="BB4" i="16"/>
  <c r="BB3" i="16"/>
  <c r="BF90" i="17"/>
  <c r="BE90" i="17" a="1"/>
  <c r="BE90" i="17" s="1"/>
  <c r="BD90" i="17"/>
  <c r="BC90" i="17"/>
  <c r="BB90" i="17"/>
  <c r="AZ90" i="17"/>
  <c r="AY90" i="17"/>
  <c r="AX90" i="17"/>
  <c r="BG89" i="17"/>
  <c r="BG88" i="17" a="1"/>
  <c r="BG88" i="17" s="1"/>
  <c r="BG87" i="17"/>
  <c r="BG86" i="17"/>
  <c r="BG85" i="17"/>
  <c r="BG84" i="17"/>
  <c r="BG83" i="17"/>
  <c r="BG82" i="17"/>
  <c r="BG81" i="17"/>
  <c r="BF70" i="17"/>
  <c r="BE70" i="17" a="1"/>
  <c r="BE70" i="17" s="1"/>
  <c r="BD70" i="17"/>
  <c r="BC70" i="17"/>
  <c r="BB70" i="17"/>
  <c r="AZ70" i="17"/>
  <c r="AY70" i="17"/>
  <c r="AX70" i="17"/>
  <c r="BG69" i="17"/>
  <c r="BG68" i="17" a="1"/>
  <c r="BG68" i="17" s="1"/>
  <c r="BG67" i="17"/>
  <c r="BG66" i="17"/>
  <c r="BG65" i="17"/>
  <c r="BG64" i="17"/>
  <c r="BG63" i="17"/>
  <c r="BG62" i="17"/>
  <c r="BG61" i="17"/>
  <c r="BF53" i="17"/>
  <c r="BE53" i="17" a="1"/>
  <c r="BE53" i="17" s="1"/>
  <c r="BD53" i="17"/>
  <c r="BC53" i="17"/>
  <c r="BB53" i="17"/>
  <c r="AZ53" i="17"/>
  <c r="AY53" i="17"/>
  <c r="AX53" i="17"/>
  <c r="BG52" i="17"/>
  <c r="BG51" i="17" a="1"/>
  <c r="BG51" i="17" s="1"/>
  <c r="BG50" i="17"/>
  <c r="BG49" i="17"/>
  <c r="BG48" i="17"/>
  <c r="BG47" i="17"/>
  <c r="BG46" i="17"/>
  <c r="BG45" i="17"/>
  <c r="BG44" i="17"/>
  <c r="BF33" i="17"/>
  <c r="BE33" i="17" a="1"/>
  <c r="BE33" i="17" s="1"/>
  <c r="BD33" i="17"/>
  <c r="BC33" i="17"/>
  <c r="BB33" i="17"/>
  <c r="AZ33" i="17"/>
  <c r="AY33" i="17"/>
  <c r="AX33" i="17"/>
  <c r="BG32" i="17"/>
  <c r="BG31" i="17" a="1"/>
  <c r="BG31" i="17" s="1"/>
  <c r="BG30" i="17"/>
  <c r="BG29" i="17"/>
  <c r="BG28" i="17"/>
  <c r="BG27" i="17"/>
  <c r="BG26" i="17"/>
  <c r="BG25" i="17"/>
  <c r="BG24" i="17"/>
  <c r="BF12" i="17"/>
  <c r="BE12" i="17" a="1"/>
  <c r="BE12" i="17" s="1"/>
  <c r="BD12" i="17"/>
  <c r="BC12" i="17"/>
  <c r="BB12" i="17"/>
  <c r="AZ12" i="17"/>
  <c r="AY12" i="17"/>
  <c r="AX12" i="17"/>
  <c r="BG11" i="17"/>
  <c r="BG10" i="17" a="1"/>
  <c r="BG10" i="17" s="1"/>
  <c r="BG9" i="17"/>
  <c r="BG8" i="17"/>
  <c r="BG7" i="17"/>
  <c r="BG6" i="17"/>
  <c r="BG5" i="17"/>
  <c r="BG4" i="17"/>
  <c r="BG3" i="17"/>
  <c r="AZ80" i="18"/>
  <c r="AY80" i="18"/>
  <c r="AX80" i="18"/>
  <c r="AW80" i="18"/>
  <c r="AV80" i="18"/>
  <c r="AU80" i="18"/>
  <c r="AT80" i="18"/>
  <c r="AS80" i="18"/>
  <c r="BA79" i="18"/>
  <c r="BA78" i="18"/>
  <c r="BA77" i="18"/>
  <c r="BA76" i="18"/>
  <c r="BA75" i="18"/>
  <c r="BA74" i="18"/>
  <c r="BA73" i="18"/>
  <c r="BA72" i="18"/>
  <c r="AZ63" i="18"/>
  <c r="AY63" i="18"/>
  <c r="AX63" i="18"/>
  <c r="AW63" i="18"/>
  <c r="AV63" i="18"/>
  <c r="AU63" i="18"/>
  <c r="AT63" i="18"/>
  <c r="AS63" i="18"/>
  <c r="BA62" i="18"/>
  <c r="BA61" i="18"/>
  <c r="BA60" i="18"/>
  <c r="BA59" i="18"/>
  <c r="BA58" i="18"/>
  <c r="BA57" i="18"/>
  <c r="BA56" i="18"/>
  <c r="BA55" i="18"/>
  <c r="AZ46" i="18"/>
  <c r="AY46" i="18"/>
  <c r="AX46" i="18"/>
  <c r="AW46" i="18"/>
  <c r="AV46" i="18"/>
  <c r="AU46" i="18"/>
  <c r="AT46" i="18"/>
  <c r="AS46" i="18"/>
  <c r="BA45" i="18"/>
  <c r="BA44" i="18"/>
  <c r="BA43" i="18"/>
  <c r="BA42" i="18"/>
  <c r="BA41" i="18"/>
  <c r="BA40" i="18"/>
  <c r="BA39" i="18"/>
  <c r="BA38" i="18"/>
  <c r="AZ29" i="18"/>
  <c r="AY29" i="18"/>
  <c r="AX29" i="18"/>
  <c r="AW29" i="18"/>
  <c r="AV29" i="18"/>
  <c r="AU29" i="18"/>
  <c r="AT29" i="18"/>
  <c r="AS29" i="18"/>
  <c r="BA28" i="18"/>
  <c r="BA27" i="18"/>
  <c r="BA26" i="18"/>
  <c r="BA25" i="18"/>
  <c r="BA24" i="18"/>
  <c r="BA23" i="18"/>
  <c r="BA22" i="18"/>
  <c r="BA21" i="18"/>
  <c r="AZ11" i="18"/>
  <c r="AY11" i="18"/>
  <c r="AX11" i="18"/>
  <c r="AW11" i="18"/>
  <c r="AV11" i="18"/>
  <c r="AU11" i="18"/>
  <c r="AT11" i="18"/>
  <c r="AS11" i="18"/>
  <c r="BA10" i="18"/>
  <c r="BA9" i="18"/>
  <c r="BA8" i="18"/>
  <c r="BA7" i="18"/>
  <c r="BA6" i="18"/>
  <c r="BA5" i="18"/>
  <c r="BA4" i="18"/>
  <c r="BA3" i="18"/>
  <c r="AX76" i="14"/>
  <c r="AW76" i="14"/>
  <c r="AV76" i="14"/>
  <c r="AU76" i="14"/>
  <c r="AT76" i="14"/>
  <c r="AS76" i="14"/>
  <c r="AR76" i="14"/>
  <c r="AQ76" i="14"/>
  <c r="AY75" i="14"/>
  <c r="AY74" i="14"/>
  <c r="AY73" i="14"/>
  <c r="AY72" i="14"/>
  <c r="AY71" i="14"/>
  <c r="AY70" i="14"/>
  <c r="AY69" i="14"/>
  <c r="AY68" i="14"/>
  <c r="AX60" i="14"/>
  <c r="AW60" i="14"/>
  <c r="AV60" i="14"/>
  <c r="AU60" i="14"/>
  <c r="AT60" i="14"/>
  <c r="AS60" i="14"/>
  <c r="AR60" i="14"/>
  <c r="AQ60" i="14"/>
  <c r="AY59" i="14"/>
  <c r="AY58" i="14"/>
  <c r="AY57" i="14"/>
  <c r="AY56" i="14"/>
  <c r="AY55" i="14"/>
  <c r="AY54" i="14"/>
  <c r="AY53" i="14"/>
  <c r="AY52" i="14"/>
  <c r="AX42" i="14"/>
  <c r="AW42" i="14"/>
  <c r="AV42" i="14"/>
  <c r="AU42" i="14"/>
  <c r="AT42" i="14"/>
  <c r="AS42" i="14"/>
  <c r="AR42" i="14"/>
  <c r="AQ42" i="14"/>
  <c r="AY41" i="14"/>
  <c r="AY40" i="14"/>
  <c r="AY39" i="14"/>
  <c r="AY38" i="14"/>
  <c r="AY37" i="14"/>
  <c r="AY36" i="14"/>
  <c r="AY35" i="14"/>
  <c r="AY34" i="14"/>
  <c r="AX25" i="14"/>
  <c r="AW25" i="14"/>
  <c r="AV25" i="14"/>
  <c r="AU25" i="14"/>
  <c r="AT25" i="14"/>
  <c r="AS25" i="14"/>
  <c r="AR25" i="14"/>
  <c r="AQ25" i="14"/>
  <c r="AY24" i="14"/>
  <c r="AY23" i="14"/>
  <c r="AY22" i="14"/>
  <c r="AY21" i="14"/>
  <c r="AY20" i="14"/>
  <c r="AY19" i="14"/>
  <c r="AY18" i="14"/>
  <c r="AY17" i="14"/>
  <c r="AX12" i="14"/>
  <c r="AW12" i="14"/>
  <c r="AV12" i="14"/>
  <c r="AU12" i="14"/>
  <c r="AT12" i="14"/>
  <c r="AS12" i="14"/>
  <c r="AR12" i="14"/>
  <c r="AQ12" i="14"/>
  <c r="AY11" i="14"/>
  <c r="AY10" i="14"/>
  <c r="AY9" i="14"/>
  <c r="AY8" i="14"/>
  <c r="AY7" i="14"/>
  <c r="AY6" i="14"/>
  <c r="AY5" i="14"/>
  <c r="AY4" i="14"/>
  <c r="AY77" i="15"/>
  <c r="AX77" i="15"/>
  <c r="AW77" i="15"/>
  <c r="AV77" i="15"/>
  <c r="AU77" i="15"/>
  <c r="AT77" i="15"/>
  <c r="AS77" i="15"/>
  <c r="AR77" i="15"/>
  <c r="AZ76" i="15"/>
  <c r="AZ75" i="15"/>
  <c r="AZ74" i="15"/>
  <c r="AZ73" i="15"/>
  <c r="AZ72" i="15"/>
  <c r="AZ71" i="15"/>
  <c r="AZ70" i="15"/>
  <c r="AZ69" i="15"/>
  <c r="AY60" i="15"/>
  <c r="AX60" i="15"/>
  <c r="AW60" i="15"/>
  <c r="AV60" i="15"/>
  <c r="AU60" i="15"/>
  <c r="AT60" i="15"/>
  <c r="AS60" i="15"/>
  <c r="AR60" i="15"/>
  <c r="AZ59" i="15"/>
  <c r="AZ58" i="15"/>
  <c r="AZ57" i="15"/>
  <c r="AZ56" i="15"/>
  <c r="AZ55" i="15"/>
  <c r="AZ54" i="15"/>
  <c r="AZ53" i="15"/>
  <c r="AZ52" i="15"/>
  <c r="AX44" i="15"/>
  <c r="AW44" i="15"/>
  <c r="AV44" i="15"/>
  <c r="AU44" i="15"/>
  <c r="AT44" i="15"/>
  <c r="AS44" i="15"/>
  <c r="AR44" i="15"/>
  <c r="AQ44" i="15"/>
  <c r="AY43" i="15"/>
  <c r="AY42" i="15"/>
  <c r="AY41" i="15"/>
  <c r="AY40" i="15"/>
  <c r="AY39" i="15"/>
  <c r="AY38" i="15"/>
  <c r="AY37" i="15"/>
  <c r="AY36" i="15"/>
  <c r="AX26" i="15"/>
  <c r="AW26" i="15"/>
  <c r="AV26" i="15"/>
  <c r="AU26" i="15"/>
  <c r="AT26" i="15"/>
  <c r="AS26" i="15"/>
  <c r="AR26" i="15"/>
  <c r="AQ26" i="15"/>
  <c r="AY25" i="15"/>
  <c r="AY24" i="15"/>
  <c r="AY23" i="15"/>
  <c r="AY22" i="15"/>
  <c r="AY21" i="15"/>
  <c r="AY20" i="15"/>
  <c r="AY19" i="15"/>
  <c r="AY18" i="15"/>
  <c r="AX11" i="15"/>
  <c r="AW11" i="15"/>
  <c r="AV11" i="15"/>
  <c r="AU11" i="15"/>
  <c r="AT11" i="15"/>
  <c r="AS11" i="15"/>
  <c r="AR11" i="15"/>
  <c r="AQ11" i="15"/>
  <c r="AY10" i="15"/>
  <c r="AY9" i="15"/>
  <c r="AY8" i="15"/>
  <c r="AY7" i="15"/>
  <c r="AY6" i="15"/>
  <c r="AY5" i="15"/>
  <c r="AY4" i="15"/>
  <c r="AY3" i="15"/>
  <c r="AX69" i="19"/>
  <c r="AW69" i="19"/>
  <c r="AV69" i="19"/>
  <c r="AU69" i="19"/>
  <c r="AT69" i="19"/>
  <c r="AS69" i="19"/>
  <c r="AR69" i="19"/>
  <c r="AQ69" i="19"/>
  <c r="AY68" i="19"/>
  <c r="AY67" i="19"/>
  <c r="AY66" i="19"/>
  <c r="AY65" i="19"/>
  <c r="AY64" i="19"/>
  <c r="AY63" i="19"/>
  <c r="AY62" i="19"/>
  <c r="AY61" i="19"/>
  <c r="AX56" i="19"/>
  <c r="AW56" i="19"/>
  <c r="AV56" i="19"/>
  <c r="AU56" i="19"/>
  <c r="AT56" i="19"/>
  <c r="AS56" i="19"/>
  <c r="AR56" i="19"/>
  <c r="AQ56" i="19"/>
  <c r="AY55" i="19"/>
  <c r="AY54" i="19"/>
  <c r="AY53" i="19"/>
  <c r="AY52" i="19"/>
  <c r="AY51" i="19"/>
  <c r="AY50" i="19"/>
  <c r="AY49" i="19"/>
  <c r="AY48" i="19"/>
  <c r="AX41" i="19"/>
  <c r="AW41" i="19"/>
  <c r="AV41" i="19"/>
  <c r="AU41" i="19"/>
  <c r="AT41" i="19"/>
  <c r="AS41" i="19"/>
  <c r="AR41" i="19"/>
  <c r="AQ41" i="19"/>
  <c r="AY40" i="19"/>
  <c r="AY39" i="19"/>
  <c r="AY38" i="19"/>
  <c r="AY37" i="19"/>
  <c r="AY36" i="19"/>
  <c r="AY35" i="19"/>
  <c r="AY34" i="19"/>
  <c r="AY33" i="19"/>
  <c r="AX26" i="19"/>
  <c r="AW26" i="19"/>
  <c r="AV26" i="19"/>
  <c r="AU26" i="19"/>
  <c r="AT26" i="19"/>
  <c r="AS26" i="19"/>
  <c r="AR26" i="19"/>
  <c r="AQ26" i="19"/>
  <c r="AY25" i="19"/>
  <c r="AY24" i="19"/>
  <c r="AY23" i="19"/>
  <c r="AY22" i="19"/>
  <c r="AY21" i="19"/>
  <c r="AY20" i="19"/>
  <c r="AY19" i="19"/>
  <c r="AY18" i="19"/>
  <c r="AX11" i="19"/>
  <c r="AW11" i="19"/>
  <c r="AV11" i="19"/>
  <c r="AU11" i="19"/>
  <c r="AT11" i="19"/>
  <c r="AS11" i="19"/>
  <c r="AR11" i="19"/>
  <c r="AQ11" i="19"/>
  <c r="AY10" i="19"/>
  <c r="AY9" i="19"/>
  <c r="AY8" i="19"/>
  <c r="AY7" i="19"/>
  <c r="AY6" i="19"/>
  <c r="AY5" i="19"/>
  <c r="AY4" i="19"/>
  <c r="AY3" i="19"/>
  <c r="AP41" i="13"/>
  <c r="AV71" i="13"/>
  <c r="AU71" i="13"/>
  <c r="AT71" i="13"/>
  <c r="AS71" i="13"/>
  <c r="AR71" i="13"/>
  <c r="AQ71" i="13"/>
  <c r="AP71" i="13"/>
  <c r="AW70" i="13"/>
  <c r="AW69" i="13"/>
  <c r="AW68" i="13"/>
  <c r="AW67" i="13"/>
  <c r="AW66" i="13"/>
  <c r="AW65" i="13"/>
  <c r="AW64" i="13"/>
  <c r="AV56" i="13"/>
  <c r="AU56" i="13"/>
  <c r="AT56" i="13"/>
  <c r="AS56" i="13"/>
  <c r="AR56" i="13"/>
  <c r="AQ56" i="13"/>
  <c r="AP56" i="13"/>
  <c r="AW55" i="13"/>
  <c r="AW54" i="13"/>
  <c r="AW53" i="13"/>
  <c r="AW52" i="13"/>
  <c r="AW51" i="13"/>
  <c r="AW50" i="13"/>
  <c r="AW49" i="13"/>
  <c r="AV41" i="13"/>
  <c r="AU41" i="13"/>
  <c r="AT41" i="13"/>
  <c r="AS41" i="13"/>
  <c r="AR41" i="13"/>
  <c r="AQ41" i="13"/>
  <c r="AW40" i="13"/>
  <c r="AW39" i="13"/>
  <c r="AW38" i="13"/>
  <c r="AW37" i="13"/>
  <c r="AW36" i="13"/>
  <c r="AW35" i="13"/>
  <c r="AW34" i="13"/>
  <c r="AV25" i="13"/>
  <c r="AU25" i="13"/>
  <c r="AT25" i="13"/>
  <c r="AS25" i="13"/>
  <c r="AR25" i="13"/>
  <c r="AQ25" i="13"/>
  <c r="AP25" i="13"/>
  <c r="AW24" i="13"/>
  <c r="AW23" i="13"/>
  <c r="AW22" i="13"/>
  <c r="AW21" i="13"/>
  <c r="AW20" i="13"/>
  <c r="AW19" i="13"/>
  <c r="AW18" i="13"/>
  <c r="AV12" i="13"/>
  <c r="AU12" i="13"/>
  <c r="AT12" i="13"/>
  <c r="AS12" i="13"/>
  <c r="AR12" i="13"/>
  <c r="AQ12" i="13"/>
  <c r="AP12" i="13"/>
  <c r="AW11" i="13"/>
  <c r="AW10" i="13"/>
  <c r="AW9" i="13"/>
  <c r="AW8" i="13"/>
  <c r="AW7" i="13"/>
  <c r="AW6" i="13"/>
  <c r="AW5" i="13"/>
  <c r="AE106" i="14"/>
  <c r="AF106" i="14"/>
  <c r="AG106" i="14"/>
  <c r="AH106" i="14"/>
  <c r="AI106" i="14"/>
  <c r="AJ106" i="14"/>
  <c r="AK106" i="14"/>
  <c r="AL105" i="14"/>
  <c r="AL99" i="14"/>
  <c r="AL100" i="14"/>
  <c r="AL101" i="14"/>
  <c r="AL102" i="14"/>
  <c r="AL103" i="14"/>
  <c r="AL104" i="14"/>
  <c r="AL98" i="14"/>
  <c r="AD87" i="14"/>
  <c r="AE87" i="14"/>
  <c r="AL87" i="14" s="1"/>
  <c r="AF87" i="14"/>
  <c r="AG87" i="14"/>
  <c r="AH87" i="14"/>
  <c r="AI87" i="14"/>
  <c r="AJ87" i="14"/>
  <c r="AK87" i="14"/>
  <c r="AD88" i="14"/>
  <c r="AE88" i="14"/>
  <c r="AF88" i="14"/>
  <c r="AL88" i="14" s="1"/>
  <c r="AG88" i="14"/>
  <c r="AH88" i="14"/>
  <c r="AI88" i="14"/>
  <c r="AJ88" i="14"/>
  <c r="AK88" i="14"/>
  <c r="AD89" i="14"/>
  <c r="AE89" i="14"/>
  <c r="AF89" i="14"/>
  <c r="AG89" i="14"/>
  <c r="AH89" i="14"/>
  <c r="AI89" i="14"/>
  <c r="AL89" i="14" s="1"/>
  <c r="AJ89" i="14"/>
  <c r="AK89" i="14"/>
  <c r="AD90" i="14"/>
  <c r="AE90" i="14"/>
  <c r="AF90" i="14"/>
  <c r="AG90" i="14"/>
  <c r="AH90" i="14"/>
  <c r="AI90" i="14"/>
  <c r="AJ90" i="14"/>
  <c r="AK90" i="14"/>
  <c r="AD91" i="14"/>
  <c r="AE91" i="14"/>
  <c r="AF91" i="14"/>
  <c r="AG91" i="14"/>
  <c r="AH91" i="14"/>
  <c r="AI91" i="14"/>
  <c r="AJ91" i="14"/>
  <c r="AK91" i="14"/>
  <c r="AD92" i="14"/>
  <c r="AE92" i="14"/>
  <c r="AF92" i="14"/>
  <c r="AG92" i="14"/>
  <c r="AH92" i="14"/>
  <c r="AI92" i="14"/>
  <c r="AJ92" i="14"/>
  <c r="AJ94" i="14" s="1"/>
  <c r="AK92" i="14"/>
  <c r="AD93" i="14"/>
  <c r="AE93" i="14"/>
  <c r="AF93" i="14"/>
  <c r="AG93" i="14"/>
  <c r="AH93" i="14"/>
  <c r="AI93" i="14"/>
  <c r="AJ93" i="14"/>
  <c r="AE86" i="14"/>
  <c r="AF86" i="14"/>
  <c r="AG86" i="14"/>
  <c r="AG94" i="14" s="1"/>
  <c r="AH86" i="14"/>
  <c r="AI86" i="14"/>
  <c r="AJ86" i="14"/>
  <c r="AK86" i="14"/>
  <c r="AD86" i="14"/>
  <c r="AK94" i="14"/>
  <c r="AL90" i="14"/>
  <c r="AD94" i="14"/>
  <c r="AF119" i="15"/>
  <c r="AG119" i="15"/>
  <c r="AH119" i="15"/>
  <c r="AI119" i="15"/>
  <c r="AJ119" i="15"/>
  <c r="AK119" i="15"/>
  <c r="AL119" i="15"/>
  <c r="AM112" i="15"/>
  <c r="AM113" i="15"/>
  <c r="AM114" i="15"/>
  <c r="AM115" i="15"/>
  <c r="AM116" i="15"/>
  <c r="AM117" i="15"/>
  <c r="AM118" i="15"/>
  <c r="AM111" i="15"/>
  <c r="AE101" i="15"/>
  <c r="AE108" i="15" s="1"/>
  <c r="AF101" i="15"/>
  <c r="AM101" i="15" s="1"/>
  <c r="AG101" i="15"/>
  <c r="AH101" i="15"/>
  <c r="AI101" i="15"/>
  <c r="AJ101" i="15"/>
  <c r="AK101" i="15"/>
  <c r="AL101" i="15"/>
  <c r="AE102" i="15"/>
  <c r="AF102" i="15"/>
  <c r="AG102" i="15"/>
  <c r="AM102" i="15" s="1"/>
  <c r="AH102" i="15"/>
  <c r="AI102" i="15"/>
  <c r="AJ102" i="15"/>
  <c r="AK102" i="15"/>
  <c r="AL102" i="15"/>
  <c r="AE103" i="15"/>
  <c r="AF103" i="15"/>
  <c r="AG103" i="15"/>
  <c r="AH103" i="15"/>
  <c r="AM103" i="15" s="1"/>
  <c r="AI103" i="15"/>
  <c r="AJ103" i="15"/>
  <c r="AK103" i="15"/>
  <c r="AL103" i="15"/>
  <c r="AE104" i="15"/>
  <c r="AF104" i="15"/>
  <c r="AM104" i="15" s="1"/>
  <c r="AG104" i="15"/>
  <c r="AH104" i="15"/>
  <c r="AI104" i="15"/>
  <c r="AJ104" i="15"/>
  <c r="AK104" i="15"/>
  <c r="AL104" i="15"/>
  <c r="AE105" i="15"/>
  <c r="AF105" i="15"/>
  <c r="AG105" i="15"/>
  <c r="AH105" i="15"/>
  <c r="AI105" i="15"/>
  <c r="AJ105" i="15"/>
  <c r="AK105" i="15"/>
  <c r="AL105" i="15"/>
  <c r="AE106" i="15"/>
  <c r="AF106" i="15"/>
  <c r="AG106" i="15"/>
  <c r="AH106" i="15"/>
  <c r="AI106" i="15"/>
  <c r="AJ106" i="15"/>
  <c r="AK106" i="15"/>
  <c r="AK108" i="15" s="1"/>
  <c r="AL106" i="15"/>
  <c r="AE107" i="15"/>
  <c r="AF107" i="15"/>
  <c r="AG107" i="15"/>
  <c r="AH107" i="15"/>
  <c r="AI107" i="15"/>
  <c r="AJ107" i="15"/>
  <c r="AK107" i="15"/>
  <c r="AF100" i="15"/>
  <c r="AG100" i="15"/>
  <c r="AH100" i="15"/>
  <c r="AI100" i="15"/>
  <c r="AJ100" i="15"/>
  <c r="AK100" i="15"/>
  <c r="AL100" i="15"/>
  <c r="AE100" i="15"/>
  <c r="AM100" i="15"/>
  <c r="AD110" i="19"/>
  <c r="AE110" i="19"/>
  <c r="AF110" i="19"/>
  <c r="AG110" i="19"/>
  <c r="AH110" i="19"/>
  <c r="AI110" i="19"/>
  <c r="AJ110" i="19"/>
  <c r="AK103" i="19"/>
  <c r="AK104" i="19"/>
  <c r="AK105" i="19"/>
  <c r="AK106" i="19"/>
  <c r="AK107" i="19"/>
  <c r="AK108" i="19"/>
  <c r="AK109" i="19"/>
  <c r="AK102" i="19"/>
  <c r="AC91" i="19"/>
  <c r="AD91" i="19"/>
  <c r="AE91" i="19"/>
  <c r="AF91" i="19"/>
  <c r="AG91" i="19"/>
  <c r="AH91" i="19"/>
  <c r="AI91" i="19"/>
  <c r="AJ91" i="19"/>
  <c r="AC92" i="19"/>
  <c r="AD92" i="19"/>
  <c r="AE92" i="19"/>
  <c r="AF92" i="19"/>
  <c r="AG92" i="19"/>
  <c r="AH92" i="19"/>
  <c r="AI92" i="19"/>
  <c r="AJ92" i="19"/>
  <c r="AC93" i="19"/>
  <c r="AD93" i="19"/>
  <c r="AE93" i="19"/>
  <c r="AF93" i="19"/>
  <c r="AG93" i="19"/>
  <c r="AH93" i="19"/>
  <c r="AI93" i="19"/>
  <c r="AK93" i="19" s="1"/>
  <c r="AJ93" i="19"/>
  <c r="AC94" i="19"/>
  <c r="AD94" i="19"/>
  <c r="AK94" i="19" s="1"/>
  <c r="AE94" i="19"/>
  <c r="AF94" i="19"/>
  <c r="AG94" i="19"/>
  <c r="AH94" i="19"/>
  <c r="AI94" i="19"/>
  <c r="AJ94" i="19"/>
  <c r="AC95" i="19"/>
  <c r="AD95" i="19"/>
  <c r="AE95" i="19"/>
  <c r="AF95" i="19"/>
  <c r="AG95" i="19"/>
  <c r="AH95" i="19"/>
  <c r="AH98" i="19" s="1"/>
  <c r="AI95" i="19"/>
  <c r="AJ95" i="19"/>
  <c r="AC96" i="19"/>
  <c r="AD96" i="19"/>
  <c r="AE96" i="19"/>
  <c r="AF96" i="19"/>
  <c r="AG96" i="19"/>
  <c r="AH96" i="19"/>
  <c r="AI96" i="19"/>
  <c r="AI98" i="19" s="1"/>
  <c r="AJ96" i="19"/>
  <c r="AC97" i="19"/>
  <c r="AD97" i="19"/>
  <c r="AE97" i="19"/>
  <c r="AF97" i="19"/>
  <c r="AG97" i="19"/>
  <c r="AH97" i="19"/>
  <c r="AI97" i="19"/>
  <c r="AD90" i="19"/>
  <c r="AK90" i="19" s="1"/>
  <c r="AE90" i="19"/>
  <c r="AF90" i="19"/>
  <c r="AF98" i="19" s="1"/>
  <c r="AG90" i="19"/>
  <c r="AH90" i="19"/>
  <c r="AI90" i="19"/>
  <c r="AJ90" i="19"/>
  <c r="AC90" i="19"/>
  <c r="AC98" i="19" s="1"/>
  <c r="AJ98" i="19"/>
  <c r="AK97" i="19"/>
  <c r="AK91" i="19"/>
  <c r="AD98" i="19"/>
  <c r="AG88" i="13"/>
  <c r="Z79" i="13"/>
  <c r="AG79" i="13"/>
  <c r="AF95" i="13"/>
  <c r="AE95" i="13"/>
  <c r="AD95" i="13"/>
  <c r="AB95" i="13"/>
  <c r="AA95" i="13"/>
  <c r="Z95" i="13"/>
  <c r="AG94" i="13"/>
  <c r="AG93" i="13"/>
  <c r="AG92" i="13"/>
  <c r="AG91" i="13"/>
  <c r="AG90" i="13"/>
  <c r="AG89" i="13"/>
  <c r="AF86" i="13"/>
  <c r="AE85" i="13"/>
  <c r="AD85" i="13"/>
  <c r="AC85" i="13"/>
  <c r="AB85" i="13"/>
  <c r="AA85" i="13"/>
  <c r="Z85" i="13"/>
  <c r="AF84" i="13"/>
  <c r="AE84" i="13"/>
  <c r="AE86" i="13" s="1"/>
  <c r="AD84" i="13"/>
  <c r="AC84" i="13"/>
  <c r="AB84" i="13"/>
  <c r="AA84" i="13"/>
  <c r="Z84" i="13"/>
  <c r="AF83" i="13"/>
  <c r="AE83" i="13"/>
  <c r="AD83" i="13"/>
  <c r="AG83" i="13" s="1"/>
  <c r="AC83" i="13"/>
  <c r="AB83" i="13"/>
  <c r="AA83" i="13"/>
  <c r="Z83" i="13"/>
  <c r="AF82" i="13"/>
  <c r="AG82" i="13" s="1"/>
  <c r="AE82" i="13"/>
  <c r="AD82" i="13"/>
  <c r="AC82" i="13"/>
  <c r="AC86" i="13" s="1"/>
  <c r="AB82" i="13"/>
  <c r="AA82" i="13"/>
  <c r="Z82" i="13"/>
  <c r="AF81" i="13"/>
  <c r="AE81" i="13"/>
  <c r="AD81" i="13"/>
  <c r="AC81" i="13"/>
  <c r="AB81" i="13"/>
  <c r="AG81" i="13" s="1"/>
  <c r="AA81" i="13"/>
  <c r="Z81" i="13"/>
  <c r="AF80" i="13"/>
  <c r="AE80" i="13"/>
  <c r="AD80" i="13"/>
  <c r="AC80" i="13"/>
  <c r="AB80" i="13"/>
  <c r="AA80" i="13"/>
  <c r="AA86" i="13" s="1"/>
  <c r="Z80" i="13"/>
  <c r="AG80" i="13" s="1"/>
  <c r="AF79" i="13"/>
  <c r="AE79" i="13"/>
  <c r="AD79" i="13"/>
  <c r="AC79" i="13"/>
  <c r="AB79" i="13"/>
  <c r="AA79" i="13"/>
  <c r="Z86" i="13"/>
  <c r="AN81" i="16"/>
  <c r="AM81" i="16"/>
  <c r="AL81" i="16"/>
  <c r="AK81" i="16"/>
  <c r="AJ81" i="16"/>
  <c r="AI81" i="16"/>
  <c r="AH81" i="16"/>
  <c r="AG81" i="16"/>
  <c r="AO80" i="16"/>
  <c r="AO79" i="16"/>
  <c r="AO78" i="16"/>
  <c r="AO77" i="16"/>
  <c r="AO76" i="16"/>
  <c r="AO75" i="16"/>
  <c r="AO74" i="16"/>
  <c r="AO73" i="16"/>
  <c r="AN60" i="16"/>
  <c r="AM60" i="16"/>
  <c r="AL60" i="16"/>
  <c r="AK60" i="16"/>
  <c r="AJ60" i="16"/>
  <c r="AI60" i="16"/>
  <c r="AH60" i="16"/>
  <c r="AG60" i="16"/>
  <c r="AO59" i="16"/>
  <c r="AO58" i="16"/>
  <c r="AO57" i="16"/>
  <c r="AO56" i="16"/>
  <c r="AO55" i="16"/>
  <c r="AO54" i="16"/>
  <c r="AO53" i="16"/>
  <c r="AO52" i="16"/>
  <c r="AN43" i="16"/>
  <c r="AM43" i="16"/>
  <c r="AL43" i="16"/>
  <c r="AK43" i="16"/>
  <c r="AJ43" i="16"/>
  <c r="AI43" i="16"/>
  <c r="AH43" i="16"/>
  <c r="AG43" i="16"/>
  <c r="AO42" i="16"/>
  <c r="AO41" i="16"/>
  <c r="AO40" i="16"/>
  <c r="AO39" i="16"/>
  <c r="AO38" i="16"/>
  <c r="AO37" i="16"/>
  <c r="AO36" i="16"/>
  <c r="AO35" i="16"/>
  <c r="AN27" i="16"/>
  <c r="AM27" i="16"/>
  <c r="AL27" i="16"/>
  <c r="AK27" i="16"/>
  <c r="AJ27" i="16"/>
  <c r="AI27" i="16"/>
  <c r="AH27" i="16"/>
  <c r="AG27" i="16"/>
  <c r="AO26" i="16"/>
  <c r="AO25" i="16"/>
  <c r="AO24" i="16"/>
  <c r="AO23" i="16"/>
  <c r="AO22" i="16"/>
  <c r="AO21" i="16"/>
  <c r="AO20" i="16"/>
  <c r="AO19" i="16"/>
  <c r="AQ90" i="17"/>
  <c r="AP90" i="17" a="1"/>
  <c r="AP90" i="17" s="1"/>
  <c r="AO90" i="17"/>
  <c r="AN90" i="17"/>
  <c r="AK90" i="17"/>
  <c r="AJ90" i="17"/>
  <c r="AI90" i="17"/>
  <c r="AR89" i="17"/>
  <c r="AR88" i="17" a="1"/>
  <c r="AR88" i="17" s="1"/>
  <c r="AR87" i="17"/>
  <c r="AR86" i="17"/>
  <c r="AR85" i="17"/>
  <c r="AR84" i="17"/>
  <c r="AR83" i="17"/>
  <c r="AR82" i="17"/>
  <c r="AR81" i="17"/>
  <c r="AQ70" i="17"/>
  <c r="AP70" i="17" a="1"/>
  <c r="AP70" i="17" s="1"/>
  <c r="AO70" i="17"/>
  <c r="AN70" i="17"/>
  <c r="AM70" i="17"/>
  <c r="AK70" i="17"/>
  <c r="AJ70" i="17"/>
  <c r="AI70" i="17"/>
  <c r="AR69" i="17"/>
  <c r="AR68" i="17" a="1"/>
  <c r="AR68" i="17" s="1"/>
  <c r="AR67" i="17"/>
  <c r="AR66" i="17"/>
  <c r="AR65" i="17"/>
  <c r="AR64" i="17"/>
  <c r="AR63" i="17"/>
  <c r="AR62" i="17"/>
  <c r="AR61" i="17"/>
  <c r="AQ53" i="17"/>
  <c r="AP53" i="17" a="1"/>
  <c r="AP53" i="17" s="1"/>
  <c r="AO53" i="17"/>
  <c r="AN53" i="17"/>
  <c r="AM53" i="17"/>
  <c r="AK53" i="17"/>
  <c r="AJ53" i="17"/>
  <c r="AI53" i="17"/>
  <c r="AR52" i="17"/>
  <c r="AR51" i="17" a="1"/>
  <c r="AR51" i="17" s="1"/>
  <c r="AR50" i="17"/>
  <c r="AR49" i="17"/>
  <c r="AR48" i="17"/>
  <c r="AR47" i="17"/>
  <c r="AR46" i="17"/>
  <c r="AR45" i="17"/>
  <c r="AR44" i="17"/>
  <c r="AQ33" i="17"/>
  <c r="AP33" i="17" a="1"/>
  <c r="AP33" i="17" s="1"/>
  <c r="AO33" i="17"/>
  <c r="AN33" i="17"/>
  <c r="AM33" i="17"/>
  <c r="AK33" i="17"/>
  <c r="AJ33" i="17"/>
  <c r="AI33" i="17"/>
  <c r="AR32" i="17"/>
  <c r="AR31" i="17" a="1"/>
  <c r="AR31" i="17" s="1"/>
  <c r="AR30" i="17"/>
  <c r="AR29" i="17"/>
  <c r="AR28" i="17"/>
  <c r="AR27" i="17"/>
  <c r="AR26" i="17"/>
  <c r="AR25" i="17"/>
  <c r="AR24" i="17"/>
  <c r="AL80" i="18"/>
  <c r="AK80" i="18"/>
  <c r="AJ80" i="18"/>
  <c r="AI80" i="18"/>
  <c r="AH80" i="18"/>
  <c r="AG80" i="18"/>
  <c r="AF80" i="18"/>
  <c r="AE80" i="18"/>
  <c r="AM79" i="18"/>
  <c r="AM78" i="18"/>
  <c r="AM77" i="18"/>
  <c r="AM76" i="18"/>
  <c r="AM75" i="18"/>
  <c r="AM74" i="18"/>
  <c r="AM73" i="18"/>
  <c r="AM72" i="18"/>
  <c r="AL63" i="18"/>
  <c r="AK63" i="18"/>
  <c r="AJ63" i="18"/>
  <c r="AI63" i="18"/>
  <c r="AH63" i="18"/>
  <c r="AG63" i="18"/>
  <c r="AF63" i="18"/>
  <c r="AE63" i="18"/>
  <c r="AM62" i="18"/>
  <c r="AM61" i="18"/>
  <c r="AM60" i="18"/>
  <c r="AM59" i="18"/>
  <c r="AM58" i="18"/>
  <c r="AM57" i="18"/>
  <c r="AM56" i="18"/>
  <c r="AM55" i="18"/>
  <c r="AL46" i="18"/>
  <c r="AK46" i="18"/>
  <c r="AJ46" i="18"/>
  <c r="AI46" i="18"/>
  <c r="AH46" i="18"/>
  <c r="AG46" i="18"/>
  <c r="AF46" i="18"/>
  <c r="AE46" i="18"/>
  <c r="AM45" i="18"/>
  <c r="AM44" i="18"/>
  <c r="AM43" i="18"/>
  <c r="AM42" i="18"/>
  <c r="AM41" i="18"/>
  <c r="AM40" i="18"/>
  <c r="AM39" i="18"/>
  <c r="AM38" i="18"/>
  <c r="AL29" i="18"/>
  <c r="AK29" i="18"/>
  <c r="AJ29" i="18"/>
  <c r="AI29" i="18"/>
  <c r="AH29" i="18"/>
  <c r="AG29" i="18"/>
  <c r="AF29" i="18"/>
  <c r="AE29" i="18"/>
  <c r="AM28" i="18"/>
  <c r="AM27" i="18"/>
  <c r="AM26" i="18"/>
  <c r="AM25" i="18"/>
  <c r="AM24" i="18"/>
  <c r="AM23" i="18"/>
  <c r="AM22" i="18"/>
  <c r="AM21" i="18"/>
  <c r="AK76" i="14"/>
  <c r="AJ76" i="14"/>
  <c r="AI76" i="14"/>
  <c r="AH76" i="14"/>
  <c r="AG76" i="14"/>
  <c r="AF76" i="14"/>
  <c r="AE76" i="14"/>
  <c r="AD76" i="14"/>
  <c r="AL75" i="14"/>
  <c r="AL74" i="14"/>
  <c r="AL73" i="14"/>
  <c r="AL72" i="14"/>
  <c r="AL71" i="14"/>
  <c r="AL70" i="14"/>
  <c r="AL69" i="14"/>
  <c r="AL68" i="14"/>
  <c r="AK60" i="14"/>
  <c r="AJ60" i="14"/>
  <c r="AI60" i="14"/>
  <c r="AH60" i="14"/>
  <c r="AG60" i="14"/>
  <c r="AF60" i="14"/>
  <c r="AE60" i="14"/>
  <c r="AD60" i="14"/>
  <c r="AL59" i="14"/>
  <c r="AL58" i="14"/>
  <c r="AL57" i="14"/>
  <c r="AL56" i="14"/>
  <c r="AL55" i="14"/>
  <c r="AL54" i="14"/>
  <c r="AL53" i="14"/>
  <c r="AL52" i="14"/>
  <c r="AK42" i="14"/>
  <c r="AJ42" i="14"/>
  <c r="AI42" i="14"/>
  <c r="AH42" i="14"/>
  <c r="AG42" i="14"/>
  <c r="AF42" i="14"/>
  <c r="AE42" i="14"/>
  <c r="AD42" i="14"/>
  <c r="AL41" i="14"/>
  <c r="AL40" i="14"/>
  <c r="AL39" i="14"/>
  <c r="AL38" i="14"/>
  <c r="AL37" i="14"/>
  <c r="AL36" i="14"/>
  <c r="AL35" i="14"/>
  <c r="AL34" i="14"/>
  <c r="AK25" i="14"/>
  <c r="AJ25" i="14"/>
  <c r="AI25" i="14"/>
  <c r="AH25" i="14"/>
  <c r="AG25" i="14"/>
  <c r="AF25" i="14"/>
  <c r="AE25" i="14"/>
  <c r="AD25" i="14"/>
  <c r="AL24" i="14"/>
  <c r="AL23" i="14"/>
  <c r="AL22" i="14"/>
  <c r="AL21" i="14"/>
  <c r="AL20" i="14"/>
  <c r="AL19" i="14"/>
  <c r="AL18" i="14"/>
  <c r="AL17" i="14"/>
  <c r="AI108" i="15"/>
  <c r="AL77" i="15"/>
  <c r="AK77" i="15"/>
  <c r="AJ77" i="15"/>
  <c r="AI77" i="15"/>
  <c r="AH77" i="15"/>
  <c r="AG77" i="15"/>
  <c r="AF77" i="15"/>
  <c r="AE77" i="15"/>
  <c r="AM76" i="15"/>
  <c r="AM75" i="15"/>
  <c r="AM74" i="15"/>
  <c r="AM73" i="15"/>
  <c r="AM72" i="15"/>
  <c r="AM71" i="15"/>
  <c r="AM70" i="15"/>
  <c r="AM69" i="15"/>
  <c r="AL60" i="15"/>
  <c r="AK60" i="15"/>
  <c r="AJ60" i="15"/>
  <c r="AI60" i="15"/>
  <c r="AH60" i="15"/>
  <c r="AG60" i="15"/>
  <c r="AF60" i="15"/>
  <c r="AE60" i="15"/>
  <c r="AM59" i="15"/>
  <c r="AM58" i="15"/>
  <c r="AM57" i="15"/>
  <c r="AM56" i="15"/>
  <c r="AM55" i="15"/>
  <c r="AM54" i="15"/>
  <c r="AM53" i="15"/>
  <c r="AM52" i="15"/>
  <c r="AK44" i="15"/>
  <c r="AJ44" i="15"/>
  <c r="AI44" i="15"/>
  <c r="AH44" i="15"/>
  <c r="AG44" i="15"/>
  <c r="AF44" i="15"/>
  <c r="AE44" i="15"/>
  <c r="AD44" i="15"/>
  <c r="AL43" i="15"/>
  <c r="AL42" i="15"/>
  <c r="AL41" i="15"/>
  <c r="AL40" i="15"/>
  <c r="AL39" i="15"/>
  <c r="AL38" i="15"/>
  <c r="AL37" i="15"/>
  <c r="AL36" i="15"/>
  <c r="AK26" i="15"/>
  <c r="AJ26" i="15"/>
  <c r="AI26" i="15"/>
  <c r="AH26" i="15"/>
  <c r="AG26" i="15"/>
  <c r="AF26" i="15"/>
  <c r="AE26" i="15"/>
  <c r="AD26" i="15"/>
  <c r="AL25" i="15"/>
  <c r="AL24" i="15"/>
  <c r="AL23" i="15"/>
  <c r="AL22" i="15"/>
  <c r="AL21" i="15"/>
  <c r="AL20" i="15"/>
  <c r="AL19" i="15"/>
  <c r="AL18" i="15"/>
  <c r="AK69" i="19"/>
  <c r="AJ69" i="19"/>
  <c r="AI69" i="19"/>
  <c r="AH69" i="19"/>
  <c r="AG69" i="19"/>
  <c r="AF69" i="19"/>
  <c r="AE69" i="19"/>
  <c r="AD69" i="19"/>
  <c r="AL68" i="19"/>
  <c r="AL67" i="19"/>
  <c r="AL66" i="19"/>
  <c r="AL65" i="19"/>
  <c r="AL64" i="19"/>
  <c r="AL63" i="19"/>
  <c r="AL62" i="19"/>
  <c r="AL61" i="19"/>
  <c r="AK56" i="19"/>
  <c r="AJ56" i="19"/>
  <c r="AI56" i="19"/>
  <c r="AH56" i="19"/>
  <c r="AG56" i="19"/>
  <c r="AF56" i="19"/>
  <c r="AE56" i="19"/>
  <c r="AD56" i="19"/>
  <c r="AL55" i="19"/>
  <c r="AL54" i="19"/>
  <c r="AL53" i="19"/>
  <c r="AL52" i="19"/>
  <c r="AL51" i="19"/>
  <c r="AL50" i="19"/>
  <c r="AL49" i="19"/>
  <c r="AL48" i="19"/>
  <c r="AK41" i="19"/>
  <c r="AJ41" i="19"/>
  <c r="AI41" i="19"/>
  <c r="AH41" i="19"/>
  <c r="AG41" i="19"/>
  <c r="AF41" i="19"/>
  <c r="AE41" i="19"/>
  <c r="AD41" i="19"/>
  <c r="AL40" i="19"/>
  <c r="AL39" i="19"/>
  <c r="AL38" i="19"/>
  <c r="AL37" i="19"/>
  <c r="AL36" i="19"/>
  <c r="AL35" i="19"/>
  <c r="AL34" i="19"/>
  <c r="AL33" i="19"/>
  <c r="AK26" i="19"/>
  <c r="AJ26" i="19"/>
  <c r="AI26" i="19"/>
  <c r="AH26" i="19"/>
  <c r="AG26" i="19"/>
  <c r="AF26" i="19"/>
  <c r="AE26" i="19"/>
  <c r="AD26" i="19"/>
  <c r="AL25" i="19"/>
  <c r="AL24" i="19"/>
  <c r="AL23" i="19"/>
  <c r="AL22" i="19"/>
  <c r="AL21" i="19"/>
  <c r="AL20" i="19"/>
  <c r="AL19" i="19"/>
  <c r="AL18" i="19"/>
  <c r="AF71" i="13"/>
  <c r="AE71" i="13"/>
  <c r="AD71" i="13"/>
  <c r="AC71" i="13"/>
  <c r="AB71" i="13"/>
  <c r="AA71" i="13"/>
  <c r="Z71" i="13"/>
  <c r="AG70" i="13"/>
  <c r="AG69" i="13"/>
  <c r="AG68" i="13"/>
  <c r="AG67" i="13"/>
  <c r="AG66" i="13"/>
  <c r="AG65" i="13"/>
  <c r="AG64" i="13"/>
  <c r="AF56" i="13"/>
  <c r="AE56" i="13"/>
  <c r="AD56" i="13"/>
  <c r="AC56" i="13"/>
  <c r="AB56" i="13"/>
  <c r="AA56" i="13"/>
  <c r="Z56" i="13"/>
  <c r="AG55" i="13"/>
  <c r="AG54" i="13"/>
  <c r="AG53" i="13"/>
  <c r="AG52" i="13"/>
  <c r="AG51" i="13"/>
  <c r="AG50" i="13"/>
  <c r="AG49" i="13"/>
  <c r="AF41" i="13"/>
  <c r="AE41" i="13"/>
  <c r="AD41" i="13"/>
  <c r="AC41" i="13"/>
  <c r="AB41" i="13"/>
  <c r="AA41" i="13"/>
  <c r="Z41" i="13"/>
  <c r="AG40" i="13"/>
  <c r="AG39" i="13"/>
  <c r="AG38" i="13"/>
  <c r="AG37" i="13"/>
  <c r="AG36" i="13"/>
  <c r="AG35" i="13"/>
  <c r="AG34" i="13"/>
  <c r="AF26" i="13"/>
  <c r="AE26" i="13"/>
  <c r="AD26" i="13"/>
  <c r="AC26" i="13"/>
  <c r="AB26" i="13"/>
  <c r="AA26" i="13"/>
  <c r="Z26" i="13"/>
  <c r="AG25" i="13"/>
  <c r="AG24" i="13"/>
  <c r="AG23" i="13"/>
  <c r="AG22" i="13"/>
  <c r="AG21" i="13"/>
  <c r="AG20" i="13"/>
  <c r="AG19" i="13"/>
  <c r="AN11" i="16"/>
  <c r="AM11" i="16"/>
  <c r="AL11" i="16"/>
  <c r="AK11" i="16"/>
  <c r="AJ11" i="16"/>
  <c r="AI11" i="16"/>
  <c r="AH11" i="16"/>
  <c r="AG11" i="16"/>
  <c r="AO10" i="16"/>
  <c r="AO9" i="16"/>
  <c r="AO8" i="16"/>
  <c r="AO7" i="16"/>
  <c r="AO6" i="16"/>
  <c r="AO5" i="16"/>
  <c r="AO4" i="16"/>
  <c r="AO3" i="16"/>
  <c r="AQ12" i="17"/>
  <c r="AP12" i="17" a="1"/>
  <c r="AP12" i="17" s="1"/>
  <c r="AO12" i="17"/>
  <c r="AN12" i="17"/>
  <c r="AM12" i="17"/>
  <c r="AK12" i="17"/>
  <c r="AJ12" i="17"/>
  <c r="AI12" i="17"/>
  <c r="AR11" i="17"/>
  <c r="AR10" i="17" a="1"/>
  <c r="AR10" i="17" s="1"/>
  <c r="AR9" i="17"/>
  <c r="AR8" i="17"/>
  <c r="AR7" i="17"/>
  <c r="AR6" i="17"/>
  <c r="AR5" i="17"/>
  <c r="AR4" i="17"/>
  <c r="AR3" i="17"/>
  <c r="AL11" i="18"/>
  <c r="AK11" i="18"/>
  <c r="AJ11" i="18"/>
  <c r="AI11" i="18"/>
  <c r="AH11" i="18"/>
  <c r="AG11" i="18"/>
  <c r="AF11" i="18"/>
  <c r="AE11" i="18"/>
  <c r="AM10" i="18"/>
  <c r="AM9" i="18"/>
  <c r="AM8" i="18"/>
  <c r="AM7" i="18"/>
  <c r="AM6" i="18"/>
  <c r="AM5" i="18"/>
  <c r="AM4" i="18"/>
  <c r="AM3" i="18"/>
  <c r="AK12" i="14"/>
  <c r="AJ12" i="14"/>
  <c r="AI12" i="14"/>
  <c r="AH12" i="14"/>
  <c r="AG12" i="14"/>
  <c r="AF12" i="14"/>
  <c r="AE12" i="14"/>
  <c r="AD12" i="14"/>
  <c r="AL11" i="14"/>
  <c r="AL10" i="14"/>
  <c r="AL9" i="14"/>
  <c r="AL8" i="14"/>
  <c r="AL7" i="14"/>
  <c r="AL6" i="14"/>
  <c r="AL5" i="14"/>
  <c r="AL4" i="14"/>
  <c r="AK11" i="15"/>
  <c r="AJ11" i="15"/>
  <c r="AI11" i="15"/>
  <c r="AH11" i="15"/>
  <c r="AG11" i="15"/>
  <c r="AF11" i="15"/>
  <c r="AE11" i="15"/>
  <c r="AD11" i="15"/>
  <c r="AL10" i="15"/>
  <c r="AL9" i="15"/>
  <c r="AL8" i="15"/>
  <c r="AL7" i="15"/>
  <c r="AL6" i="15"/>
  <c r="AL5" i="15"/>
  <c r="AL4" i="15"/>
  <c r="AL3" i="15"/>
  <c r="AK11" i="19"/>
  <c r="AJ11" i="19"/>
  <c r="AI11" i="19"/>
  <c r="AH11" i="19"/>
  <c r="AG11" i="19"/>
  <c r="AF11" i="19"/>
  <c r="AE11" i="19"/>
  <c r="AD11" i="19"/>
  <c r="AL10" i="19"/>
  <c r="AL9" i="19"/>
  <c r="AL8" i="19"/>
  <c r="AL7" i="19"/>
  <c r="AL6" i="19"/>
  <c r="AL5" i="19"/>
  <c r="AL4" i="19"/>
  <c r="AL3" i="19"/>
  <c r="X11" i="19"/>
  <c r="W11" i="19"/>
  <c r="V11" i="19"/>
  <c r="U11" i="19"/>
  <c r="T11" i="19"/>
  <c r="S11" i="19"/>
  <c r="R11" i="19"/>
  <c r="Y10" i="19"/>
  <c r="Y9" i="19"/>
  <c r="Y8" i="19"/>
  <c r="Y7" i="19"/>
  <c r="Y6" i="19"/>
  <c r="Y5" i="19"/>
  <c r="Y4" i="19"/>
  <c r="AF11" i="13"/>
  <c r="AE11" i="13"/>
  <c r="AD11" i="13"/>
  <c r="AC11" i="13"/>
  <c r="AB11" i="13"/>
  <c r="AA11" i="13"/>
  <c r="Z11" i="13"/>
  <c r="AG10" i="13"/>
  <c r="AG9" i="13"/>
  <c r="AG8" i="13"/>
  <c r="AG7" i="13"/>
  <c r="AG6" i="13"/>
  <c r="AG5" i="13"/>
  <c r="AG4" i="13"/>
  <c r="R107" i="16"/>
  <c r="S107" i="16"/>
  <c r="T107" i="16"/>
  <c r="U107" i="16"/>
  <c r="V107" i="16"/>
  <c r="W107" i="16"/>
  <c r="X107" i="16"/>
  <c r="Y100" i="16"/>
  <c r="Y101" i="16"/>
  <c r="Y102" i="16"/>
  <c r="Y103" i="16"/>
  <c r="Y104" i="16"/>
  <c r="Y105" i="16"/>
  <c r="Y106" i="16"/>
  <c r="Y99" i="16"/>
  <c r="Q94" i="16"/>
  <c r="R94" i="16"/>
  <c r="S94" i="16"/>
  <c r="Y94" i="16" s="1"/>
  <c r="T94" i="16"/>
  <c r="U94" i="16"/>
  <c r="V94" i="16"/>
  <c r="W94" i="16"/>
  <c r="Q88" i="16"/>
  <c r="R88" i="16"/>
  <c r="S88" i="16"/>
  <c r="T88" i="16"/>
  <c r="U88" i="16"/>
  <c r="V88" i="16"/>
  <c r="W88" i="16"/>
  <c r="X88" i="16"/>
  <c r="Q89" i="16"/>
  <c r="R89" i="16"/>
  <c r="S89" i="16"/>
  <c r="T89" i="16"/>
  <c r="U89" i="16"/>
  <c r="V89" i="16"/>
  <c r="W89" i="16"/>
  <c r="X89" i="16"/>
  <c r="Q90" i="16"/>
  <c r="R90" i="16"/>
  <c r="S90" i="16"/>
  <c r="T90" i="16"/>
  <c r="U90" i="16"/>
  <c r="Y90" i="16" s="1"/>
  <c r="V90" i="16"/>
  <c r="W90" i="16"/>
  <c r="X90" i="16"/>
  <c r="Q91" i="16"/>
  <c r="R91" i="16"/>
  <c r="S91" i="16"/>
  <c r="T91" i="16"/>
  <c r="U91" i="16"/>
  <c r="V91" i="16"/>
  <c r="W91" i="16"/>
  <c r="X91" i="16"/>
  <c r="Q92" i="16"/>
  <c r="R92" i="16"/>
  <c r="S92" i="16"/>
  <c r="T92" i="16"/>
  <c r="U92" i="16"/>
  <c r="V92" i="16"/>
  <c r="Y92" i="16" s="1"/>
  <c r="W92" i="16"/>
  <c r="X92" i="16"/>
  <c r="Q93" i="16"/>
  <c r="R93" i="16"/>
  <c r="S93" i="16"/>
  <c r="T93" i="16"/>
  <c r="U93" i="16"/>
  <c r="V93" i="16"/>
  <c r="W93" i="16"/>
  <c r="W95" i="16" s="1"/>
  <c r="X93" i="16"/>
  <c r="R87" i="16"/>
  <c r="S87" i="16"/>
  <c r="T87" i="16"/>
  <c r="U87" i="16"/>
  <c r="V87" i="16"/>
  <c r="W87" i="16"/>
  <c r="X87" i="16"/>
  <c r="Q87" i="16"/>
  <c r="Y91" i="16"/>
  <c r="R95" i="16"/>
  <c r="T95" i="16"/>
  <c r="Q95" i="16"/>
  <c r="C107" i="16"/>
  <c r="D107" i="16"/>
  <c r="E107" i="16"/>
  <c r="F107" i="16"/>
  <c r="G107" i="16"/>
  <c r="H107" i="16"/>
  <c r="I107" i="16"/>
  <c r="J100" i="16"/>
  <c r="J101" i="16"/>
  <c r="J102" i="16"/>
  <c r="J103" i="16"/>
  <c r="J104" i="16"/>
  <c r="J105" i="16"/>
  <c r="J106" i="16"/>
  <c r="J99" i="16"/>
  <c r="B88" i="16"/>
  <c r="C88" i="16"/>
  <c r="D88" i="16"/>
  <c r="E88" i="16"/>
  <c r="J88" i="16" s="1"/>
  <c r="F88" i="16"/>
  <c r="G88" i="16"/>
  <c r="H88" i="16"/>
  <c r="I88" i="16"/>
  <c r="B89" i="16"/>
  <c r="C89" i="16"/>
  <c r="D89" i="16"/>
  <c r="J89" i="16" s="1"/>
  <c r="E89" i="16"/>
  <c r="F89" i="16"/>
  <c r="G89" i="16"/>
  <c r="H89" i="16"/>
  <c r="I89" i="16"/>
  <c r="I95" i="16" s="1"/>
  <c r="B90" i="16"/>
  <c r="C90" i="16"/>
  <c r="D90" i="16"/>
  <c r="E90" i="16"/>
  <c r="F90" i="16"/>
  <c r="F95" i="16" s="1"/>
  <c r="G90" i="16"/>
  <c r="H90" i="16"/>
  <c r="J90" i="16" s="1"/>
  <c r="I90" i="16"/>
  <c r="B91" i="16"/>
  <c r="C91" i="16"/>
  <c r="D91" i="16"/>
  <c r="E91" i="16"/>
  <c r="J91" i="16" s="1"/>
  <c r="F91" i="16"/>
  <c r="G91" i="16"/>
  <c r="H91" i="16"/>
  <c r="I91" i="16"/>
  <c r="B92" i="16"/>
  <c r="J92" i="16" s="1"/>
  <c r="C92" i="16"/>
  <c r="D92" i="16"/>
  <c r="E92" i="16"/>
  <c r="F92" i="16"/>
  <c r="G92" i="16"/>
  <c r="H92" i="16"/>
  <c r="I92" i="16"/>
  <c r="B93" i="16"/>
  <c r="C93" i="16"/>
  <c r="D93" i="16"/>
  <c r="E93" i="16"/>
  <c r="F93" i="16"/>
  <c r="G93" i="16"/>
  <c r="H93" i="16"/>
  <c r="J93" i="16" s="1"/>
  <c r="I93" i="16"/>
  <c r="B94" i="16"/>
  <c r="C94" i="16"/>
  <c r="D94" i="16"/>
  <c r="E94" i="16"/>
  <c r="J94" i="16" s="1"/>
  <c r="F94" i="16"/>
  <c r="G94" i="16"/>
  <c r="H94" i="16"/>
  <c r="C87" i="16"/>
  <c r="D87" i="16"/>
  <c r="E87" i="16"/>
  <c r="E95" i="16" s="1"/>
  <c r="F87" i="16"/>
  <c r="G87" i="16"/>
  <c r="H87" i="16"/>
  <c r="I87" i="16"/>
  <c r="B87" i="16"/>
  <c r="G95" i="16"/>
  <c r="C95" i="16"/>
  <c r="B95" i="16"/>
  <c r="R119" i="17"/>
  <c r="S119" i="17"/>
  <c r="U119" i="17"/>
  <c r="V119" i="17"/>
  <c r="W119" i="17"/>
  <c r="X119" i="17"/>
  <c r="Y119" i="17"/>
  <c r="Z111" i="17"/>
  <c r="Z112" i="17"/>
  <c r="Z113" i="17"/>
  <c r="Z114" i="17"/>
  <c r="Z115" i="17"/>
  <c r="Z116" i="17"/>
  <c r="Z117" i="17"/>
  <c r="Z118" i="17"/>
  <c r="Z110" i="17"/>
  <c r="Q98" i="17"/>
  <c r="R98" i="17"/>
  <c r="S98" i="17"/>
  <c r="S106" i="17" s="1"/>
  <c r="T98" i="17"/>
  <c r="U98" i="17"/>
  <c r="V98" i="17"/>
  <c r="W98" i="17"/>
  <c r="X98" i="17"/>
  <c r="Y98" i="17"/>
  <c r="Q99" i="17"/>
  <c r="R99" i="17"/>
  <c r="S99" i="17"/>
  <c r="T99" i="17"/>
  <c r="U99" i="17"/>
  <c r="V99" i="17"/>
  <c r="V106" i="17" s="1"/>
  <c r="W99" i="17"/>
  <c r="X99" i="17"/>
  <c r="Y99" i="17"/>
  <c r="Q100" i="17"/>
  <c r="R100" i="17"/>
  <c r="S100" i="17"/>
  <c r="T100" i="17"/>
  <c r="U100" i="17"/>
  <c r="Z100" i="17" s="1"/>
  <c r="V100" i="17"/>
  <c r="W100" i="17"/>
  <c r="X100" i="17"/>
  <c r="Y100" i="17"/>
  <c r="Q101" i="17"/>
  <c r="R101" i="17"/>
  <c r="S101" i="17"/>
  <c r="T101" i="17"/>
  <c r="U101" i="17"/>
  <c r="V101" i="17"/>
  <c r="W101" i="17"/>
  <c r="X101" i="17"/>
  <c r="X106" i="17" s="1" a="1"/>
  <c r="X106" i="17" s="1"/>
  <c r="Y101" i="17"/>
  <c r="Q102" i="17"/>
  <c r="Z102" i="17" s="1"/>
  <c r="R102" i="17"/>
  <c r="S102" i="17"/>
  <c r="T102" i="17"/>
  <c r="U102" i="17"/>
  <c r="V102" i="17"/>
  <c r="W102" i="17"/>
  <c r="X102" i="17"/>
  <c r="Y102" i="17"/>
  <c r="Q103" i="17"/>
  <c r="R103" i="17"/>
  <c r="S103" i="17"/>
  <c r="T103" i="17"/>
  <c r="U103" i="17"/>
  <c r="V103" i="17"/>
  <c r="W103" i="17"/>
  <c r="W106" i="17" s="1"/>
  <c r="X103" i="17"/>
  <c r="Y103" i="17"/>
  <c r="Q104" i="17"/>
  <c r="R104" i="17"/>
  <c r="S104" i="17"/>
  <c r="Z104" i="17" s="1" a="1"/>
  <c r="Z104" i="17" s="1"/>
  <c r="T104" i="17"/>
  <c r="U104" i="17"/>
  <c r="V104" i="17"/>
  <c r="W104" i="17"/>
  <c r="X104" i="17"/>
  <c r="Y104" i="17"/>
  <c r="Q105" i="17"/>
  <c r="R105" i="17"/>
  <c r="S105" i="17"/>
  <c r="T105" i="17"/>
  <c r="U105" i="17"/>
  <c r="V105" i="17"/>
  <c r="W105" i="17"/>
  <c r="X105" i="17"/>
  <c r="Z105" i="17"/>
  <c r="R97" i="17"/>
  <c r="S97" i="17"/>
  <c r="T97" i="17"/>
  <c r="U97" i="17"/>
  <c r="V97" i="17"/>
  <c r="W97" i="17"/>
  <c r="X97" i="17"/>
  <c r="Y97" i="17"/>
  <c r="Q97" i="17"/>
  <c r="U106" i="17"/>
  <c r="Z97" i="17"/>
  <c r="C119" i="17"/>
  <c r="D119" i="17"/>
  <c r="H119" i="17"/>
  <c r="I119" i="17"/>
  <c r="J119" i="17"/>
  <c r="K111" i="17"/>
  <c r="K113" i="17"/>
  <c r="K114" i="17"/>
  <c r="K115" i="17"/>
  <c r="K116" i="17"/>
  <c r="K117" i="17"/>
  <c r="K118" i="17"/>
  <c r="K110" i="17"/>
  <c r="B98" i="17"/>
  <c r="C98" i="17"/>
  <c r="D98" i="17"/>
  <c r="E98" i="17"/>
  <c r="F98" i="17"/>
  <c r="G98" i="17"/>
  <c r="H98" i="17"/>
  <c r="I98" i="17"/>
  <c r="J98" i="17"/>
  <c r="B99" i="17"/>
  <c r="B106" i="17" s="1"/>
  <c r="C99" i="17"/>
  <c r="D99" i="17"/>
  <c r="E99" i="17"/>
  <c r="F99" i="17"/>
  <c r="F106" i="17" s="1"/>
  <c r="G99" i="17"/>
  <c r="G106" i="17" s="1"/>
  <c r="H99" i="17"/>
  <c r="I99" i="17"/>
  <c r="J99" i="17"/>
  <c r="B100" i="17"/>
  <c r="C100" i="17"/>
  <c r="D100" i="17"/>
  <c r="D106" i="17" s="1"/>
  <c r="E100" i="17"/>
  <c r="K100" i="17" s="1"/>
  <c r="F100" i="17"/>
  <c r="G100" i="17"/>
  <c r="H100" i="17"/>
  <c r="I100" i="17"/>
  <c r="J100" i="17"/>
  <c r="B101" i="17"/>
  <c r="K101" i="17" s="1"/>
  <c r="C101" i="17"/>
  <c r="D101" i="17"/>
  <c r="E101" i="17"/>
  <c r="F101" i="17"/>
  <c r="G101" i="17"/>
  <c r="H101" i="17"/>
  <c r="I101" i="17"/>
  <c r="I106" i="17" s="1" a="1"/>
  <c r="I106" i="17" s="1"/>
  <c r="J101" i="17"/>
  <c r="B102" i="17"/>
  <c r="C102" i="17"/>
  <c r="K102" i="17" s="1"/>
  <c r="D102" i="17"/>
  <c r="E102" i="17"/>
  <c r="F102" i="17"/>
  <c r="G102" i="17"/>
  <c r="H102" i="17"/>
  <c r="I102" i="17"/>
  <c r="J102" i="17"/>
  <c r="B103" i="17"/>
  <c r="C103" i="17"/>
  <c r="D103" i="17"/>
  <c r="E103" i="17"/>
  <c r="F103" i="17"/>
  <c r="G103" i="17"/>
  <c r="H103" i="17"/>
  <c r="K103" i="17" s="1"/>
  <c r="I103" i="17"/>
  <c r="J103" i="17"/>
  <c r="B104" i="17"/>
  <c r="C104" i="17"/>
  <c r="D104" i="17"/>
  <c r="K104" i="17" s="1" a="1"/>
  <c r="K104" i="17" s="1"/>
  <c r="E104" i="17"/>
  <c r="F104" i="17"/>
  <c r="G104" i="17"/>
  <c r="H104" i="17"/>
  <c r="I104" i="17"/>
  <c r="J104" i="17"/>
  <c r="B105" i="17"/>
  <c r="C105" i="17"/>
  <c r="D105" i="17"/>
  <c r="E105" i="17"/>
  <c r="F105" i="17"/>
  <c r="G105" i="17"/>
  <c r="K105" i="17" s="1"/>
  <c r="H105" i="17"/>
  <c r="I105" i="17"/>
  <c r="C97" i="17"/>
  <c r="D97" i="17"/>
  <c r="E97" i="17"/>
  <c r="F97" i="17"/>
  <c r="G97" i="17"/>
  <c r="H97" i="17"/>
  <c r="I97" i="17"/>
  <c r="J97" i="17"/>
  <c r="B97" i="17"/>
  <c r="K98" i="17"/>
  <c r="K97" i="17"/>
  <c r="P108" i="18"/>
  <c r="Q108" i="18"/>
  <c r="R108" i="18"/>
  <c r="S108" i="18"/>
  <c r="T108" i="18"/>
  <c r="U108" i="18"/>
  <c r="V108" i="18"/>
  <c r="W101" i="18"/>
  <c r="W102" i="18"/>
  <c r="W103" i="18"/>
  <c r="W104" i="18"/>
  <c r="W105" i="18"/>
  <c r="W106" i="18"/>
  <c r="W107" i="18"/>
  <c r="W100" i="18"/>
  <c r="O96" i="18"/>
  <c r="P96" i="18"/>
  <c r="Q96" i="18"/>
  <c r="R96" i="18"/>
  <c r="S96" i="18"/>
  <c r="T96" i="18"/>
  <c r="U96" i="18"/>
  <c r="O90" i="18"/>
  <c r="O97" i="18" s="1"/>
  <c r="P90" i="18"/>
  <c r="Q90" i="18"/>
  <c r="R90" i="18"/>
  <c r="S90" i="18"/>
  <c r="T90" i="18"/>
  <c r="U90" i="18"/>
  <c r="V90" i="18"/>
  <c r="O91" i="18"/>
  <c r="P91" i="18"/>
  <c r="Q91" i="18"/>
  <c r="R91" i="18"/>
  <c r="S91" i="18"/>
  <c r="T91" i="18"/>
  <c r="U91" i="18"/>
  <c r="V91" i="18"/>
  <c r="O92" i="18"/>
  <c r="P92" i="18"/>
  <c r="Q92" i="18"/>
  <c r="R92" i="18"/>
  <c r="W92" i="18" s="1"/>
  <c r="S92" i="18"/>
  <c r="T92" i="18"/>
  <c r="U92" i="18"/>
  <c r="V92" i="18"/>
  <c r="O93" i="18"/>
  <c r="P93" i="18"/>
  <c r="Q93" i="18"/>
  <c r="R93" i="18"/>
  <c r="S93" i="18"/>
  <c r="T93" i="18"/>
  <c r="U93" i="18"/>
  <c r="V93" i="18"/>
  <c r="O94" i="18"/>
  <c r="P94" i="18"/>
  <c r="Q94" i="18"/>
  <c r="W94" i="18" s="1"/>
  <c r="R94" i="18"/>
  <c r="S94" i="18"/>
  <c r="T94" i="18"/>
  <c r="T97" i="18" s="1"/>
  <c r="U94" i="18"/>
  <c r="V94" i="18"/>
  <c r="O95" i="18"/>
  <c r="P95" i="18"/>
  <c r="Q95" i="18"/>
  <c r="R95" i="18"/>
  <c r="S95" i="18"/>
  <c r="T95" i="18"/>
  <c r="U95" i="18"/>
  <c r="U97" i="18" s="1"/>
  <c r="V95" i="18"/>
  <c r="P89" i="18"/>
  <c r="Q89" i="18"/>
  <c r="R89" i="18"/>
  <c r="S89" i="18"/>
  <c r="T89" i="18"/>
  <c r="U89" i="18"/>
  <c r="V89" i="18"/>
  <c r="O89" i="18"/>
  <c r="W96" i="18"/>
  <c r="W93" i="18"/>
  <c r="R97" i="18"/>
  <c r="C108" i="18"/>
  <c r="D108" i="18"/>
  <c r="E108" i="18"/>
  <c r="F108" i="18"/>
  <c r="G108" i="18"/>
  <c r="H108" i="18"/>
  <c r="I108" i="18"/>
  <c r="J101" i="18"/>
  <c r="J102" i="18"/>
  <c r="J103" i="18"/>
  <c r="J104" i="18"/>
  <c r="J105" i="18"/>
  <c r="J106" i="18"/>
  <c r="J107" i="18"/>
  <c r="J100" i="18"/>
  <c r="B90" i="18"/>
  <c r="C90" i="18"/>
  <c r="J90" i="18" s="1"/>
  <c r="D90" i="18"/>
  <c r="E90" i="18"/>
  <c r="F90" i="18"/>
  <c r="G90" i="18"/>
  <c r="H90" i="18"/>
  <c r="I90" i="18"/>
  <c r="B91" i="18"/>
  <c r="C91" i="18"/>
  <c r="D91" i="18"/>
  <c r="J91" i="18" s="1"/>
  <c r="E91" i="18"/>
  <c r="F91" i="18"/>
  <c r="G91" i="18"/>
  <c r="H91" i="18"/>
  <c r="I91" i="18"/>
  <c r="B92" i="18"/>
  <c r="C92" i="18"/>
  <c r="D92" i="18"/>
  <c r="E92" i="18"/>
  <c r="F92" i="18"/>
  <c r="G92" i="18"/>
  <c r="H92" i="18"/>
  <c r="J92" i="18" s="1"/>
  <c r="I92" i="18"/>
  <c r="B93" i="18"/>
  <c r="C93" i="18"/>
  <c r="D93" i="18"/>
  <c r="E93" i="18"/>
  <c r="F93" i="18"/>
  <c r="G93" i="18"/>
  <c r="H93" i="18"/>
  <c r="I93" i="18"/>
  <c r="B94" i="18"/>
  <c r="C94" i="18"/>
  <c r="D94" i="18"/>
  <c r="J94" i="18" s="1"/>
  <c r="E94" i="18"/>
  <c r="F94" i="18"/>
  <c r="G94" i="18"/>
  <c r="H94" i="18"/>
  <c r="I94" i="18"/>
  <c r="B95" i="18"/>
  <c r="C95" i="18"/>
  <c r="D95" i="18"/>
  <c r="E95" i="18"/>
  <c r="F95" i="18"/>
  <c r="G95" i="18"/>
  <c r="H95" i="18"/>
  <c r="J95" i="18" s="1"/>
  <c r="I95" i="18"/>
  <c r="B96" i="18"/>
  <c r="C96" i="18"/>
  <c r="D96" i="18"/>
  <c r="E96" i="18"/>
  <c r="F96" i="18"/>
  <c r="G96" i="18"/>
  <c r="H96" i="18"/>
  <c r="I97" i="18"/>
  <c r="C89" i="18"/>
  <c r="C97" i="18" s="1"/>
  <c r="D89" i="18"/>
  <c r="E89" i="18"/>
  <c r="F89" i="18"/>
  <c r="G89" i="18"/>
  <c r="H89" i="18"/>
  <c r="I89" i="18"/>
  <c r="B89" i="18"/>
  <c r="G97" i="18"/>
  <c r="F97" i="18"/>
  <c r="E97" i="18"/>
  <c r="B97" i="18"/>
  <c r="J93" i="18"/>
  <c r="R120" i="14"/>
  <c r="S120" i="14"/>
  <c r="T120" i="14"/>
  <c r="U120" i="14"/>
  <c r="V120" i="14"/>
  <c r="W120" i="14"/>
  <c r="X120" i="14"/>
  <c r="Y113" i="14"/>
  <c r="Y114" i="14"/>
  <c r="Y115" i="14"/>
  <c r="Y116" i="14"/>
  <c r="Y117" i="14"/>
  <c r="Y118" i="14"/>
  <c r="Y119" i="14"/>
  <c r="Y112" i="14"/>
  <c r="Q101" i="14"/>
  <c r="R101" i="14"/>
  <c r="S101" i="14"/>
  <c r="T101" i="14"/>
  <c r="U101" i="14"/>
  <c r="V101" i="14"/>
  <c r="W101" i="14"/>
  <c r="X101" i="14"/>
  <c r="Q102" i="14"/>
  <c r="R102" i="14"/>
  <c r="S102" i="14"/>
  <c r="S108" i="14" s="1"/>
  <c r="T102" i="14"/>
  <c r="U102" i="14"/>
  <c r="U108" i="14" s="1"/>
  <c r="V102" i="14"/>
  <c r="W102" i="14"/>
  <c r="X102" i="14"/>
  <c r="Q103" i="14"/>
  <c r="R103" i="14"/>
  <c r="S103" i="14"/>
  <c r="T103" i="14"/>
  <c r="T108" i="14" s="1"/>
  <c r="U103" i="14"/>
  <c r="V103" i="14"/>
  <c r="Y103" i="14" s="1"/>
  <c r="W103" i="14"/>
  <c r="X103" i="14"/>
  <c r="Q104" i="14"/>
  <c r="R104" i="14"/>
  <c r="S104" i="14"/>
  <c r="T104" i="14"/>
  <c r="U104" i="14"/>
  <c r="V104" i="14"/>
  <c r="W104" i="14"/>
  <c r="X104" i="14"/>
  <c r="Q105" i="14"/>
  <c r="R105" i="14"/>
  <c r="S105" i="14"/>
  <c r="Y105" i="14" s="1"/>
  <c r="T105" i="14"/>
  <c r="U105" i="14"/>
  <c r="V105" i="14"/>
  <c r="W105" i="14"/>
  <c r="X105" i="14"/>
  <c r="Q106" i="14"/>
  <c r="R106" i="14"/>
  <c r="S106" i="14"/>
  <c r="T106" i="14"/>
  <c r="U106" i="14"/>
  <c r="V106" i="14"/>
  <c r="W106" i="14"/>
  <c r="W108" i="14" s="1"/>
  <c r="X106" i="14"/>
  <c r="Q107" i="14"/>
  <c r="R107" i="14"/>
  <c r="S107" i="14"/>
  <c r="T107" i="14"/>
  <c r="U107" i="14"/>
  <c r="V107" i="14"/>
  <c r="W107" i="14"/>
  <c r="Y107" i="14"/>
  <c r="R100" i="14"/>
  <c r="S100" i="14"/>
  <c r="T100" i="14"/>
  <c r="U100" i="14"/>
  <c r="V100" i="14"/>
  <c r="W100" i="14"/>
  <c r="X100" i="14"/>
  <c r="Q100" i="14"/>
  <c r="Q108" i="14" s="1"/>
  <c r="R108" i="14"/>
  <c r="C120" i="14"/>
  <c r="D120" i="14"/>
  <c r="E120" i="14"/>
  <c r="F120" i="14"/>
  <c r="G120" i="14"/>
  <c r="H120" i="14"/>
  <c r="I120" i="14"/>
  <c r="J113" i="14"/>
  <c r="J114" i="14"/>
  <c r="J115" i="14"/>
  <c r="J116" i="14"/>
  <c r="J117" i="14"/>
  <c r="J118" i="14"/>
  <c r="J119" i="14"/>
  <c r="J112" i="14"/>
  <c r="B101" i="14"/>
  <c r="C101" i="14"/>
  <c r="J101" i="14" s="1"/>
  <c r="D101" i="14"/>
  <c r="E101" i="14"/>
  <c r="E108" i="14" s="1"/>
  <c r="F101" i="14"/>
  <c r="G101" i="14"/>
  <c r="H101" i="14"/>
  <c r="I101" i="14"/>
  <c r="B102" i="14"/>
  <c r="C102" i="14"/>
  <c r="D102" i="14"/>
  <c r="J102" i="14" s="1"/>
  <c r="E102" i="14"/>
  <c r="F102" i="14"/>
  <c r="G102" i="14"/>
  <c r="H102" i="14"/>
  <c r="I102" i="14"/>
  <c r="I108" i="14" s="1"/>
  <c r="B103" i="14"/>
  <c r="C103" i="14"/>
  <c r="D103" i="14"/>
  <c r="J103" i="14" s="1"/>
  <c r="E103" i="14"/>
  <c r="F103" i="14"/>
  <c r="G103" i="14"/>
  <c r="H103" i="14"/>
  <c r="I103" i="14"/>
  <c r="B104" i="14"/>
  <c r="J104" i="14" s="1"/>
  <c r="C104" i="14"/>
  <c r="D104" i="14"/>
  <c r="E104" i="14"/>
  <c r="F104" i="14"/>
  <c r="G104" i="14"/>
  <c r="H104" i="14"/>
  <c r="I104" i="14"/>
  <c r="B105" i="14"/>
  <c r="C105" i="14"/>
  <c r="D105" i="14"/>
  <c r="J105" i="14" s="1"/>
  <c r="E105" i="14"/>
  <c r="F105" i="14"/>
  <c r="G105" i="14"/>
  <c r="H105" i="14"/>
  <c r="I105" i="14"/>
  <c r="B106" i="14"/>
  <c r="C106" i="14"/>
  <c r="D106" i="14"/>
  <c r="E106" i="14"/>
  <c r="F106" i="14"/>
  <c r="G106" i="14"/>
  <c r="H106" i="14"/>
  <c r="H108" i="14" s="1"/>
  <c r="I106" i="14"/>
  <c r="B107" i="14"/>
  <c r="C107" i="14"/>
  <c r="D107" i="14"/>
  <c r="E107" i="14"/>
  <c r="F107" i="14"/>
  <c r="G107" i="14"/>
  <c r="H107" i="14"/>
  <c r="C100" i="14"/>
  <c r="D100" i="14"/>
  <c r="E100" i="14"/>
  <c r="F100" i="14"/>
  <c r="G100" i="14"/>
  <c r="H100" i="14"/>
  <c r="I100" i="14"/>
  <c r="B100" i="14"/>
  <c r="G108" i="14"/>
  <c r="B108" i="14"/>
  <c r="J107" i="14"/>
  <c r="S120" i="15"/>
  <c r="T120" i="15"/>
  <c r="U120" i="15"/>
  <c r="V120" i="15"/>
  <c r="W120" i="15"/>
  <c r="X120" i="15"/>
  <c r="Y120" i="15"/>
  <c r="Z113" i="15"/>
  <c r="Z114" i="15"/>
  <c r="Z115" i="15"/>
  <c r="Z116" i="15"/>
  <c r="Z117" i="15"/>
  <c r="Z118" i="15"/>
  <c r="Z119" i="15"/>
  <c r="Z112" i="15"/>
  <c r="R101" i="15"/>
  <c r="S101" i="15"/>
  <c r="T101" i="15"/>
  <c r="U101" i="15"/>
  <c r="V101" i="15"/>
  <c r="W101" i="15"/>
  <c r="X101" i="15"/>
  <c r="Y101" i="15"/>
  <c r="R102" i="15"/>
  <c r="S102" i="15"/>
  <c r="T102" i="15"/>
  <c r="U102" i="15"/>
  <c r="V102" i="15"/>
  <c r="W102" i="15"/>
  <c r="X102" i="15"/>
  <c r="Y102" i="15"/>
  <c r="R103" i="15"/>
  <c r="S103" i="15"/>
  <c r="T103" i="15"/>
  <c r="U103" i="15"/>
  <c r="Z103" i="15" s="1"/>
  <c r="V103" i="15"/>
  <c r="W103" i="15"/>
  <c r="X103" i="15"/>
  <c r="Y103" i="15"/>
  <c r="R104" i="15"/>
  <c r="S104" i="15"/>
  <c r="T104" i="15"/>
  <c r="U104" i="15"/>
  <c r="V104" i="15"/>
  <c r="Z104" i="15" s="1"/>
  <c r="W104" i="15"/>
  <c r="X104" i="15"/>
  <c r="Y104" i="15"/>
  <c r="R105" i="15"/>
  <c r="Z105" i="15" s="1"/>
  <c r="S105" i="15"/>
  <c r="T105" i="15"/>
  <c r="U105" i="15"/>
  <c r="V105" i="15"/>
  <c r="W105" i="15"/>
  <c r="X105" i="15"/>
  <c r="Y105" i="15"/>
  <c r="R106" i="15"/>
  <c r="S106" i="15"/>
  <c r="T106" i="15"/>
  <c r="U106" i="15"/>
  <c r="V106" i="15"/>
  <c r="W106" i="15"/>
  <c r="X106" i="15"/>
  <c r="X108" i="15" s="1"/>
  <c r="Y106" i="15"/>
  <c r="R107" i="15"/>
  <c r="Z107" i="15" s="1"/>
  <c r="S107" i="15"/>
  <c r="T107" i="15"/>
  <c r="U107" i="15"/>
  <c r="V107" i="15"/>
  <c r="W107" i="15"/>
  <c r="X107" i="15"/>
  <c r="S100" i="15"/>
  <c r="S108" i="15" s="1"/>
  <c r="T100" i="15"/>
  <c r="U100" i="15"/>
  <c r="V100" i="15"/>
  <c r="W100" i="15"/>
  <c r="X100" i="15"/>
  <c r="Y100" i="15"/>
  <c r="R100" i="15"/>
  <c r="Z101" i="15"/>
  <c r="C120" i="15"/>
  <c r="D120" i="15"/>
  <c r="E120" i="15"/>
  <c r="F120" i="15"/>
  <c r="G120" i="15"/>
  <c r="H120" i="15"/>
  <c r="I120" i="15"/>
  <c r="J113" i="15"/>
  <c r="J114" i="15"/>
  <c r="J115" i="15"/>
  <c r="J116" i="15"/>
  <c r="J117" i="15"/>
  <c r="J118" i="15"/>
  <c r="J119" i="15"/>
  <c r="J112" i="15"/>
  <c r="B101" i="15"/>
  <c r="C101" i="15"/>
  <c r="C108" i="15" s="1"/>
  <c r="D101" i="15"/>
  <c r="J101" i="15" s="1"/>
  <c r="E101" i="15"/>
  <c r="F101" i="15"/>
  <c r="G101" i="15"/>
  <c r="H101" i="15"/>
  <c r="I101" i="15"/>
  <c r="B102" i="15"/>
  <c r="C102" i="15"/>
  <c r="D102" i="15"/>
  <c r="J102" i="15" s="1"/>
  <c r="E102" i="15"/>
  <c r="F102" i="15"/>
  <c r="G102" i="15"/>
  <c r="H102" i="15"/>
  <c r="I102" i="15"/>
  <c r="B103" i="15"/>
  <c r="C103" i="15"/>
  <c r="D103" i="15"/>
  <c r="E103" i="15"/>
  <c r="J103" i="15" s="1"/>
  <c r="F103" i="15"/>
  <c r="G103" i="15"/>
  <c r="H103" i="15"/>
  <c r="I103" i="15"/>
  <c r="B104" i="15"/>
  <c r="C104" i="15"/>
  <c r="D104" i="15"/>
  <c r="E104" i="15"/>
  <c r="F104" i="15"/>
  <c r="G104" i="15"/>
  <c r="H104" i="15"/>
  <c r="I104" i="15"/>
  <c r="B105" i="15"/>
  <c r="C105" i="15"/>
  <c r="D105" i="15"/>
  <c r="J105" i="15" s="1"/>
  <c r="E105" i="15"/>
  <c r="F105" i="15"/>
  <c r="G105" i="15"/>
  <c r="G108" i="15" s="1"/>
  <c r="H105" i="15"/>
  <c r="I105" i="15"/>
  <c r="B106" i="15"/>
  <c r="C106" i="15"/>
  <c r="D106" i="15"/>
  <c r="E106" i="15"/>
  <c r="F106" i="15"/>
  <c r="G106" i="15"/>
  <c r="H106" i="15"/>
  <c r="H108" i="15" s="1"/>
  <c r="I106" i="15"/>
  <c r="B107" i="15"/>
  <c r="C107" i="15"/>
  <c r="D107" i="15"/>
  <c r="E107" i="15"/>
  <c r="F107" i="15"/>
  <c r="G107" i="15"/>
  <c r="H107" i="15"/>
  <c r="J107" i="15"/>
  <c r="C100" i="15"/>
  <c r="D100" i="15"/>
  <c r="E100" i="15"/>
  <c r="E108" i="15" s="1"/>
  <c r="F100" i="15"/>
  <c r="G100" i="15"/>
  <c r="H100" i="15"/>
  <c r="I100" i="15"/>
  <c r="I108" i="15" s="1"/>
  <c r="B100" i="15"/>
  <c r="J104" i="15"/>
  <c r="Z222" i="19"/>
  <c r="R210" i="19"/>
  <c r="Y230" i="19"/>
  <c r="X230" i="19"/>
  <c r="W230" i="19"/>
  <c r="V230" i="19"/>
  <c r="U230" i="19"/>
  <c r="T230" i="19"/>
  <c r="S230" i="19"/>
  <c r="Z229" i="19"/>
  <c r="Z228" i="19"/>
  <c r="Z227" i="19"/>
  <c r="Z226" i="19"/>
  <c r="Z225" i="19"/>
  <c r="Z224" i="19"/>
  <c r="Z223" i="19"/>
  <c r="Z217" i="19"/>
  <c r="X217" i="19"/>
  <c r="W217" i="19"/>
  <c r="V217" i="19"/>
  <c r="U217" i="19"/>
  <c r="T217" i="19"/>
  <c r="S217" i="19"/>
  <c r="R217" i="19"/>
  <c r="Y216" i="19"/>
  <c r="X216" i="19"/>
  <c r="X218" i="19" s="1"/>
  <c r="W216" i="19"/>
  <c r="V216" i="19"/>
  <c r="U216" i="19"/>
  <c r="T216" i="19"/>
  <c r="S216" i="19"/>
  <c r="R216" i="19"/>
  <c r="Y215" i="19"/>
  <c r="X215" i="19"/>
  <c r="W215" i="19"/>
  <c r="V215" i="19"/>
  <c r="U215" i="19"/>
  <c r="T215" i="19"/>
  <c r="S215" i="19"/>
  <c r="R215" i="19"/>
  <c r="Z215" i="19" s="1"/>
  <c r="Y214" i="19"/>
  <c r="X214" i="19"/>
  <c r="W214" i="19"/>
  <c r="V214" i="19"/>
  <c r="Z214" i="19" s="1"/>
  <c r="U214" i="19"/>
  <c r="T214" i="19"/>
  <c r="S214" i="19"/>
  <c r="R214" i="19"/>
  <c r="Y213" i="19"/>
  <c r="X213" i="19"/>
  <c r="W213" i="19"/>
  <c r="V213" i="19"/>
  <c r="U213" i="19"/>
  <c r="T213" i="19"/>
  <c r="S213" i="19"/>
  <c r="R213" i="19"/>
  <c r="Z213" i="19" s="1"/>
  <c r="Y212" i="19"/>
  <c r="X212" i="19"/>
  <c r="W212" i="19"/>
  <c r="V212" i="19"/>
  <c r="U212" i="19"/>
  <c r="T212" i="19"/>
  <c r="T218" i="19" s="1"/>
  <c r="S212" i="19"/>
  <c r="R212" i="19"/>
  <c r="Y211" i="19"/>
  <c r="X211" i="19"/>
  <c r="W211" i="19"/>
  <c r="V211" i="19"/>
  <c r="U211" i="19"/>
  <c r="T211" i="19"/>
  <c r="S211" i="19"/>
  <c r="Z211" i="19" s="1"/>
  <c r="R211" i="19"/>
  <c r="Y210" i="19"/>
  <c r="X210" i="19"/>
  <c r="W210" i="19"/>
  <c r="W218" i="19" s="1"/>
  <c r="V210" i="19"/>
  <c r="U210" i="19"/>
  <c r="U218" i="19" s="1"/>
  <c r="T210" i="19"/>
  <c r="S210" i="19"/>
  <c r="S218" i="19" s="1"/>
  <c r="R218" i="19"/>
  <c r="C230" i="19"/>
  <c r="D230" i="19"/>
  <c r="E230" i="19"/>
  <c r="F230" i="19"/>
  <c r="G230" i="19"/>
  <c r="H230" i="19"/>
  <c r="I230" i="19"/>
  <c r="J223" i="19"/>
  <c r="J224" i="19"/>
  <c r="J225" i="19"/>
  <c r="J226" i="19"/>
  <c r="J227" i="19"/>
  <c r="J228" i="19"/>
  <c r="J229" i="19"/>
  <c r="J222" i="19"/>
  <c r="B211" i="19"/>
  <c r="J211" i="19" s="1"/>
  <c r="C211" i="19"/>
  <c r="D211" i="19"/>
  <c r="E211" i="19"/>
  <c r="F211" i="19"/>
  <c r="G211" i="19"/>
  <c r="H211" i="19"/>
  <c r="H218" i="19" s="1"/>
  <c r="I211" i="19"/>
  <c r="B212" i="19"/>
  <c r="C212" i="19"/>
  <c r="D212" i="19"/>
  <c r="E212" i="19"/>
  <c r="J212" i="19" s="1"/>
  <c r="F212" i="19"/>
  <c r="G212" i="19"/>
  <c r="H212" i="19"/>
  <c r="I212" i="19"/>
  <c r="B213" i="19"/>
  <c r="C213" i="19"/>
  <c r="D213" i="19"/>
  <c r="E213" i="19"/>
  <c r="F213" i="19"/>
  <c r="G213" i="19"/>
  <c r="H213" i="19"/>
  <c r="I213" i="19"/>
  <c r="B214" i="19"/>
  <c r="C214" i="19"/>
  <c r="D214" i="19"/>
  <c r="E214" i="19"/>
  <c r="F214" i="19"/>
  <c r="G214" i="19"/>
  <c r="H214" i="19"/>
  <c r="I214" i="19"/>
  <c r="B215" i="19"/>
  <c r="C215" i="19"/>
  <c r="D215" i="19"/>
  <c r="E215" i="19"/>
  <c r="F215" i="19"/>
  <c r="G215" i="19"/>
  <c r="G218" i="19" s="1"/>
  <c r="H215" i="19"/>
  <c r="I215" i="19"/>
  <c r="B216" i="19"/>
  <c r="C216" i="19"/>
  <c r="D216" i="19"/>
  <c r="J216" i="19" s="1"/>
  <c r="E216" i="19"/>
  <c r="F216" i="19"/>
  <c r="G216" i="19"/>
  <c r="H216" i="19"/>
  <c r="I216" i="19"/>
  <c r="B217" i="19"/>
  <c r="J217" i="19" s="1"/>
  <c r="C217" i="19"/>
  <c r="D217" i="19"/>
  <c r="E217" i="19"/>
  <c r="F217" i="19"/>
  <c r="G217" i="19"/>
  <c r="H217" i="19"/>
  <c r="C210" i="19"/>
  <c r="D210" i="19"/>
  <c r="E210" i="19"/>
  <c r="F210" i="19"/>
  <c r="F218" i="19" s="1"/>
  <c r="G210" i="19"/>
  <c r="H210" i="19"/>
  <c r="I210" i="19"/>
  <c r="B210" i="19"/>
  <c r="C218" i="19"/>
  <c r="J214" i="19"/>
  <c r="J213" i="19"/>
  <c r="S109" i="19"/>
  <c r="T109" i="19"/>
  <c r="U109" i="19"/>
  <c r="V109" i="19"/>
  <c r="W109" i="19"/>
  <c r="X109" i="19"/>
  <c r="Y103" i="19"/>
  <c r="Y104" i="19"/>
  <c r="Y105" i="19"/>
  <c r="Y106" i="19"/>
  <c r="Y107" i="19"/>
  <c r="Y108" i="19"/>
  <c r="Y102" i="19"/>
  <c r="R91" i="19"/>
  <c r="S91" i="19"/>
  <c r="T91" i="19"/>
  <c r="U91" i="19"/>
  <c r="V91" i="19"/>
  <c r="W91" i="19"/>
  <c r="X91" i="19"/>
  <c r="R92" i="19"/>
  <c r="R97" i="19" s="1"/>
  <c r="S92" i="19"/>
  <c r="S97" i="19" s="1"/>
  <c r="T92" i="19"/>
  <c r="U92" i="19"/>
  <c r="U97" i="19" s="1"/>
  <c r="V92" i="19"/>
  <c r="W92" i="19"/>
  <c r="X92" i="19"/>
  <c r="R93" i="19"/>
  <c r="S93" i="19"/>
  <c r="T93" i="19"/>
  <c r="U93" i="19"/>
  <c r="V93" i="19"/>
  <c r="Y93" i="19" s="1"/>
  <c r="W93" i="19"/>
  <c r="W97" i="19" s="1"/>
  <c r="X93" i="19"/>
  <c r="R94" i="19"/>
  <c r="S94" i="19"/>
  <c r="Y94" i="19" s="1"/>
  <c r="T94" i="19"/>
  <c r="U94" i="19"/>
  <c r="V94" i="19"/>
  <c r="W94" i="19"/>
  <c r="X94" i="19"/>
  <c r="R95" i="19"/>
  <c r="S95" i="19"/>
  <c r="T95" i="19"/>
  <c r="Y95" i="19" s="1"/>
  <c r="U95" i="19"/>
  <c r="V95" i="19"/>
  <c r="W95" i="19"/>
  <c r="X95" i="19"/>
  <c r="R96" i="19"/>
  <c r="Y96" i="19" s="1"/>
  <c r="S96" i="19"/>
  <c r="T96" i="19"/>
  <c r="U96" i="19"/>
  <c r="V96" i="19"/>
  <c r="W96" i="19"/>
  <c r="S90" i="19"/>
  <c r="Y90" i="19" s="1"/>
  <c r="T90" i="19"/>
  <c r="U90" i="19"/>
  <c r="V90" i="19"/>
  <c r="W90" i="19"/>
  <c r="X90" i="19"/>
  <c r="R90" i="19"/>
  <c r="Y91" i="19"/>
  <c r="D109" i="19"/>
  <c r="E109" i="19"/>
  <c r="F109" i="19"/>
  <c r="G109" i="19"/>
  <c r="H109" i="19"/>
  <c r="I109" i="19"/>
  <c r="K103" i="19"/>
  <c r="K104" i="19"/>
  <c r="K105" i="19"/>
  <c r="K106" i="19"/>
  <c r="K107" i="19"/>
  <c r="K108" i="19"/>
  <c r="K102" i="19"/>
  <c r="D91" i="19"/>
  <c r="D97" i="19" s="1"/>
  <c r="E91" i="19"/>
  <c r="F91" i="19"/>
  <c r="G91" i="19"/>
  <c r="H91" i="19"/>
  <c r="I91" i="19"/>
  <c r="J91" i="19"/>
  <c r="J97" i="19" s="1"/>
  <c r="D92" i="19"/>
  <c r="E92" i="19"/>
  <c r="F92" i="19"/>
  <c r="G92" i="19"/>
  <c r="K92" i="19" s="1"/>
  <c r="H92" i="19"/>
  <c r="I92" i="19"/>
  <c r="J92" i="19"/>
  <c r="D93" i="19"/>
  <c r="E93" i="19"/>
  <c r="K93" i="19" s="1"/>
  <c r="F93" i="19"/>
  <c r="G93" i="19"/>
  <c r="H93" i="19"/>
  <c r="I93" i="19"/>
  <c r="J93" i="19"/>
  <c r="D94" i="19"/>
  <c r="K94" i="19" s="1"/>
  <c r="E94" i="19"/>
  <c r="E97" i="19" s="1"/>
  <c r="F94" i="19"/>
  <c r="G94" i="19"/>
  <c r="H94" i="19"/>
  <c r="I94" i="19"/>
  <c r="J94" i="19"/>
  <c r="D95" i="19"/>
  <c r="E95" i="19"/>
  <c r="F95" i="19"/>
  <c r="G95" i="19"/>
  <c r="H95" i="19"/>
  <c r="I95" i="19"/>
  <c r="I97" i="19" s="1"/>
  <c r="J95" i="19"/>
  <c r="D96" i="19"/>
  <c r="K96" i="19" s="1"/>
  <c r="E96" i="19"/>
  <c r="F96" i="19"/>
  <c r="G96" i="19"/>
  <c r="H96" i="19"/>
  <c r="I96" i="19"/>
  <c r="E90" i="19"/>
  <c r="F90" i="19"/>
  <c r="G90" i="19"/>
  <c r="K90" i="19" s="1"/>
  <c r="H90" i="19"/>
  <c r="I90" i="19"/>
  <c r="J90" i="19"/>
  <c r="D90" i="19"/>
  <c r="K91" i="19"/>
  <c r="O95" i="13"/>
  <c r="Q95" i="13"/>
  <c r="R95" i="13"/>
  <c r="S95" i="13"/>
  <c r="T95" i="13"/>
  <c r="U95" i="13"/>
  <c r="V89" i="13"/>
  <c r="V90" i="13"/>
  <c r="V91" i="13"/>
  <c r="V92" i="13"/>
  <c r="V93" i="13"/>
  <c r="V94" i="13"/>
  <c r="V88" i="13"/>
  <c r="O80" i="13"/>
  <c r="P80" i="13"/>
  <c r="P86" i="13" s="1"/>
  <c r="Q80" i="13"/>
  <c r="R80" i="13"/>
  <c r="V80" i="13" s="1"/>
  <c r="S80" i="13"/>
  <c r="T80" i="13"/>
  <c r="U80" i="13"/>
  <c r="O81" i="13"/>
  <c r="P81" i="13"/>
  <c r="Q81" i="13"/>
  <c r="V81" i="13" s="1"/>
  <c r="R81" i="13"/>
  <c r="S81" i="13"/>
  <c r="T81" i="13"/>
  <c r="U81" i="13"/>
  <c r="O82" i="13"/>
  <c r="P82" i="13"/>
  <c r="Q82" i="13"/>
  <c r="R82" i="13"/>
  <c r="S82" i="13"/>
  <c r="T82" i="13"/>
  <c r="U82" i="13"/>
  <c r="O83" i="13"/>
  <c r="O86" i="13" s="1"/>
  <c r="P83" i="13"/>
  <c r="V83" i="13" s="1"/>
  <c r="Q83" i="13"/>
  <c r="R83" i="13"/>
  <c r="S83" i="13"/>
  <c r="S86" i="13" s="1"/>
  <c r="T83" i="13"/>
  <c r="U83" i="13"/>
  <c r="U86" i="13" s="1"/>
  <c r="O84" i="13"/>
  <c r="P84" i="13"/>
  <c r="Q84" i="13"/>
  <c r="R84" i="13"/>
  <c r="S84" i="13"/>
  <c r="T84" i="13"/>
  <c r="V84" i="13" s="1"/>
  <c r="U84" i="13"/>
  <c r="O85" i="13"/>
  <c r="P85" i="13"/>
  <c r="Q85" i="13"/>
  <c r="R85" i="13"/>
  <c r="S85" i="13"/>
  <c r="V85" i="13" s="1"/>
  <c r="T85" i="13"/>
  <c r="P79" i="13"/>
  <c r="Q79" i="13"/>
  <c r="R79" i="13"/>
  <c r="S79" i="13"/>
  <c r="T79" i="13"/>
  <c r="U79" i="13"/>
  <c r="O79" i="13"/>
  <c r="I88" i="13"/>
  <c r="V82" i="13"/>
  <c r="B95" i="13"/>
  <c r="C95" i="13"/>
  <c r="D95" i="13"/>
  <c r="E95" i="13"/>
  <c r="G95" i="13"/>
  <c r="H95" i="13"/>
  <c r="I94" i="13"/>
  <c r="I93" i="13"/>
  <c r="I92" i="13"/>
  <c r="I91" i="13"/>
  <c r="I90" i="13"/>
  <c r="I89" i="13"/>
  <c r="B80" i="13"/>
  <c r="B86" i="13" s="1"/>
  <c r="C80" i="13"/>
  <c r="D80" i="13"/>
  <c r="E80" i="13"/>
  <c r="F80" i="13"/>
  <c r="G80" i="13"/>
  <c r="H80" i="13"/>
  <c r="B81" i="13"/>
  <c r="C81" i="13"/>
  <c r="D81" i="13"/>
  <c r="E81" i="13"/>
  <c r="E86" i="13" s="1"/>
  <c r="F81" i="13"/>
  <c r="I81" i="13" s="1"/>
  <c r="G81" i="13"/>
  <c r="H81" i="13"/>
  <c r="B82" i="13"/>
  <c r="C82" i="13"/>
  <c r="D82" i="13"/>
  <c r="E82" i="13"/>
  <c r="F82" i="13"/>
  <c r="G82" i="13"/>
  <c r="H82" i="13"/>
  <c r="B83" i="13"/>
  <c r="C83" i="13"/>
  <c r="C86" i="13" s="1"/>
  <c r="D83" i="13"/>
  <c r="E83" i="13"/>
  <c r="F83" i="13"/>
  <c r="F86" i="13" s="1"/>
  <c r="G83" i="13"/>
  <c r="H83" i="13"/>
  <c r="B84" i="13"/>
  <c r="C84" i="13"/>
  <c r="D84" i="13"/>
  <c r="E84" i="13"/>
  <c r="F84" i="13"/>
  <c r="G84" i="13"/>
  <c r="G86" i="13" s="1"/>
  <c r="H84" i="13"/>
  <c r="B85" i="13"/>
  <c r="I85" i="13" s="1"/>
  <c r="C85" i="13"/>
  <c r="D85" i="13"/>
  <c r="E85" i="13"/>
  <c r="F85" i="13"/>
  <c r="G85" i="13"/>
  <c r="C79" i="13"/>
  <c r="D79" i="13"/>
  <c r="E79" i="13"/>
  <c r="I79" i="13" s="1"/>
  <c r="F79" i="13"/>
  <c r="G79" i="13"/>
  <c r="H79" i="13"/>
  <c r="H86" i="13" s="1"/>
  <c r="B79" i="13"/>
  <c r="I82" i="13"/>
  <c r="I80" i="13"/>
  <c r="I199" i="19"/>
  <c r="H199" i="19"/>
  <c r="G199" i="19"/>
  <c r="F199" i="19"/>
  <c r="E199" i="19"/>
  <c r="D199" i="19"/>
  <c r="C199" i="19"/>
  <c r="B199" i="19"/>
  <c r="J198" i="19"/>
  <c r="J197" i="19"/>
  <c r="J196" i="19"/>
  <c r="J195" i="19"/>
  <c r="J194" i="19"/>
  <c r="J193" i="19"/>
  <c r="J192" i="19"/>
  <c r="J191" i="19"/>
  <c r="I182" i="19"/>
  <c r="H182" i="19"/>
  <c r="G182" i="19"/>
  <c r="F182" i="19"/>
  <c r="E182" i="19"/>
  <c r="D182" i="19"/>
  <c r="C182" i="19"/>
  <c r="B182" i="19"/>
  <c r="J181" i="19"/>
  <c r="J180" i="19"/>
  <c r="J179" i="19"/>
  <c r="J178" i="19"/>
  <c r="J177" i="19"/>
  <c r="J176" i="19"/>
  <c r="J175" i="19"/>
  <c r="J174" i="19"/>
  <c r="I165" i="19"/>
  <c r="H165" i="19"/>
  <c r="G165" i="19"/>
  <c r="F165" i="19"/>
  <c r="E165" i="19"/>
  <c r="D165" i="19"/>
  <c r="C165" i="19"/>
  <c r="B165" i="19"/>
  <c r="J164" i="19"/>
  <c r="J163" i="19"/>
  <c r="J162" i="19"/>
  <c r="J161" i="19"/>
  <c r="J160" i="19"/>
  <c r="J159" i="19"/>
  <c r="J158" i="19"/>
  <c r="J157" i="19"/>
  <c r="I148" i="19"/>
  <c r="H148" i="19"/>
  <c r="G148" i="19"/>
  <c r="F148" i="19"/>
  <c r="E148" i="19"/>
  <c r="D148" i="19"/>
  <c r="C148" i="19"/>
  <c r="B148" i="19"/>
  <c r="J147" i="19"/>
  <c r="J146" i="19"/>
  <c r="J145" i="19"/>
  <c r="J144" i="19"/>
  <c r="J143" i="19"/>
  <c r="J142" i="19"/>
  <c r="J141" i="19"/>
  <c r="J140" i="19"/>
  <c r="Y199" i="19"/>
  <c r="X199" i="19"/>
  <c r="W199" i="19"/>
  <c r="V199" i="19"/>
  <c r="U199" i="19"/>
  <c r="T199" i="19"/>
  <c r="S199" i="19"/>
  <c r="R199" i="19"/>
  <c r="Z198" i="19"/>
  <c r="Z197" i="19"/>
  <c r="Z196" i="19"/>
  <c r="Z195" i="19"/>
  <c r="Z194" i="19"/>
  <c r="Z193" i="19"/>
  <c r="Z192" i="19"/>
  <c r="Z191" i="19"/>
  <c r="Y182" i="19"/>
  <c r="X182" i="19"/>
  <c r="W182" i="19"/>
  <c r="V182" i="19"/>
  <c r="U182" i="19"/>
  <c r="T182" i="19"/>
  <c r="S182" i="19"/>
  <c r="R182" i="19"/>
  <c r="Z181" i="19"/>
  <c r="Z180" i="19"/>
  <c r="Z179" i="19"/>
  <c r="Z178" i="19"/>
  <c r="Z177" i="19"/>
  <c r="Z176" i="19"/>
  <c r="Z175" i="19"/>
  <c r="Z174" i="19"/>
  <c r="Y165" i="19"/>
  <c r="X165" i="19"/>
  <c r="W165" i="19"/>
  <c r="V165" i="19"/>
  <c r="U165" i="19"/>
  <c r="T165" i="19"/>
  <c r="S165" i="19"/>
  <c r="R165" i="19"/>
  <c r="Z164" i="19"/>
  <c r="Z163" i="19"/>
  <c r="Z162" i="19"/>
  <c r="Z161" i="19"/>
  <c r="Z160" i="19"/>
  <c r="Z159" i="19"/>
  <c r="Z158" i="19"/>
  <c r="Z157" i="19"/>
  <c r="Y148" i="19"/>
  <c r="X148" i="19"/>
  <c r="W148" i="19"/>
  <c r="V148" i="19"/>
  <c r="U148" i="19"/>
  <c r="T148" i="19"/>
  <c r="S148" i="19"/>
  <c r="R148" i="19"/>
  <c r="Z147" i="19"/>
  <c r="Z146" i="19"/>
  <c r="Z145" i="19"/>
  <c r="Z144" i="19"/>
  <c r="Z143" i="19"/>
  <c r="Z142" i="19"/>
  <c r="Z141" i="19"/>
  <c r="Z140" i="19"/>
  <c r="Y131" i="19"/>
  <c r="X131" i="19"/>
  <c r="W131" i="19"/>
  <c r="V131" i="19"/>
  <c r="U131" i="19"/>
  <c r="T131" i="19"/>
  <c r="S131" i="19"/>
  <c r="R131" i="19"/>
  <c r="Z130" i="19"/>
  <c r="Z129" i="19"/>
  <c r="Z128" i="19"/>
  <c r="Z127" i="19"/>
  <c r="Z126" i="19"/>
  <c r="Z125" i="19"/>
  <c r="Z124" i="19"/>
  <c r="Z123" i="19"/>
  <c r="I131" i="19"/>
  <c r="H131" i="19"/>
  <c r="G131" i="19"/>
  <c r="F131" i="19"/>
  <c r="E131" i="19"/>
  <c r="D131" i="19"/>
  <c r="C131" i="19"/>
  <c r="B131" i="19"/>
  <c r="J130" i="19"/>
  <c r="J129" i="19"/>
  <c r="J128" i="19"/>
  <c r="J127" i="19"/>
  <c r="J126" i="19"/>
  <c r="J125" i="19"/>
  <c r="J124" i="19"/>
  <c r="J123" i="19"/>
  <c r="I93" i="14"/>
  <c r="H93" i="14"/>
  <c r="G93" i="14"/>
  <c r="F93" i="14"/>
  <c r="E93" i="14"/>
  <c r="D93" i="14"/>
  <c r="C93" i="14"/>
  <c r="B93" i="14"/>
  <c r="J92" i="14"/>
  <c r="J91" i="14"/>
  <c r="J90" i="14"/>
  <c r="J89" i="14"/>
  <c r="J88" i="14"/>
  <c r="J87" i="14"/>
  <c r="J86" i="14"/>
  <c r="J85" i="14"/>
  <c r="I76" i="14"/>
  <c r="H76" i="14"/>
  <c r="G76" i="14"/>
  <c r="F76" i="14"/>
  <c r="E76" i="14"/>
  <c r="D76" i="14"/>
  <c r="C76" i="14"/>
  <c r="B76" i="14"/>
  <c r="J75" i="14"/>
  <c r="J74" i="14"/>
  <c r="J73" i="14"/>
  <c r="J72" i="14"/>
  <c r="J71" i="14"/>
  <c r="J70" i="14"/>
  <c r="J69" i="14"/>
  <c r="J68" i="14"/>
  <c r="I59" i="14"/>
  <c r="H59" i="14"/>
  <c r="G59" i="14"/>
  <c r="F59" i="14"/>
  <c r="E59" i="14"/>
  <c r="D59" i="14"/>
  <c r="C59" i="14"/>
  <c r="B59" i="14"/>
  <c r="J58" i="14"/>
  <c r="J57" i="14"/>
  <c r="J56" i="14"/>
  <c r="J55" i="14"/>
  <c r="J54" i="14"/>
  <c r="J53" i="14"/>
  <c r="J52" i="14"/>
  <c r="J51" i="14"/>
  <c r="I42" i="14"/>
  <c r="H42" i="14"/>
  <c r="G42" i="14"/>
  <c r="F42" i="14"/>
  <c r="E42" i="14"/>
  <c r="D42" i="14"/>
  <c r="C42" i="14"/>
  <c r="B42" i="14"/>
  <c r="J41" i="14"/>
  <c r="J40" i="14"/>
  <c r="J39" i="14"/>
  <c r="J38" i="14"/>
  <c r="J37" i="14"/>
  <c r="J36" i="14"/>
  <c r="J35" i="14"/>
  <c r="J34" i="14"/>
  <c r="I94" i="15"/>
  <c r="H94" i="15"/>
  <c r="G94" i="15"/>
  <c r="F94" i="15"/>
  <c r="E94" i="15"/>
  <c r="D94" i="15"/>
  <c r="C94" i="15"/>
  <c r="B94" i="15"/>
  <c r="J93" i="15"/>
  <c r="J92" i="15"/>
  <c r="J91" i="15"/>
  <c r="J90" i="15"/>
  <c r="J89" i="15"/>
  <c r="J88" i="15"/>
  <c r="J87" i="15"/>
  <c r="J86" i="15"/>
  <c r="I76" i="15"/>
  <c r="H76" i="15"/>
  <c r="G76" i="15"/>
  <c r="F76" i="15"/>
  <c r="E76" i="15"/>
  <c r="D76" i="15"/>
  <c r="C76" i="15"/>
  <c r="B76" i="15"/>
  <c r="J75" i="15"/>
  <c r="J74" i="15"/>
  <c r="J73" i="15"/>
  <c r="J72" i="15"/>
  <c r="J71" i="15"/>
  <c r="J70" i="15"/>
  <c r="J69" i="15"/>
  <c r="J68" i="15"/>
  <c r="I61" i="15"/>
  <c r="H61" i="15"/>
  <c r="G61" i="15"/>
  <c r="F61" i="15"/>
  <c r="E61" i="15"/>
  <c r="D61" i="15"/>
  <c r="C61" i="15"/>
  <c r="B61" i="15"/>
  <c r="J60" i="15"/>
  <c r="J59" i="15"/>
  <c r="J58" i="15"/>
  <c r="J57" i="15"/>
  <c r="J56" i="15"/>
  <c r="J55" i="15"/>
  <c r="J54" i="15"/>
  <c r="J53" i="15"/>
  <c r="I44" i="15"/>
  <c r="H44" i="15"/>
  <c r="G44" i="15"/>
  <c r="F44" i="15"/>
  <c r="E44" i="15"/>
  <c r="D44" i="15"/>
  <c r="C44" i="15"/>
  <c r="B44" i="15"/>
  <c r="J43" i="15"/>
  <c r="J42" i="15"/>
  <c r="J41" i="15"/>
  <c r="J40" i="15"/>
  <c r="J39" i="15"/>
  <c r="J38" i="15"/>
  <c r="J37" i="15"/>
  <c r="J36" i="15"/>
  <c r="X82" i="19"/>
  <c r="W82" i="19"/>
  <c r="V82" i="19"/>
  <c r="U82" i="19"/>
  <c r="T82" i="19"/>
  <c r="S82" i="19"/>
  <c r="R82" i="19"/>
  <c r="Y81" i="19"/>
  <c r="Y80" i="19"/>
  <c r="Y79" i="19"/>
  <c r="Y78" i="19"/>
  <c r="Y77" i="19"/>
  <c r="Y76" i="19"/>
  <c r="Y75" i="19"/>
  <c r="X68" i="19"/>
  <c r="W68" i="19"/>
  <c r="V68" i="19"/>
  <c r="U68" i="19"/>
  <c r="T68" i="19"/>
  <c r="S68" i="19"/>
  <c r="R68" i="19"/>
  <c r="Y67" i="19"/>
  <c r="Y66" i="19"/>
  <c r="Y65" i="19"/>
  <c r="Y64" i="19"/>
  <c r="Y63" i="19"/>
  <c r="Y62" i="19"/>
  <c r="Y61" i="19"/>
  <c r="X55" i="19"/>
  <c r="W55" i="19"/>
  <c r="V55" i="19"/>
  <c r="U55" i="19"/>
  <c r="T55" i="19"/>
  <c r="S55" i="19"/>
  <c r="R55" i="19"/>
  <c r="Y54" i="19"/>
  <c r="Y53" i="19"/>
  <c r="Y52" i="19"/>
  <c r="Y51" i="19"/>
  <c r="Y50" i="19"/>
  <c r="Y49" i="19"/>
  <c r="Y48" i="19"/>
  <c r="X40" i="19"/>
  <c r="W40" i="19"/>
  <c r="V40" i="19"/>
  <c r="U40" i="19"/>
  <c r="T40" i="19"/>
  <c r="S40" i="19"/>
  <c r="R40" i="19"/>
  <c r="Y39" i="19"/>
  <c r="Y38" i="19"/>
  <c r="Y37" i="19"/>
  <c r="Y36" i="19"/>
  <c r="Y35" i="19"/>
  <c r="Y34" i="19"/>
  <c r="Y33" i="19"/>
  <c r="X93" i="14"/>
  <c r="W93" i="14"/>
  <c r="V93" i="14"/>
  <c r="U93" i="14"/>
  <c r="T93" i="14"/>
  <c r="S93" i="14"/>
  <c r="R93" i="14"/>
  <c r="Q93" i="14"/>
  <c r="Y92" i="14"/>
  <c r="Y91" i="14"/>
  <c r="Y90" i="14"/>
  <c r="Y89" i="14"/>
  <c r="Y88" i="14"/>
  <c r="Y87" i="14"/>
  <c r="Y86" i="14"/>
  <c r="Y85" i="14"/>
  <c r="X76" i="14"/>
  <c r="W76" i="14"/>
  <c r="V76" i="14"/>
  <c r="U76" i="14"/>
  <c r="T76" i="14"/>
  <c r="S76" i="14"/>
  <c r="R76" i="14"/>
  <c r="Q76" i="14"/>
  <c r="Y75" i="14"/>
  <c r="Y74" i="14"/>
  <c r="Y73" i="14"/>
  <c r="Y72" i="14"/>
  <c r="Y71" i="14"/>
  <c r="Y70" i="14"/>
  <c r="Y69" i="14"/>
  <c r="Y68" i="14"/>
  <c r="X60" i="14"/>
  <c r="W60" i="14"/>
  <c r="V60" i="14"/>
  <c r="U60" i="14"/>
  <c r="T60" i="14"/>
  <c r="S60" i="14"/>
  <c r="R60" i="14"/>
  <c r="Q60" i="14"/>
  <c r="Y59" i="14"/>
  <c r="Y58" i="14"/>
  <c r="Y57" i="14"/>
  <c r="Y56" i="14"/>
  <c r="Y55" i="14"/>
  <c r="Y54" i="14"/>
  <c r="Y53" i="14"/>
  <c r="Y52" i="14"/>
  <c r="X42" i="14"/>
  <c r="W42" i="14"/>
  <c r="V42" i="14"/>
  <c r="U42" i="14"/>
  <c r="T42" i="14"/>
  <c r="S42" i="14"/>
  <c r="R42" i="14"/>
  <c r="Q42" i="14"/>
  <c r="Y41" i="14"/>
  <c r="Y40" i="14"/>
  <c r="Y39" i="14"/>
  <c r="Y38" i="14"/>
  <c r="Y37" i="14"/>
  <c r="Y36" i="14"/>
  <c r="Y35" i="14"/>
  <c r="Y34" i="14"/>
  <c r="Y94" i="15"/>
  <c r="X94" i="15"/>
  <c r="W94" i="15"/>
  <c r="V94" i="15"/>
  <c r="U94" i="15"/>
  <c r="T94" i="15"/>
  <c r="S94" i="15"/>
  <c r="R94" i="15"/>
  <c r="Z93" i="15"/>
  <c r="Z92" i="15"/>
  <c r="Z91" i="15"/>
  <c r="Z90" i="15"/>
  <c r="Z89" i="15"/>
  <c r="Z88" i="15"/>
  <c r="Z87" i="15"/>
  <c r="Z86" i="15"/>
  <c r="Y77" i="15"/>
  <c r="X77" i="15"/>
  <c r="W77" i="15"/>
  <c r="V77" i="15"/>
  <c r="U77" i="15"/>
  <c r="T77" i="15"/>
  <c r="S77" i="15"/>
  <c r="R77" i="15"/>
  <c r="Z76" i="15"/>
  <c r="Z75" i="15"/>
  <c r="Z74" i="15"/>
  <c r="Z73" i="15"/>
  <c r="Z72" i="15"/>
  <c r="Z71" i="15"/>
  <c r="Z70" i="15"/>
  <c r="Z69" i="15"/>
  <c r="Y60" i="15"/>
  <c r="X60" i="15"/>
  <c r="W60" i="15"/>
  <c r="V60" i="15"/>
  <c r="U60" i="15"/>
  <c r="T60" i="15"/>
  <c r="S60" i="15"/>
  <c r="R60" i="15"/>
  <c r="Z59" i="15"/>
  <c r="Z58" i="15"/>
  <c r="Z57" i="15"/>
  <c r="Z56" i="15"/>
  <c r="Z55" i="15"/>
  <c r="Z54" i="15"/>
  <c r="Z53" i="15"/>
  <c r="Z52" i="15"/>
  <c r="X44" i="15"/>
  <c r="W44" i="15"/>
  <c r="V44" i="15"/>
  <c r="U44" i="15"/>
  <c r="T44" i="15"/>
  <c r="S44" i="15"/>
  <c r="R44" i="15"/>
  <c r="Q44" i="15"/>
  <c r="Y43" i="15"/>
  <c r="Y42" i="15"/>
  <c r="Y41" i="15"/>
  <c r="Y40" i="15"/>
  <c r="Y39" i="15"/>
  <c r="Y38" i="15"/>
  <c r="Y37" i="15"/>
  <c r="Y36" i="15"/>
  <c r="J79" i="19"/>
  <c r="I79" i="19"/>
  <c r="H79" i="19"/>
  <c r="G79" i="19"/>
  <c r="F79" i="19"/>
  <c r="E79" i="19"/>
  <c r="D79" i="19"/>
  <c r="K78" i="19"/>
  <c r="K77" i="19"/>
  <c r="K76" i="19"/>
  <c r="K75" i="19"/>
  <c r="K74" i="19"/>
  <c r="K73" i="19"/>
  <c r="K72" i="19"/>
  <c r="J66" i="19"/>
  <c r="I66" i="19"/>
  <c r="H66" i="19"/>
  <c r="G66" i="19"/>
  <c r="F66" i="19"/>
  <c r="E66" i="19"/>
  <c r="D66" i="19"/>
  <c r="K65" i="19"/>
  <c r="K64" i="19"/>
  <c r="K63" i="19"/>
  <c r="K62" i="19"/>
  <c r="K61" i="19"/>
  <c r="K60" i="19"/>
  <c r="K59" i="19"/>
  <c r="J54" i="19"/>
  <c r="I54" i="19"/>
  <c r="H54" i="19"/>
  <c r="G54" i="19"/>
  <c r="F54" i="19"/>
  <c r="E54" i="19"/>
  <c r="D54" i="19"/>
  <c r="K53" i="19"/>
  <c r="K52" i="19"/>
  <c r="K51" i="19"/>
  <c r="K50" i="19"/>
  <c r="K49" i="19"/>
  <c r="K48" i="19"/>
  <c r="K47" i="19"/>
  <c r="J39" i="19"/>
  <c r="I39" i="19"/>
  <c r="H39" i="19"/>
  <c r="G39" i="19"/>
  <c r="F39" i="19"/>
  <c r="E39" i="19"/>
  <c r="D39" i="19"/>
  <c r="K38" i="19"/>
  <c r="K37" i="19"/>
  <c r="K36" i="19"/>
  <c r="K35" i="19"/>
  <c r="K34" i="19"/>
  <c r="K33" i="19"/>
  <c r="K32" i="19"/>
  <c r="I76" i="16"/>
  <c r="H76" i="16"/>
  <c r="G76" i="16"/>
  <c r="F76" i="16"/>
  <c r="E76" i="16"/>
  <c r="D76" i="16"/>
  <c r="C76" i="16"/>
  <c r="B76" i="16"/>
  <c r="J75" i="16"/>
  <c r="J74" i="16"/>
  <c r="J73" i="16"/>
  <c r="J72" i="16"/>
  <c r="J71" i="16"/>
  <c r="J70" i="16"/>
  <c r="J69" i="16"/>
  <c r="J68" i="16"/>
  <c r="J90" i="17"/>
  <c r="I90" i="17" a="1"/>
  <c r="I90" i="17" s="1"/>
  <c r="H90" i="17"/>
  <c r="G90" i="17"/>
  <c r="F90" i="17"/>
  <c r="D90" i="17"/>
  <c r="C90" i="17"/>
  <c r="B90" i="17"/>
  <c r="K89" i="17"/>
  <c r="K88" i="17" a="1"/>
  <c r="K88" i="17" s="1"/>
  <c r="K87" i="17"/>
  <c r="K86" i="17"/>
  <c r="K85" i="17"/>
  <c r="K84" i="17"/>
  <c r="K83" i="17"/>
  <c r="K82" i="17"/>
  <c r="K81" i="17"/>
  <c r="I81" i="18"/>
  <c r="H81" i="18"/>
  <c r="G81" i="18"/>
  <c r="F81" i="18"/>
  <c r="E81" i="18"/>
  <c r="D81" i="18"/>
  <c r="C81" i="18"/>
  <c r="B81" i="18"/>
  <c r="J80" i="18"/>
  <c r="J79" i="18"/>
  <c r="J78" i="18"/>
  <c r="J77" i="18"/>
  <c r="J76" i="18"/>
  <c r="J75" i="18"/>
  <c r="J74" i="18"/>
  <c r="J73" i="18"/>
  <c r="H69" i="13"/>
  <c r="G69" i="13"/>
  <c r="F69" i="13"/>
  <c r="E69" i="13"/>
  <c r="D69" i="13"/>
  <c r="C69" i="13"/>
  <c r="B69" i="13"/>
  <c r="I68" i="13"/>
  <c r="I67" i="13"/>
  <c r="I66" i="13"/>
  <c r="I65" i="13"/>
  <c r="I64" i="13"/>
  <c r="I63" i="13"/>
  <c r="I62" i="13"/>
  <c r="I60" i="16"/>
  <c r="H60" i="16"/>
  <c r="G60" i="16"/>
  <c r="F60" i="16"/>
  <c r="E60" i="16"/>
  <c r="D60" i="16"/>
  <c r="C60" i="16"/>
  <c r="B60" i="16"/>
  <c r="J59" i="16"/>
  <c r="J58" i="16"/>
  <c r="J57" i="16"/>
  <c r="J56" i="16"/>
  <c r="J55" i="16"/>
  <c r="J54" i="16"/>
  <c r="J53" i="16"/>
  <c r="J52" i="16"/>
  <c r="J70" i="17"/>
  <c r="I70" i="17" a="1"/>
  <c r="I70" i="17" s="1"/>
  <c r="H70" i="17"/>
  <c r="G70" i="17"/>
  <c r="F70" i="17"/>
  <c r="D70" i="17"/>
  <c r="C70" i="17"/>
  <c r="B70" i="17"/>
  <c r="K69" i="17"/>
  <c r="K68" i="17" a="1"/>
  <c r="K68" i="17" s="1"/>
  <c r="K67" i="17"/>
  <c r="K66" i="17"/>
  <c r="K65" i="17"/>
  <c r="K64" i="17"/>
  <c r="K63" i="17"/>
  <c r="K62" i="17"/>
  <c r="K61" i="17"/>
  <c r="I62" i="18"/>
  <c r="H62" i="18"/>
  <c r="G62" i="18"/>
  <c r="F62" i="18"/>
  <c r="E62" i="18"/>
  <c r="D62" i="18"/>
  <c r="C62" i="18"/>
  <c r="B62" i="18"/>
  <c r="J61" i="18"/>
  <c r="J60" i="18"/>
  <c r="J59" i="18"/>
  <c r="J58" i="18"/>
  <c r="J57" i="18"/>
  <c r="J56" i="18"/>
  <c r="J55" i="18"/>
  <c r="J54" i="18"/>
  <c r="H56" i="13"/>
  <c r="G56" i="13"/>
  <c r="F56" i="13"/>
  <c r="E56" i="13"/>
  <c r="D56" i="13"/>
  <c r="C56" i="13"/>
  <c r="B56" i="13"/>
  <c r="I55" i="13"/>
  <c r="I54" i="13"/>
  <c r="I53" i="13"/>
  <c r="I52" i="13"/>
  <c r="I51" i="13"/>
  <c r="I50" i="13"/>
  <c r="I49" i="13"/>
  <c r="I43" i="16"/>
  <c r="H43" i="16"/>
  <c r="G43" i="16"/>
  <c r="F43" i="16"/>
  <c r="E43" i="16"/>
  <c r="D43" i="16"/>
  <c r="C43" i="16"/>
  <c r="B43" i="16"/>
  <c r="J42" i="16"/>
  <c r="J41" i="16"/>
  <c r="J40" i="16"/>
  <c r="J39" i="16"/>
  <c r="J38" i="16"/>
  <c r="J37" i="16"/>
  <c r="J36" i="16"/>
  <c r="J35" i="16"/>
  <c r="J52" i="17"/>
  <c r="I52" i="17" a="1"/>
  <c r="I52" i="17" s="1"/>
  <c r="H52" i="17"/>
  <c r="G52" i="17"/>
  <c r="F52" i="17"/>
  <c r="D52" i="17"/>
  <c r="C52" i="17"/>
  <c r="B52" i="17"/>
  <c r="K51" i="17"/>
  <c r="K50" i="17" a="1"/>
  <c r="K50" i="17" s="1"/>
  <c r="K49" i="17"/>
  <c r="K48" i="17"/>
  <c r="K47" i="17"/>
  <c r="K46" i="17"/>
  <c r="K45" i="17"/>
  <c r="K44" i="17"/>
  <c r="K43" i="17"/>
  <c r="I47" i="18"/>
  <c r="H47" i="18"/>
  <c r="G47" i="18"/>
  <c r="F47" i="18"/>
  <c r="E47" i="18"/>
  <c r="D47" i="18"/>
  <c r="C47" i="18"/>
  <c r="B47" i="18"/>
  <c r="J46" i="18"/>
  <c r="J45" i="18"/>
  <c r="J44" i="18"/>
  <c r="J43" i="18"/>
  <c r="J42" i="18"/>
  <c r="J41" i="18"/>
  <c r="J40" i="18"/>
  <c r="J39" i="18"/>
  <c r="H40" i="13"/>
  <c r="G40" i="13"/>
  <c r="F40" i="13"/>
  <c r="E40" i="13"/>
  <c r="D40" i="13"/>
  <c r="C40" i="13"/>
  <c r="B40" i="13"/>
  <c r="I39" i="13"/>
  <c r="I38" i="13"/>
  <c r="I37" i="13"/>
  <c r="I36" i="13"/>
  <c r="I35" i="13"/>
  <c r="I34" i="13"/>
  <c r="I33" i="13"/>
  <c r="I28" i="16"/>
  <c r="H28" i="16"/>
  <c r="G28" i="16"/>
  <c r="F28" i="16"/>
  <c r="E28" i="16"/>
  <c r="D28" i="16"/>
  <c r="C28" i="16"/>
  <c r="B28" i="16"/>
  <c r="J27" i="16"/>
  <c r="J26" i="16"/>
  <c r="J25" i="16"/>
  <c r="J24" i="16"/>
  <c r="J23" i="16"/>
  <c r="J22" i="16"/>
  <c r="J21" i="16"/>
  <c r="J20" i="16"/>
  <c r="J32" i="17"/>
  <c r="I32" i="17" a="1"/>
  <c r="I32" i="17" s="1"/>
  <c r="H32" i="17"/>
  <c r="G32" i="17"/>
  <c r="G119" i="17" s="1"/>
  <c r="F32" i="17"/>
  <c r="F119" i="17" s="1"/>
  <c r="D32" i="17"/>
  <c r="C32" i="17"/>
  <c r="B32" i="17"/>
  <c r="K31" i="17"/>
  <c r="K30" i="17" a="1"/>
  <c r="K30" i="17" s="1"/>
  <c r="K29" i="17"/>
  <c r="K28" i="17"/>
  <c r="K27" i="17"/>
  <c r="K26" i="17"/>
  <c r="K25" i="17"/>
  <c r="K112" i="17" s="1"/>
  <c r="K24" i="17"/>
  <c r="K23" i="17"/>
  <c r="I30" i="18"/>
  <c r="H30" i="18"/>
  <c r="G30" i="18"/>
  <c r="F30" i="18"/>
  <c r="E30" i="18"/>
  <c r="D30" i="18"/>
  <c r="C30" i="18"/>
  <c r="B30" i="18"/>
  <c r="J29" i="18"/>
  <c r="J28" i="18"/>
  <c r="J27" i="18"/>
  <c r="J26" i="18"/>
  <c r="J25" i="18"/>
  <c r="J24" i="18"/>
  <c r="J23" i="18"/>
  <c r="J22" i="18"/>
  <c r="H26" i="13"/>
  <c r="G26" i="13"/>
  <c r="F26" i="13"/>
  <c r="E26" i="13"/>
  <c r="D26" i="13"/>
  <c r="C26" i="13"/>
  <c r="B26" i="13"/>
  <c r="I25" i="13"/>
  <c r="I24" i="13"/>
  <c r="I23" i="13"/>
  <c r="I22" i="13"/>
  <c r="I21" i="13"/>
  <c r="I20" i="13"/>
  <c r="I19" i="13"/>
  <c r="Z46" i="17"/>
  <c r="X25" i="14"/>
  <c r="W25" i="14"/>
  <c r="V25" i="14"/>
  <c r="U25" i="14"/>
  <c r="T25" i="14"/>
  <c r="S25" i="14"/>
  <c r="R25" i="14"/>
  <c r="Q25" i="14"/>
  <c r="Y24" i="14"/>
  <c r="Y23" i="14"/>
  <c r="Y22" i="14"/>
  <c r="Y21" i="14"/>
  <c r="Y20" i="14"/>
  <c r="Y19" i="14"/>
  <c r="Y18" i="14"/>
  <c r="Y17" i="14"/>
  <c r="X26" i="15"/>
  <c r="W26" i="15"/>
  <c r="V26" i="15"/>
  <c r="U26" i="15"/>
  <c r="T26" i="15"/>
  <c r="S26" i="15"/>
  <c r="R26" i="15"/>
  <c r="Q26" i="15"/>
  <c r="Y25" i="15"/>
  <c r="Y24" i="15"/>
  <c r="Y23" i="15"/>
  <c r="Y22" i="15"/>
  <c r="Y21" i="15"/>
  <c r="Y20" i="15"/>
  <c r="Y19" i="15"/>
  <c r="Y18" i="15"/>
  <c r="J25" i="19"/>
  <c r="I25" i="19"/>
  <c r="H25" i="19"/>
  <c r="G25" i="19"/>
  <c r="F25" i="19"/>
  <c r="E25" i="19"/>
  <c r="D25" i="19"/>
  <c r="K24" i="19"/>
  <c r="K23" i="19"/>
  <c r="K22" i="19"/>
  <c r="K21" i="19"/>
  <c r="K20" i="19"/>
  <c r="K19" i="19"/>
  <c r="K18" i="19"/>
  <c r="U71" i="13"/>
  <c r="T71" i="13"/>
  <c r="S71" i="13"/>
  <c r="R71" i="13"/>
  <c r="Q71" i="13"/>
  <c r="P71" i="13"/>
  <c r="O71" i="13"/>
  <c r="V70" i="13"/>
  <c r="V69" i="13"/>
  <c r="V68" i="13"/>
  <c r="V67" i="13"/>
  <c r="V66" i="13"/>
  <c r="V65" i="13"/>
  <c r="V64" i="13"/>
  <c r="Y90" i="17"/>
  <c r="X90" i="17" a="1"/>
  <c r="X90" i="17" s="1"/>
  <c r="W90" i="17"/>
  <c r="V90" i="17"/>
  <c r="U90" i="17"/>
  <c r="S90" i="17"/>
  <c r="R90" i="17"/>
  <c r="Q90" i="17"/>
  <c r="Z89" i="17"/>
  <c r="Z88" i="17" a="1"/>
  <c r="Z88" i="17" s="1"/>
  <c r="Z87" i="17"/>
  <c r="Z86" i="17"/>
  <c r="Z85" i="17"/>
  <c r="Z84" i="17"/>
  <c r="Z83" i="17"/>
  <c r="Z82" i="17"/>
  <c r="Z81" i="17"/>
  <c r="V80" i="18"/>
  <c r="U80" i="18"/>
  <c r="T80" i="18"/>
  <c r="S80" i="18"/>
  <c r="R80" i="18"/>
  <c r="Q80" i="18"/>
  <c r="P80" i="18"/>
  <c r="O80" i="18"/>
  <c r="W79" i="18"/>
  <c r="W78" i="18"/>
  <c r="W77" i="18"/>
  <c r="W76" i="18"/>
  <c r="W75" i="18"/>
  <c r="W74" i="18"/>
  <c r="W73" i="18"/>
  <c r="W72" i="18"/>
  <c r="X81" i="16"/>
  <c r="W81" i="16"/>
  <c r="V81" i="16"/>
  <c r="U81" i="16"/>
  <c r="T81" i="16"/>
  <c r="S81" i="16"/>
  <c r="R81" i="16"/>
  <c r="Q81" i="16"/>
  <c r="Y80" i="16"/>
  <c r="Y79" i="16"/>
  <c r="Y78" i="16"/>
  <c r="Y77" i="16"/>
  <c r="Y76" i="16"/>
  <c r="Y75" i="16"/>
  <c r="Y74" i="16"/>
  <c r="Y73" i="16"/>
  <c r="X60" i="16"/>
  <c r="W60" i="16"/>
  <c r="V60" i="16"/>
  <c r="U60" i="16"/>
  <c r="T60" i="16"/>
  <c r="S60" i="16"/>
  <c r="R60" i="16"/>
  <c r="Q60" i="16"/>
  <c r="Y59" i="16"/>
  <c r="Y58" i="16"/>
  <c r="Y57" i="16"/>
  <c r="Y56" i="16"/>
  <c r="Y55" i="16"/>
  <c r="Y54" i="16"/>
  <c r="Y53" i="16"/>
  <c r="Y52" i="16"/>
  <c r="Y70" i="17"/>
  <c r="X70" i="17" a="1"/>
  <c r="X70" i="17" s="1"/>
  <c r="W70" i="17"/>
  <c r="V70" i="17"/>
  <c r="U70" i="17"/>
  <c r="S70" i="17"/>
  <c r="R70" i="17"/>
  <c r="Q70" i="17"/>
  <c r="Z69" i="17"/>
  <c r="Z68" i="17" a="1"/>
  <c r="Z68" i="17" s="1"/>
  <c r="Z67" i="17"/>
  <c r="Z66" i="17"/>
  <c r="Z65" i="17"/>
  <c r="Z64" i="17"/>
  <c r="Z63" i="17"/>
  <c r="Z62" i="17"/>
  <c r="Z61" i="17"/>
  <c r="V63" i="18"/>
  <c r="U63" i="18"/>
  <c r="T63" i="18"/>
  <c r="S63" i="18"/>
  <c r="R63" i="18"/>
  <c r="Q63" i="18"/>
  <c r="P63" i="18"/>
  <c r="O63" i="18"/>
  <c r="W62" i="18"/>
  <c r="W61" i="18"/>
  <c r="W60" i="18"/>
  <c r="W59" i="18"/>
  <c r="W58" i="18"/>
  <c r="W57" i="18"/>
  <c r="W56" i="18"/>
  <c r="W55" i="18"/>
  <c r="U56" i="13"/>
  <c r="T56" i="13"/>
  <c r="S56" i="13"/>
  <c r="R56" i="13"/>
  <c r="Q56" i="13"/>
  <c r="P56" i="13"/>
  <c r="O56" i="13"/>
  <c r="V55" i="13"/>
  <c r="V54" i="13"/>
  <c r="V53" i="13"/>
  <c r="V52" i="13"/>
  <c r="V51" i="13"/>
  <c r="V50" i="13"/>
  <c r="V49" i="13"/>
  <c r="X43" i="16"/>
  <c r="W43" i="16"/>
  <c r="V43" i="16"/>
  <c r="U43" i="16"/>
  <c r="T43" i="16"/>
  <c r="S43" i="16"/>
  <c r="R43" i="16"/>
  <c r="Q43" i="16"/>
  <c r="Y42" i="16"/>
  <c r="Y41" i="16"/>
  <c r="Y40" i="16"/>
  <c r="Y39" i="16"/>
  <c r="Y38" i="16"/>
  <c r="Y37" i="16"/>
  <c r="Y36" i="16"/>
  <c r="Y35" i="16"/>
  <c r="Y53" i="17"/>
  <c r="X53" i="17" a="1"/>
  <c r="X53" i="17" s="1"/>
  <c r="W53" i="17"/>
  <c r="V53" i="17"/>
  <c r="U53" i="17"/>
  <c r="S53" i="17"/>
  <c r="R53" i="17"/>
  <c r="Q53" i="17"/>
  <c r="Z52" i="17"/>
  <c r="Z51" i="17" a="1"/>
  <c r="Z51" i="17" s="1"/>
  <c r="Z50" i="17"/>
  <c r="Z49" i="17"/>
  <c r="Z48" i="17"/>
  <c r="Z47" i="17"/>
  <c r="Z45" i="17"/>
  <c r="Z44" i="17"/>
  <c r="V46" i="18"/>
  <c r="U46" i="18"/>
  <c r="T46" i="18"/>
  <c r="S46" i="18"/>
  <c r="R46" i="18"/>
  <c r="Q46" i="18"/>
  <c r="P46" i="18"/>
  <c r="O46" i="18"/>
  <c r="W45" i="18"/>
  <c r="W44" i="18"/>
  <c r="W43" i="18"/>
  <c r="W42" i="18"/>
  <c r="W41" i="18"/>
  <c r="W40" i="18"/>
  <c r="W39" i="18"/>
  <c r="W38" i="18"/>
  <c r="U41" i="13"/>
  <c r="T41" i="13"/>
  <c r="S41" i="13"/>
  <c r="R41" i="13"/>
  <c r="Q41" i="13"/>
  <c r="P41" i="13"/>
  <c r="O41" i="13"/>
  <c r="V40" i="13"/>
  <c r="V39" i="13"/>
  <c r="V38" i="13"/>
  <c r="V37" i="13"/>
  <c r="V36" i="13"/>
  <c r="V35" i="13"/>
  <c r="V34" i="13"/>
  <c r="X27" i="16"/>
  <c r="W27" i="16"/>
  <c r="V27" i="16"/>
  <c r="U27" i="16"/>
  <c r="T27" i="16"/>
  <c r="S27" i="16"/>
  <c r="R27" i="16"/>
  <c r="Q27" i="16"/>
  <c r="Y26" i="16"/>
  <c r="Y25" i="16"/>
  <c r="Y24" i="16"/>
  <c r="Y23" i="16"/>
  <c r="Y22" i="16"/>
  <c r="Y21" i="16"/>
  <c r="Y20" i="16"/>
  <c r="Y19" i="16"/>
  <c r="Y33" i="17"/>
  <c r="X33" i="17" a="1"/>
  <c r="X33" i="17" s="1"/>
  <c r="W33" i="17"/>
  <c r="V33" i="17"/>
  <c r="U33" i="17"/>
  <c r="S33" i="17"/>
  <c r="R33" i="17"/>
  <c r="Q33" i="17"/>
  <c r="Z32" i="17"/>
  <c r="Z31" i="17" a="1"/>
  <c r="Z31" i="17" s="1"/>
  <c r="Z30" i="17"/>
  <c r="Z29" i="17"/>
  <c r="Z28" i="17"/>
  <c r="Z27" i="17"/>
  <c r="Z26" i="17"/>
  <c r="Z25" i="17"/>
  <c r="Z24" i="17"/>
  <c r="V30" i="18"/>
  <c r="U30" i="18"/>
  <c r="T30" i="18"/>
  <c r="S30" i="18"/>
  <c r="R30" i="18"/>
  <c r="Q30" i="18"/>
  <c r="P30" i="18"/>
  <c r="O30" i="18"/>
  <c r="W29" i="18"/>
  <c r="W28" i="18"/>
  <c r="W27" i="18"/>
  <c r="W26" i="18"/>
  <c r="W25" i="18"/>
  <c r="W24" i="18"/>
  <c r="W23" i="18"/>
  <c r="W22" i="18"/>
  <c r="U26" i="13"/>
  <c r="T26" i="13"/>
  <c r="S26" i="13"/>
  <c r="R26" i="13"/>
  <c r="Q26" i="13"/>
  <c r="P26" i="13"/>
  <c r="O26" i="13"/>
  <c r="V25" i="13"/>
  <c r="V24" i="13"/>
  <c r="V23" i="13"/>
  <c r="V22" i="13"/>
  <c r="V21" i="13"/>
  <c r="V20" i="13"/>
  <c r="V19" i="13"/>
  <c r="Y12" i="17"/>
  <c r="X12" i="17" a="1"/>
  <c r="X12" i="17" s="1"/>
  <c r="W12" i="17"/>
  <c r="V12" i="17"/>
  <c r="U12" i="17"/>
  <c r="S12" i="17"/>
  <c r="R12" i="17"/>
  <c r="Q12" i="17"/>
  <c r="Z11" i="17"/>
  <c r="Z10" i="17" a="1"/>
  <c r="Z10" i="17" s="1"/>
  <c r="Z9" i="17"/>
  <c r="Z8" i="17"/>
  <c r="Z7" i="17"/>
  <c r="Z6" i="17"/>
  <c r="Z5" i="17"/>
  <c r="Z4" i="17"/>
  <c r="Z3" i="17"/>
  <c r="V11" i="18"/>
  <c r="U11" i="18"/>
  <c r="T11" i="18"/>
  <c r="S11" i="18"/>
  <c r="R11" i="18"/>
  <c r="Q11" i="18"/>
  <c r="P11" i="18"/>
  <c r="O11" i="18"/>
  <c r="W10" i="18"/>
  <c r="W9" i="18"/>
  <c r="W8" i="18"/>
  <c r="W7" i="18"/>
  <c r="W6" i="18"/>
  <c r="W5" i="18"/>
  <c r="W4" i="18"/>
  <c r="W3" i="18"/>
  <c r="U11" i="13"/>
  <c r="T11" i="13"/>
  <c r="S11" i="13"/>
  <c r="R11" i="13"/>
  <c r="Q11" i="13"/>
  <c r="P11" i="13"/>
  <c r="O11" i="13"/>
  <c r="V10" i="13"/>
  <c r="V9" i="13"/>
  <c r="V8" i="13"/>
  <c r="V7" i="13"/>
  <c r="V6" i="13"/>
  <c r="V5" i="13"/>
  <c r="V4" i="13"/>
  <c r="I25" i="14"/>
  <c r="H25" i="14"/>
  <c r="G25" i="14"/>
  <c r="F25" i="14"/>
  <c r="E25" i="14"/>
  <c r="D25" i="14"/>
  <c r="C25" i="14"/>
  <c r="B25" i="14"/>
  <c r="J24" i="14"/>
  <c r="J23" i="14"/>
  <c r="J22" i="14"/>
  <c r="J21" i="14"/>
  <c r="J20" i="14"/>
  <c r="J19" i="14"/>
  <c r="J18" i="14"/>
  <c r="J17" i="14"/>
  <c r="I26" i="15"/>
  <c r="H26" i="15"/>
  <c r="G26" i="15"/>
  <c r="F26" i="15"/>
  <c r="E26" i="15"/>
  <c r="D26" i="15"/>
  <c r="C26" i="15"/>
  <c r="B26" i="15"/>
  <c r="J25" i="15"/>
  <c r="J24" i="15"/>
  <c r="J23" i="15"/>
  <c r="J22" i="15"/>
  <c r="J21" i="15"/>
  <c r="J20" i="15"/>
  <c r="J19" i="15"/>
  <c r="J18" i="15"/>
  <c r="X25" i="19"/>
  <c r="W25" i="19"/>
  <c r="V25" i="19"/>
  <c r="U25" i="19"/>
  <c r="T25" i="19"/>
  <c r="S25" i="19"/>
  <c r="R25" i="19"/>
  <c r="Y24" i="19"/>
  <c r="Y23" i="19"/>
  <c r="Y22" i="19"/>
  <c r="Y21" i="19"/>
  <c r="Y20" i="19"/>
  <c r="Y19" i="19"/>
  <c r="Y18" i="19"/>
  <c r="X11" i="16"/>
  <c r="W11" i="16"/>
  <c r="V11" i="16"/>
  <c r="U11" i="16"/>
  <c r="T11" i="16"/>
  <c r="S11" i="16"/>
  <c r="R11" i="16"/>
  <c r="Q11" i="16"/>
  <c r="Y10" i="16"/>
  <c r="Y9" i="16"/>
  <c r="Y8" i="16"/>
  <c r="Y7" i="16"/>
  <c r="Y6" i="16"/>
  <c r="Y5" i="16"/>
  <c r="Y4" i="16"/>
  <c r="Y3" i="16"/>
  <c r="V10" i="14"/>
  <c r="U10" i="14"/>
  <c r="T10" i="14"/>
  <c r="S10" i="14"/>
  <c r="R10" i="14"/>
  <c r="Q10" i="14"/>
  <c r="W9" i="14"/>
  <c r="W8" i="14"/>
  <c r="W7" i="14"/>
  <c r="W6" i="14"/>
  <c r="W5" i="14"/>
  <c r="W4" i="14"/>
  <c r="V10" i="15"/>
  <c r="U10" i="15"/>
  <c r="T10" i="15"/>
  <c r="S10" i="15"/>
  <c r="R10" i="15"/>
  <c r="Q10" i="15"/>
  <c r="W9" i="15"/>
  <c r="W8" i="15"/>
  <c r="W7" i="15"/>
  <c r="W6" i="15"/>
  <c r="W5" i="15"/>
  <c r="W4" i="15"/>
  <c r="G10" i="19"/>
  <c r="F10" i="19"/>
  <c r="E10" i="19"/>
  <c r="D10" i="19"/>
  <c r="C10" i="19"/>
  <c r="B10" i="19"/>
  <c r="H9" i="19"/>
  <c r="H8" i="19"/>
  <c r="H7" i="19"/>
  <c r="H6" i="19"/>
  <c r="H5" i="19"/>
  <c r="H4" i="19"/>
  <c r="H11" i="13"/>
  <c r="G11" i="13"/>
  <c r="F11" i="13"/>
  <c r="E11" i="13"/>
  <c r="D11" i="13"/>
  <c r="C11" i="13"/>
  <c r="B11" i="13"/>
  <c r="I10" i="13"/>
  <c r="I9" i="13"/>
  <c r="I8" i="13"/>
  <c r="I7" i="13"/>
  <c r="I6" i="13"/>
  <c r="I5" i="13"/>
  <c r="I4" i="13"/>
  <c r="C12" i="18"/>
  <c r="J5" i="18"/>
  <c r="I12" i="18"/>
  <c r="H12" i="18"/>
  <c r="G12" i="18"/>
  <c r="F12" i="18"/>
  <c r="E12" i="18"/>
  <c r="D12" i="18"/>
  <c r="B12" i="18"/>
  <c r="J11" i="18"/>
  <c r="J10" i="18"/>
  <c r="J9" i="18"/>
  <c r="J8" i="18"/>
  <c r="J7" i="18"/>
  <c r="J6" i="18"/>
  <c r="J4" i="18"/>
  <c r="K7" i="17"/>
  <c r="J13" i="17"/>
  <c r="I13" i="17" a="1"/>
  <c r="I13" i="17" s="1"/>
  <c r="H13" i="17"/>
  <c r="G13" i="17"/>
  <c r="F13" i="17"/>
  <c r="D13" i="17"/>
  <c r="C13" i="17"/>
  <c r="B13" i="17"/>
  <c r="K12" i="17"/>
  <c r="K11" i="17" a="1"/>
  <c r="K11" i="17" s="1"/>
  <c r="K10" i="17"/>
  <c r="K9" i="17"/>
  <c r="K8" i="17"/>
  <c r="K6" i="17"/>
  <c r="K5" i="17"/>
  <c r="K4" i="17"/>
  <c r="I12" i="16"/>
  <c r="H12" i="16"/>
  <c r="G12" i="16"/>
  <c r="F12" i="16"/>
  <c r="E12" i="16"/>
  <c r="D12" i="16"/>
  <c r="C12" i="16"/>
  <c r="B12" i="16"/>
  <c r="J11" i="16"/>
  <c r="J10" i="16"/>
  <c r="J9" i="16"/>
  <c r="J8" i="16"/>
  <c r="J7" i="16"/>
  <c r="J6" i="16"/>
  <c r="J5" i="16"/>
  <c r="J4" i="16"/>
  <c r="G10" i="15"/>
  <c r="F10" i="15"/>
  <c r="E10" i="15"/>
  <c r="D10" i="15"/>
  <c r="C10" i="15"/>
  <c r="B10" i="15"/>
  <c r="H9" i="15"/>
  <c r="H8" i="15"/>
  <c r="H7" i="15"/>
  <c r="H6" i="15"/>
  <c r="H5" i="15"/>
  <c r="H4" i="15"/>
  <c r="G10" i="14"/>
  <c r="F10" i="14"/>
  <c r="E10" i="14"/>
  <c r="D10" i="14"/>
  <c r="C10" i="14"/>
  <c r="B10" i="14"/>
  <c r="H9" i="14"/>
  <c r="H8" i="14"/>
  <c r="H7" i="14"/>
  <c r="H6" i="14"/>
  <c r="H5" i="14"/>
  <c r="H4" i="14"/>
  <c r="H99" i="7"/>
  <c r="G99" i="7"/>
  <c r="F99" i="7"/>
  <c r="E99" i="7"/>
  <c r="D99" i="7"/>
  <c r="C99" i="7"/>
  <c r="B99" i="7"/>
  <c r="I98" i="7"/>
  <c r="I97" i="7"/>
  <c r="I96" i="7"/>
  <c r="I95" i="7"/>
  <c r="I94" i="7"/>
  <c r="I93" i="7"/>
  <c r="I92" i="7"/>
  <c r="G57" i="8"/>
  <c r="F57" i="8"/>
  <c r="E57" i="8"/>
  <c r="D57" i="8"/>
  <c r="C57" i="8"/>
  <c r="B57" i="8"/>
  <c r="H56" i="8"/>
  <c r="H55" i="8"/>
  <c r="H54" i="8"/>
  <c r="H53" i="8"/>
  <c r="H52" i="8"/>
  <c r="H51" i="8"/>
  <c r="J144" i="11"/>
  <c r="I144" i="11" a="1"/>
  <c r="I144" i="11" s="1"/>
  <c r="H144" i="11"/>
  <c r="G144" i="11"/>
  <c r="F144" i="11"/>
  <c r="E144" i="11"/>
  <c r="D144" i="11"/>
  <c r="C144" i="11"/>
  <c r="B144" i="11"/>
  <c r="K143" i="11"/>
  <c r="K142" i="11" a="1"/>
  <c r="K142" i="11" s="1"/>
  <c r="K141" i="11"/>
  <c r="K140" i="11"/>
  <c r="K139" i="11"/>
  <c r="K138" i="11"/>
  <c r="K137" i="11"/>
  <c r="K136" i="11"/>
  <c r="K135" i="11"/>
  <c r="G75" i="9"/>
  <c r="F75" i="9"/>
  <c r="E75" i="9"/>
  <c r="D75" i="9"/>
  <c r="C75" i="9"/>
  <c r="B75" i="9"/>
  <c r="H74" i="9"/>
  <c r="H73" i="9"/>
  <c r="H72" i="9"/>
  <c r="H71" i="9"/>
  <c r="H70" i="9"/>
  <c r="H69" i="9"/>
  <c r="G75" i="10"/>
  <c r="F75" i="10"/>
  <c r="E75" i="10"/>
  <c r="D75" i="10"/>
  <c r="C75" i="10"/>
  <c r="B75" i="10"/>
  <c r="H74" i="10"/>
  <c r="H73" i="10"/>
  <c r="H72" i="10"/>
  <c r="H71" i="10"/>
  <c r="H70" i="10"/>
  <c r="H69" i="10"/>
  <c r="I143" i="5"/>
  <c r="H143" i="5"/>
  <c r="G143" i="5"/>
  <c r="F143" i="5"/>
  <c r="E143" i="5"/>
  <c r="D143" i="5"/>
  <c r="C143" i="5"/>
  <c r="B143" i="5"/>
  <c r="J142" i="5"/>
  <c r="J141" i="5"/>
  <c r="J140" i="5"/>
  <c r="J139" i="5"/>
  <c r="J138" i="5"/>
  <c r="J137" i="5"/>
  <c r="J136" i="5"/>
  <c r="J135" i="5"/>
  <c r="J129" i="11"/>
  <c r="I129" i="11" a="1"/>
  <c r="I129" i="11" s="1"/>
  <c r="H129" i="11"/>
  <c r="G129" i="11"/>
  <c r="F129" i="11"/>
  <c r="E129" i="11"/>
  <c r="D129" i="11"/>
  <c r="C129" i="11"/>
  <c r="B129" i="11"/>
  <c r="K128" i="11"/>
  <c r="K127" i="11" a="1"/>
  <c r="K127" i="11" s="1"/>
  <c r="K126" i="11"/>
  <c r="K125" i="11"/>
  <c r="K124" i="11"/>
  <c r="K123" i="11"/>
  <c r="K122" i="11"/>
  <c r="K121" i="11"/>
  <c r="K120" i="11"/>
  <c r="G62" i="10"/>
  <c r="F62" i="10"/>
  <c r="E62" i="10"/>
  <c r="D62" i="10"/>
  <c r="C62" i="10"/>
  <c r="B62" i="10"/>
  <c r="H61" i="10"/>
  <c r="H60" i="10"/>
  <c r="H59" i="10"/>
  <c r="H58" i="10"/>
  <c r="H57" i="10"/>
  <c r="H56" i="10"/>
  <c r="G62" i="9"/>
  <c r="F62" i="9"/>
  <c r="E62" i="9"/>
  <c r="D62" i="9"/>
  <c r="C62" i="9"/>
  <c r="B62" i="9"/>
  <c r="H61" i="9"/>
  <c r="H60" i="9"/>
  <c r="H59" i="9"/>
  <c r="H58" i="9"/>
  <c r="H57" i="9"/>
  <c r="H56" i="9"/>
  <c r="I45" i="8"/>
  <c r="H46" i="8"/>
  <c r="G45" i="8"/>
  <c r="F45" i="8"/>
  <c r="E45" i="8"/>
  <c r="D45" i="8"/>
  <c r="C45" i="8"/>
  <c r="B45" i="8"/>
  <c r="H44" i="8"/>
  <c r="H43" i="8"/>
  <c r="H42" i="8"/>
  <c r="H41" i="8"/>
  <c r="H40" i="8"/>
  <c r="H39" i="8"/>
  <c r="I51" i="10"/>
  <c r="H51" i="10"/>
  <c r="G51" i="10"/>
  <c r="F51" i="10"/>
  <c r="E51" i="10"/>
  <c r="D51" i="10"/>
  <c r="C51" i="10"/>
  <c r="B51" i="10"/>
  <c r="J50" i="10"/>
  <c r="J49" i="10"/>
  <c r="J48" i="10"/>
  <c r="J47" i="10"/>
  <c r="J46" i="10"/>
  <c r="J45" i="10"/>
  <c r="J44" i="10"/>
  <c r="J43" i="10"/>
  <c r="I34" i="8"/>
  <c r="H34" i="8"/>
  <c r="G34" i="8"/>
  <c r="F34" i="8"/>
  <c r="E34" i="8"/>
  <c r="D34" i="8"/>
  <c r="C34" i="8"/>
  <c r="B34" i="8"/>
  <c r="J33" i="8"/>
  <c r="J32" i="8"/>
  <c r="J31" i="8"/>
  <c r="J30" i="8"/>
  <c r="J29" i="8"/>
  <c r="J28" i="8"/>
  <c r="J27" i="8"/>
  <c r="J26" i="8"/>
  <c r="I37" i="10"/>
  <c r="H37" i="10"/>
  <c r="G37" i="10"/>
  <c r="F37" i="10"/>
  <c r="E37" i="10"/>
  <c r="D37" i="10"/>
  <c r="C37" i="10"/>
  <c r="B37" i="10"/>
  <c r="J36" i="10"/>
  <c r="J35" i="10"/>
  <c r="J34" i="10"/>
  <c r="J33" i="10"/>
  <c r="J32" i="10"/>
  <c r="J31" i="10"/>
  <c r="J30" i="10"/>
  <c r="J29" i="10"/>
  <c r="J112" i="11"/>
  <c r="I112" i="11" a="1"/>
  <c r="I112" i="11" s="1"/>
  <c r="H112" i="11"/>
  <c r="G112" i="11"/>
  <c r="F112" i="11"/>
  <c r="E112" i="11"/>
  <c r="D112" i="11"/>
  <c r="C112" i="11"/>
  <c r="B112" i="11"/>
  <c r="K111" i="11"/>
  <c r="K110" i="11" a="1"/>
  <c r="K110" i="11" s="1"/>
  <c r="K109" i="11"/>
  <c r="K108" i="11"/>
  <c r="K107" i="11"/>
  <c r="K106" i="11"/>
  <c r="K105" i="11"/>
  <c r="K104" i="11"/>
  <c r="K103" i="11"/>
  <c r="J96" i="11"/>
  <c r="I96" i="11" a="1"/>
  <c r="I96" i="11" s="1"/>
  <c r="H96" i="11"/>
  <c r="G96" i="11"/>
  <c r="F96" i="11"/>
  <c r="E96" i="11"/>
  <c r="D96" i="11"/>
  <c r="C96" i="11"/>
  <c r="B96" i="11"/>
  <c r="K95" i="11"/>
  <c r="K94" i="11" a="1"/>
  <c r="K94" i="11" s="1"/>
  <c r="K93" i="11"/>
  <c r="K92" i="11"/>
  <c r="K91" i="11"/>
  <c r="K90" i="11"/>
  <c r="K89" i="11"/>
  <c r="K88" i="11"/>
  <c r="K87" i="11"/>
  <c r="J78" i="11"/>
  <c r="I78" i="11" a="1"/>
  <c r="I78" i="11" s="1"/>
  <c r="H78" i="11"/>
  <c r="G78" i="11"/>
  <c r="F78" i="11"/>
  <c r="E78" i="11"/>
  <c r="D78" i="11"/>
  <c r="C78" i="11"/>
  <c r="B78" i="11"/>
  <c r="K77" i="11"/>
  <c r="K76" i="11" a="1"/>
  <c r="K76" i="11" s="1"/>
  <c r="K75" i="11"/>
  <c r="K74" i="11"/>
  <c r="K73" i="11"/>
  <c r="K72" i="11"/>
  <c r="K71" i="11"/>
  <c r="K70" i="11"/>
  <c r="K69" i="11"/>
  <c r="J59" i="11"/>
  <c r="I59" i="11" a="1"/>
  <c r="I59" i="11" s="1"/>
  <c r="H59" i="11"/>
  <c r="G59" i="11"/>
  <c r="F59" i="11"/>
  <c r="E59" i="11"/>
  <c r="D59" i="11"/>
  <c r="C59" i="11"/>
  <c r="B59" i="11"/>
  <c r="K58" i="11"/>
  <c r="K57" i="11" a="1"/>
  <c r="K57" i="11" s="1"/>
  <c r="K56" i="11"/>
  <c r="K55" i="11"/>
  <c r="K54" i="11"/>
  <c r="K53" i="11"/>
  <c r="K52" i="11"/>
  <c r="K51" i="11"/>
  <c r="K50" i="11"/>
  <c r="I50" i="9"/>
  <c r="H50" i="9"/>
  <c r="G50" i="9"/>
  <c r="F50" i="9"/>
  <c r="E50" i="9"/>
  <c r="D50" i="9"/>
  <c r="C50" i="9"/>
  <c r="B50" i="9"/>
  <c r="J49" i="9"/>
  <c r="J48" i="9"/>
  <c r="J47" i="9"/>
  <c r="J46" i="9"/>
  <c r="J45" i="9"/>
  <c r="J44" i="9"/>
  <c r="J43" i="9"/>
  <c r="J42" i="9"/>
  <c r="I126" i="5"/>
  <c r="H126" i="5"/>
  <c r="G126" i="5"/>
  <c r="F126" i="5"/>
  <c r="E126" i="5"/>
  <c r="D126" i="5"/>
  <c r="C126" i="5"/>
  <c r="B126" i="5"/>
  <c r="J125" i="5"/>
  <c r="J124" i="5"/>
  <c r="J123" i="5"/>
  <c r="J122" i="5"/>
  <c r="J121" i="5"/>
  <c r="J120" i="5"/>
  <c r="J119" i="5"/>
  <c r="J118" i="5"/>
  <c r="I108" i="5"/>
  <c r="H108" i="5"/>
  <c r="G108" i="5"/>
  <c r="F108" i="5"/>
  <c r="E108" i="5"/>
  <c r="D108" i="5"/>
  <c r="C108" i="5"/>
  <c r="B108" i="5"/>
  <c r="J107" i="5"/>
  <c r="J106" i="5"/>
  <c r="J105" i="5"/>
  <c r="J104" i="5"/>
  <c r="J103" i="5"/>
  <c r="J102" i="5"/>
  <c r="J101" i="5"/>
  <c r="J100" i="5"/>
  <c r="I93" i="5"/>
  <c r="H93" i="5"/>
  <c r="G93" i="5"/>
  <c r="F93" i="5"/>
  <c r="E93" i="5"/>
  <c r="D93" i="5"/>
  <c r="C93" i="5"/>
  <c r="B93" i="5"/>
  <c r="J92" i="5"/>
  <c r="J91" i="5"/>
  <c r="J90" i="5"/>
  <c r="J89" i="5"/>
  <c r="J88" i="5"/>
  <c r="J87" i="5"/>
  <c r="J86" i="5"/>
  <c r="J85" i="5"/>
  <c r="I80" i="5"/>
  <c r="H80" i="5"/>
  <c r="G80" i="5"/>
  <c r="F80" i="5"/>
  <c r="E80" i="5"/>
  <c r="D80" i="5"/>
  <c r="C80" i="5"/>
  <c r="B80" i="5"/>
  <c r="J79" i="5"/>
  <c r="J78" i="5"/>
  <c r="J77" i="5"/>
  <c r="J76" i="5"/>
  <c r="J75" i="5"/>
  <c r="J74" i="5"/>
  <c r="J73" i="5"/>
  <c r="J72" i="5"/>
  <c r="I102" i="12"/>
  <c r="H102" i="12"/>
  <c r="G102" i="12"/>
  <c r="F102" i="12"/>
  <c r="E102" i="12"/>
  <c r="D102" i="12"/>
  <c r="C102" i="12"/>
  <c r="B102" i="12"/>
  <c r="J101" i="12"/>
  <c r="J100" i="12"/>
  <c r="J99" i="12"/>
  <c r="J98" i="12"/>
  <c r="J97" i="12"/>
  <c r="J96" i="12"/>
  <c r="J95" i="12"/>
  <c r="J94" i="12"/>
  <c r="AA85" i="5"/>
  <c r="Z85" i="5"/>
  <c r="Y85" i="5"/>
  <c r="X85" i="5"/>
  <c r="W85" i="5"/>
  <c r="V85" i="5"/>
  <c r="U85" i="5"/>
  <c r="T85" i="5"/>
  <c r="AB84" i="5"/>
  <c r="AB83" i="5"/>
  <c r="AB82" i="5"/>
  <c r="AB81" i="5"/>
  <c r="AB80" i="5"/>
  <c r="AB79" i="5"/>
  <c r="AB78" i="5"/>
  <c r="AB77" i="5"/>
  <c r="J87" i="12"/>
  <c r="I87" i="12"/>
  <c r="H87" i="12"/>
  <c r="G87" i="12"/>
  <c r="F87" i="12"/>
  <c r="E87" i="12"/>
  <c r="D87" i="12"/>
  <c r="C87" i="12"/>
  <c r="K86" i="12"/>
  <c r="K85" i="12"/>
  <c r="K84" i="12"/>
  <c r="K83" i="12"/>
  <c r="K82" i="12"/>
  <c r="K81" i="12"/>
  <c r="K80" i="12"/>
  <c r="K79" i="12"/>
  <c r="AA69" i="5"/>
  <c r="Z69" i="5"/>
  <c r="Y69" i="5"/>
  <c r="X69" i="5"/>
  <c r="W69" i="5"/>
  <c r="V69" i="5"/>
  <c r="U69" i="5"/>
  <c r="T69" i="5"/>
  <c r="AB68" i="5"/>
  <c r="AB67" i="5"/>
  <c r="AB66" i="5"/>
  <c r="AB65" i="5"/>
  <c r="AB64" i="5"/>
  <c r="AB63" i="5"/>
  <c r="AB62" i="5"/>
  <c r="AB61" i="5"/>
  <c r="I67" i="12"/>
  <c r="H67" i="12"/>
  <c r="G67" i="12"/>
  <c r="F67" i="12"/>
  <c r="E67" i="12"/>
  <c r="D67" i="12"/>
  <c r="C67" i="12"/>
  <c r="B67" i="12"/>
  <c r="J66" i="12"/>
  <c r="J65" i="12"/>
  <c r="J64" i="12"/>
  <c r="J63" i="12"/>
  <c r="J62" i="12"/>
  <c r="J61" i="12"/>
  <c r="J60" i="12"/>
  <c r="J59" i="12"/>
  <c r="AA50" i="5"/>
  <c r="Z50" i="5"/>
  <c r="Y50" i="5"/>
  <c r="X50" i="5"/>
  <c r="W50" i="5"/>
  <c r="V50" i="5"/>
  <c r="U50" i="5"/>
  <c r="T50" i="5"/>
  <c r="AB49" i="5"/>
  <c r="AB48" i="5"/>
  <c r="AB47" i="5"/>
  <c r="AB46" i="5"/>
  <c r="AB45" i="5"/>
  <c r="AB44" i="5"/>
  <c r="AB43" i="5"/>
  <c r="AB42" i="5"/>
  <c r="H86" i="7"/>
  <c r="G86" i="7"/>
  <c r="F86" i="7"/>
  <c r="E86" i="7"/>
  <c r="D86" i="7"/>
  <c r="C86" i="7"/>
  <c r="B86" i="7"/>
  <c r="I85" i="7"/>
  <c r="I84" i="7"/>
  <c r="I83" i="7"/>
  <c r="I82" i="7"/>
  <c r="I81" i="7"/>
  <c r="I80" i="7"/>
  <c r="I79" i="7"/>
  <c r="I51" i="12"/>
  <c r="H51" i="12"/>
  <c r="G51" i="12"/>
  <c r="F51" i="12"/>
  <c r="E51" i="12"/>
  <c r="D51" i="12"/>
  <c r="C51" i="12"/>
  <c r="B51" i="12"/>
  <c r="J50" i="12"/>
  <c r="J49" i="12"/>
  <c r="J48" i="12"/>
  <c r="J47" i="12"/>
  <c r="J46" i="12"/>
  <c r="J45" i="12"/>
  <c r="J44" i="12"/>
  <c r="J43" i="12"/>
  <c r="H73" i="7"/>
  <c r="G73" i="7"/>
  <c r="F73" i="7"/>
  <c r="E73" i="7"/>
  <c r="D73" i="7"/>
  <c r="C73" i="7"/>
  <c r="B73" i="7"/>
  <c r="I72" i="7"/>
  <c r="I71" i="7"/>
  <c r="I70" i="7"/>
  <c r="I69" i="7"/>
  <c r="I68" i="7"/>
  <c r="I67" i="7"/>
  <c r="I66" i="7"/>
  <c r="H58" i="7"/>
  <c r="G58" i="7"/>
  <c r="F58" i="7"/>
  <c r="E58" i="7"/>
  <c r="D58" i="7"/>
  <c r="C58" i="7"/>
  <c r="B58" i="7"/>
  <c r="I57" i="7"/>
  <c r="I56" i="7"/>
  <c r="I55" i="7"/>
  <c r="I54" i="7"/>
  <c r="I53" i="7"/>
  <c r="I52" i="7"/>
  <c r="I51" i="7"/>
  <c r="H45" i="7"/>
  <c r="G45" i="7"/>
  <c r="F45" i="7"/>
  <c r="E45" i="7"/>
  <c r="D45" i="7"/>
  <c r="C45" i="7"/>
  <c r="B45" i="7"/>
  <c r="I44" i="7"/>
  <c r="I43" i="7"/>
  <c r="I42" i="7"/>
  <c r="I41" i="7"/>
  <c r="I40" i="7"/>
  <c r="I39" i="7"/>
  <c r="I38" i="7"/>
  <c r="AA31" i="5"/>
  <c r="Z31" i="5"/>
  <c r="Y31" i="5"/>
  <c r="X31" i="5"/>
  <c r="W31" i="5"/>
  <c r="V31" i="5"/>
  <c r="U31" i="5"/>
  <c r="T31" i="5"/>
  <c r="AB30" i="5"/>
  <c r="AB29" i="5"/>
  <c r="AB28" i="5"/>
  <c r="AB27" i="5"/>
  <c r="AB26" i="5"/>
  <c r="AB25" i="5"/>
  <c r="AB24" i="5"/>
  <c r="AB23" i="5"/>
  <c r="AA17" i="5"/>
  <c r="Z17" i="5"/>
  <c r="Y17" i="5"/>
  <c r="X17" i="5"/>
  <c r="W17" i="5"/>
  <c r="V17" i="5"/>
  <c r="U17" i="5"/>
  <c r="T17" i="5"/>
  <c r="AB16" i="5"/>
  <c r="AB15" i="5"/>
  <c r="AB14" i="5"/>
  <c r="AB13" i="5"/>
  <c r="AB12" i="5"/>
  <c r="AB11" i="5"/>
  <c r="AB10" i="5"/>
  <c r="AB9" i="5"/>
  <c r="I64" i="5"/>
  <c r="H64" i="5"/>
  <c r="G64" i="5"/>
  <c r="F64" i="5"/>
  <c r="E64" i="5"/>
  <c r="D64" i="5"/>
  <c r="C64" i="5"/>
  <c r="B64" i="5"/>
  <c r="J63" i="5"/>
  <c r="J62" i="5"/>
  <c r="J61" i="5"/>
  <c r="J60" i="5"/>
  <c r="J59" i="5"/>
  <c r="J58" i="5"/>
  <c r="J57" i="5"/>
  <c r="J56" i="5"/>
  <c r="K25" i="11"/>
  <c r="J42" i="11"/>
  <c r="I42" i="11" a="1"/>
  <c r="I42" i="11" s="1"/>
  <c r="H42" i="11"/>
  <c r="G42" i="11"/>
  <c r="F42" i="11"/>
  <c r="E42" i="11"/>
  <c r="D42" i="11"/>
  <c r="C42" i="11"/>
  <c r="B42" i="11"/>
  <c r="K41" i="11"/>
  <c r="K40" i="11" a="1"/>
  <c r="K40" i="11" s="1"/>
  <c r="K39" i="11"/>
  <c r="K38" i="11"/>
  <c r="K37" i="11"/>
  <c r="K36" i="11"/>
  <c r="K35" i="11"/>
  <c r="K34" i="11"/>
  <c r="K33" i="11"/>
  <c r="F37" i="12"/>
  <c r="K37" i="12" s="1"/>
  <c r="J32" i="12"/>
  <c r="J33" i="12"/>
  <c r="I37" i="12"/>
  <c r="H37" i="12"/>
  <c r="G37" i="12"/>
  <c r="E37" i="12"/>
  <c r="D37" i="12"/>
  <c r="C37" i="12"/>
  <c r="B37" i="12"/>
  <c r="J36" i="12"/>
  <c r="J35" i="12"/>
  <c r="J34" i="12"/>
  <c r="J31" i="12"/>
  <c r="J30" i="12"/>
  <c r="J29" i="12"/>
  <c r="J27" i="9"/>
  <c r="J36" i="9" s="1"/>
  <c r="J28" i="9"/>
  <c r="J29" i="9"/>
  <c r="J30" i="9"/>
  <c r="J31" i="9"/>
  <c r="J32" i="9"/>
  <c r="J33" i="9"/>
  <c r="J34" i="9"/>
  <c r="B35" i="9"/>
  <c r="K35" i="9" s="1"/>
  <c r="C35" i="9"/>
  <c r="D35" i="9"/>
  <c r="E35" i="9"/>
  <c r="F35" i="9"/>
  <c r="G35" i="9"/>
  <c r="H35" i="9"/>
  <c r="I35" i="9"/>
  <c r="I22" i="9"/>
  <c r="H22" i="9"/>
  <c r="G22" i="9"/>
  <c r="F22" i="9"/>
  <c r="E22" i="9"/>
  <c r="D22" i="9"/>
  <c r="C22" i="9"/>
  <c r="B22" i="9"/>
  <c r="J21" i="9"/>
  <c r="J20" i="9"/>
  <c r="J19" i="9"/>
  <c r="J18" i="9"/>
  <c r="J17" i="9"/>
  <c r="J16" i="9"/>
  <c r="J15" i="9"/>
  <c r="J14" i="9"/>
  <c r="I23" i="12"/>
  <c r="H23" i="12"/>
  <c r="G23" i="12"/>
  <c r="F23" i="12"/>
  <c r="E23" i="12"/>
  <c r="D23" i="12"/>
  <c r="C23" i="12"/>
  <c r="B23" i="12"/>
  <c r="J22" i="12"/>
  <c r="J21" i="12"/>
  <c r="J20" i="12"/>
  <c r="J19" i="12"/>
  <c r="J18" i="12"/>
  <c r="J17" i="12"/>
  <c r="J16" i="12"/>
  <c r="J15" i="12"/>
  <c r="I50" i="5"/>
  <c r="H50" i="5"/>
  <c r="G50" i="5"/>
  <c r="F50" i="5"/>
  <c r="E50" i="5"/>
  <c r="D50" i="5"/>
  <c r="C50" i="5"/>
  <c r="B50" i="5"/>
  <c r="J49" i="5"/>
  <c r="J48" i="5"/>
  <c r="J47" i="5"/>
  <c r="J46" i="5"/>
  <c r="J45" i="5"/>
  <c r="J44" i="5"/>
  <c r="J43" i="5"/>
  <c r="J42" i="5"/>
  <c r="I10" i="12"/>
  <c r="H10" i="12"/>
  <c r="G10" i="12"/>
  <c r="F10" i="12"/>
  <c r="E10" i="12"/>
  <c r="D10" i="12"/>
  <c r="C10" i="12"/>
  <c r="B10" i="12"/>
  <c r="J9" i="12"/>
  <c r="J8" i="12"/>
  <c r="J7" i="12"/>
  <c r="J6" i="12"/>
  <c r="J5" i="12"/>
  <c r="J4" i="12"/>
  <c r="J3" i="12"/>
  <c r="J2" i="12"/>
  <c r="B27" i="11"/>
  <c r="C27" i="11"/>
  <c r="D27" i="11"/>
  <c r="E27" i="11"/>
  <c r="F27" i="11"/>
  <c r="G27" i="11"/>
  <c r="H27" i="11"/>
  <c r="I27" i="11" a="1"/>
  <c r="I27" i="11" s="1"/>
  <c r="K26" i="11"/>
  <c r="K24" i="11"/>
  <c r="K23" i="11"/>
  <c r="K18" i="11"/>
  <c r="K19" i="11"/>
  <c r="K20" i="11"/>
  <c r="K21" i="11"/>
  <c r="K22" i="11"/>
  <c r="J27" i="11"/>
  <c r="I11" i="11"/>
  <c r="H11" i="11"/>
  <c r="G11" i="11"/>
  <c r="F11" i="11"/>
  <c r="E11" i="11"/>
  <c r="D11" i="11"/>
  <c r="C11" i="11"/>
  <c r="B11" i="11"/>
  <c r="J10" i="11"/>
  <c r="J9" i="11"/>
  <c r="J8" i="11"/>
  <c r="J7" i="11"/>
  <c r="J6" i="11"/>
  <c r="J5" i="11"/>
  <c r="J4" i="11"/>
  <c r="J3" i="11"/>
  <c r="I37" i="5"/>
  <c r="H37" i="5"/>
  <c r="G37" i="5"/>
  <c r="F37" i="5"/>
  <c r="E37" i="5"/>
  <c r="D37" i="5"/>
  <c r="C37" i="5"/>
  <c r="B37" i="5"/>
  <c r="J36" i="5"/>
  <c r="J35" i="5"/>
  <c r="J34" i="5"/>
  <c r="J33" i="5"/>
  <c r="J32" i="5"/>
  <c r="J31" i="5"/>
  <c r="J30" i="5"/>
  <c r="J29" i="5"/>
  <c r="I23" i="10"/>
  <c r="H23" i="10"/>
  <c r="G23" i="10"/>
  <c r="F23" i="10"/>
  <c r="E23" i="10"/>
  <c r="D23" i="10"/>
  <c r="C23" i="10"/>
  <c r="B23" i="10"/>
  <c r="J22" i="10"/>
  <c r="J21" i="10"/>
  <c r="J20" i="10"/>
  <c r="J19" i="10"/>
  <c r="J18" i="10"/>
  <c r="J17" i="10"/>
  <c r="J16" i="10"/>
  <c r="J15" i="10"/>
  <c r="K10" i="10"/>
  <c r="K11" i="6"/>
  <c r="J12" i="6"/>
  <c r="I24" i="5"/>
  <c r="H24" i="5"/>
  <c r="G24" i="5"/>
  <c r="F24" i="5"/>
  <c r="E24" i="5"/>
  <c r="D24" i="5"/>
  <c r="C24" i="5"/>
  <c r="B24" i="5"/>
  <c r="K24" i="5" s="1"/>
  <c r="J23" i="5"/>
  <c r="J22" i="5"/>
  <c r="J21" i="5"/>
  <c r="J20" i="5"/>
  <c r="J19" i="5"/>
  <c r="J18" i="5"/>
  <c r="J17" i="5"/>
  <c r="J16" i="5"/>
  <c r="J11" i="10"/>
  <c r="H33" i="7"/>
  <c r="G33" i="7"/>
  <c r="F33" i="7"/>
  <c r="E33" i="7"/>
  <c r="D33" i="7"/>
  <c r="C33" i="7"/>
  <c r="B33" i="7"/>
  <c r="I32" i="7"/>
  <c r="I31" i="7"/>
  <c r="I30" i="7"/>
  <c r="I29" i="7"/>
  <c r="I28" i="7"/>
  <c r="I27" i="7"/>
  <c r="I26" i="7"/>
  <c r="H19" i="8"/>
  <c r="G19" i="8"/>
  <c r="F19" i="8"/>
  <c r="E19" i="8"/>
  <c r="D19" i="8"/>
  <c r="C19" i="8"/>
  <c r="B19" i="8"/>
  <c r="J19" i="8" s="1"/>
  <c r="I18" i="8"/>
  <c r="I17" i="8"/>
  <c r="I16" i="8"/>
  <c r="I15" i="8"/>
  <c r="I14" i="8"/>
  <c r="I13" i="8"/>
  <c r="I12" i="8"/>
  <c r="I20" i="8" s="1"/>
  <c r="H21" i="7"/>
  <c r="G21" i="7"/>
  <c r="F21" i="7"/>
  <c r="E21" i="7"/>
  <c r="D21" i="7"/>
  <c r="C21" i="7"/>
  <c r="B21" i="7"/>
  <c r="I20" i="7"/>
  <c r="I19" i="7"/>
  <c r="I18" i="7"/>
  <c r="I17" i="7"/>
  <c r="I16" i="7"/>
  <c r="I15" i="7"/>
  <c r="I14" i="7"/>
  <c r="X124" i="18" l="1"/>
  <c r="Q123" i="16"/>
  <c r="R123" i="16"/>
  <c r="Y117" i="16"/>
  <c r="Y121" i="16"/>
  <c r="U123" i="16"/>
  <c r="Y120" i="16"/>
  <c r="Q136" i="17"/>
  <c r="Z133" i="17"/>
  <c r="Z137" i="17" s="1"/>
  <c r="T136" i="17"/>
  <c r="Z132" i="17"/>
  <c r="Y136" i="17"/>
  <c r="W118" i="18"/>
  <c r="W122" i="18"/>
  <c r="E133" i="14"/>
  <c r="N133" i="14" s="1"/>
  <c r="M127" i="14"/>
  <c r="M131" i="14"/>
  <c r="E134" i="15"/>
  <c r="N134" i="15" s="1"/>
  <c r="M128" i="15"/>
  <c r="M132" i="15"/>
  <c r="Z241" i="19"/>
  <c r="V243" i="19"/>
  <c r="AA243" i="19" s="1"/>
  <c r="Z240" i="19"/>
  <c r="Z244" i="19" s="1"/>
  <c r="I103" i="13"/>
  <c r="I102" i="13"/>
  <c r="I105" i="13"/>
  <c r="I108" i="13"/>
  <c r="I107" i="13"/>
  <c r="AO94" i="16"/>
  <c r="BA90" i="18"/>
  <c r="BA94" i="18"/>
  <c r="AW96" i="18"/>
  <c r="BB96" i="18" s="1"/>
  <c r="BA89" i="18"/>
  <c r="AZ96" i="18"/>
  <c r="BA88" i="18"/>
  <c r="BB89" i="16"/>
  <c r="BB93" i="16"/>
  <c r="BA95" i="16"/>
  <c r="BC95" i="16" s="1"/>
  <c r="BB96" i="16"/>
  <c r="AP95" i="16"/>
  <c r="AO89" i="16"/>
  <c r="AO87" i="16"/>
  <c r="AO96" i="16" s="1"/>
  <c r="BE106" i="17" a="1"/>
  <c r="BE106" i="17" s="1"/>
  <c r="BH106" i="17" s="1"/>
  <c r="BF106" i="17"/>
  <c r="BG99" i="17"/>
  <c r="BG107" i="17" s="1"/>
  <c r="BG98" i="17"/>
  <c r="AR107" i="17"/>
  <c r="AO106" i="17"/>
  <c r="AR99" i="17"/>
  <c r="AR98" i="17"/>
  <c r="AI106" i="17"/>
  <c r="AE96" i="18"/>
  <c r="AG96" i="18"/>
  <c r="AM90" i="18"/>
  <c r="AM94" i="18"/>
  <c r="AI96" i="18"/>
  <c r="AM88" i="18"/>
  <c r="AY88" i="14"/>
  <c r="AY92" i="14"/>
  <c r="AU94" i="14"/>
  <c r="AZ94" i="14" s="1"/>
  <c r="AY87" i="14"/>
  <c r="AX94" i="14"/>
  <c r="AY86" i="14"/>
  <c r="AZ102" i="15"/>
  <c r="AZ106" i="15"/>
  <c r="AV108" i="15"/>
  <c r="AZ101" i="15"/>
  <c r="AY108" i="15"/>
  <c r="AZ100" i="15"/>
  <c r="AX92" i="19"/>
  <c r="AT98" i="19"/>
  <c r="AY98" i="19" s="1"/>
  <c r="AX90" i="19"/>
  <c r="AW80" i="13"/>
  <c r="AW83" i="13"/>
  <c r="AW82" i="13"/>
  <c r="AW85" i="13"/>
  <c r="AP86" i="13"/>
  <c r="AR86" i="13"/>
  <c r="AW84" i="13"/>
  <c r="BB82" i="16"/>
  <c r="BC81" i="16"/>
  <c r="BB61" i="16"/>
  <c r="BC60" i="16"/>
  <c r="BB44" i="16"/>
  <c r="BC43" i="16"/>
  <c r="BB28" i="16"/>
  <c r="BC27" i="16"/>
  <c r="BB12" i="16"/>
  <c r="BC11" i="16"/>
  <c r="BG91" i="17"/>
  <c r="BH90" i="17"/>
  <c r="BG71" i="17"/>
  <c r="BH70" i="17"/>
  <c r="BG54" i="17"/>
  <c r="BH53" i="17"/>
  <c r="BH33" i="17"/>
  <c r="BG34" i="17"/>
  <c r="BG13" i="17"/>
  <c r="BH12" i="17"/>
  <c r="BA81" i="18"/>
  <c r="BB80" i="18"/>
  <c r="BA64" i="18"/>
  <c r="BB63" i="18"/>
  <c r="BA47" i="18"/>
  <c r="BB46" i="18"/>
  <c r="BA30" i="18"/>
  <c r="BB29" i="18"/>
  <c r="BB11" i="18"/>
  <c r="BA12" i="18"/>
  <c r="AY77" i="14"/>
  <c r="AZ76" i="14"/>
  <c r="AZ60" i="14"/>
  <c r="AY61" i="14"/>
  <c r="AY43" i="14"/>
  <c r="AZ42" i="14"/>
  <c r="AY26" i="14"/>
  <c r="AZ25" i="14"/>
  <c r="AY13" i="14"/>
  <c r="AZ12" i="14"/>
  <c r="AZ78" i="15"/>
  <c r="BA77" i="15"/>
  <c r="BA60" i="15"/>
  <c r="AZ61" i="15"/>
  <c r="AY45" i="15"/>
  <c r="AZ44" i="15"/>
  <c r="AY27" i="15"/>
  <c r="AZ26" i="15"/>
  <c r="AZ11" i="15"/>
  <c r="AY12" i="15"/>
  <c r="AY70" i="19"/>
  <c r="AZ69" i="19"/>
  <c r="AY57" i="19"/>
  <c r="AZ56" i="19"/>
  <c r="AY42" i="19"/>
  <c r="AZ41" i="19"/>
  <c r="AY27" i="19"/>
  <c r="AZ26" i="19"/>
  <c r="AY12" i="19"/>
  <c r="AZ11" i="19"/>
  <c r="AL92" i="14"/>
  <c r="AE94" i="14"/>
  <c r="AF94" i="14"/>
  <c r="AI94" i="14"/>
  <c r="AH94" i="14"/>
  <c r="AL91" i="14"/>
  <c r="AL86" i="14"/>
  <c r="AM106" i="15"/>
  <c r="AG108" i="15"/>
  <c r="AL108" i="15"/>
  <c r="AH108" i="15"/>
  <c r="AJ108" i="15"/>
  <c r="AM105" i="15"/>
  <c r="AF108" i="15"/>
  <c r="AK95" i="19"/>
  <c r="AE98" i="19"/>
  <c r="AL98" i="19" s="1"/>
  <c r="AK92" i="19"/>
  <c r="AK99" i="19" s="1"/>
  <c r="AK96" i="19"/>
  <c r="AG98" i="19"/>
  <c r="AG85" i="13"/>
  <c r="AB86" i="13"/>
  <c r="AG84" i="13"/>
  <c r="AD86" i="13"/>
  <c r="AO82" i="16"/>
  <c r="AP81" i="16"/>
  <c r="AO61" i="16"/>
  <c r="AP60" i="16"/>
  <c r="AO44" i="16"/>
  <c r="AP43" i="16"/>
  <c r="AO28" i="16"/>
  <c r="AP27" i="16"/>
  <c r="AS90" i="17"/>
  <c r="AR91" i="17"/>
  <c r="AR71" i="17"/>
  <c r="AS70" i="17"/>
  <c r="AS53" i="17"/>
  <c r="AR54" i="17"/>
  <c r="AS33" i="17"/>
  <c r="AR34" i="17"/>
  <c r="AN80" i="18"/>
  <c r="AM81" i="18"/>
  <c r="AM64" i="18"/>
  <c r="AN63" i="18"/>
  <c r="AN46" i="18"/>
  <c r="AM47" i="18"/>
  <c r="AN29" i="18"/>
  <c r="AM30" i="18"/>
  <c r="AL77" i="14"/>
  <c r="AM76" i="14"/>
  <c r="AL61" i="14"/>
  <c r="AM60" i="14"/>
  <c r="AL43" i="14"/>
  <c r="AM42" i="14"/>
  <c r="AL26" i="14"/>
  <c r="AM25" i="14"/>
  <c r="AM78" i="15"/>
  <c r="AN77" i="15"/>
  <c r="AN60" i="15"/>
  <c r="AM61" i="15"/>
  <c r="AL45" i="15"/>
  <c r="AM44" i="15"/>
  <c r="AL27" i="15"/>
  <c r="AM26" i="15"/>
  <c r="K99" i="17"/>
  <c r="K107" i="17" s="1"/>
  <c r="AL70" i="19"/>
  <c r="AM69" i="19"/>
  <c r="AL57" i="19"/>
  <c r="AM56" i="19"/>
  <c r="AM41" i="19"/>
  <c r="AL42" i="19"/>
  <c r="AM26" i="19"/>
  <c r="AL27" i="19"/>
  <c r="Z11" i="19"/>
  <c r="Y12" i="19"/>
  <c r="AP11" i="16"/>
  <c r="AO12" i="16"/>
  <c r="AS12" i="17"/>
  <c r="AR13" i="17"/>
  <c r="AM12" i="18"/>
  <c r="AN11" i="18"/>
  <c r="AL13" i="14"/>
  <c r="AM12" i="14"/>
  <c r="AM11" i="15"/>
  <c r="AL12" i="15"/>
  <c r="AM11" i="19"/>
  <c r="AL12" i="19"/>
  <c r="S95" i="16"/>
  <c r="V95" i="16"/>
  <c r="Y89" i="16"/>
  <c r="Y93" i="16"/>
  <c r="U95" i="16"/>
  <c r="Z95" i="16" s="1"/>
  <c r="Y88" i="16"/>
  <c r="X95" i="16"/>
  <c r="Y87" i="16"/>
  <c r="D95" i="16"/>
  <c r="H95" i="16"/>
  <c r="J87" i="16"/>
  <c r="J96" i="16" s="1"/>
  <c r="K95" i="16"/>
  <c r="Z103" i="17"/>
  <c r="R106" i="17"/>
  <c r="Z101" i="17"/>
  <c r="Y106" i="17"/>
  <c r="Z99" i="17"/>
  <c r="Z98" i="17"/>
  <c r="Q106" i="17"/>
  <c r="J106" i="17"/>
  <c r="H106" i="17"/>
  <c r="C106" i="17"/>
  <c r="L106" i="17"/>
  <c r="S97" i="18"/>
  <c r="Q97" i="18"/>
  <c r="P97" i="18"/>
  <c r="W91" i="18"/>
  <c r="W95" i="18"/>
  <c r="W90" i="18"/>
  <c r="V97" i="18"/>
  <c r="W89" i="18"/>
  <c r="J96" i="18"/>
  <c r="J98" i="18" s="1"/>
  <c r="D97" i="18"/>
  <c r="H97" i="18"/>
  <c r="J89" i="18"/>
  <c r="K97" i="18"/>
  <c r="V108" i="14"/>
  <c r="X108" i="14"/>
  <c r="Z108" i="14"/>
  <c r="Y102" i="14"/>
  <c r="Y106" i="14"/>
  <c r="Y101" i="14"/>
  <c r="Y100" i="14"/>
  <c r="Y104" i="14"/>
  <c r="J106" i="14"/>
  <c r="F108" i="14"/>
  <c r="D108" i="14"/>
  <c r="C108" i="14"/>
  <c r="K108" i="14" s="1"/>
  <c r="J100" i="14"/>
  <c r="J109" i="14"/>
  <c r="R108" i="15"/>
  <c r="W108" i="15"/>
  <c r="T108" i="15"/>
  <c r="Z100" i="15"/>
  <c r="U108" i="15"/>
  <c r="Z102" i="15"/>
  <c r="Z106" i="15"/>
  <c r="V108" i="15"/>
  <c r="Y108" i="15"/>
  <c r="F108" i="15"/>
  <c r="D108" i="15"/>
  <c r="J100" i="15"/>
  <c r="J109" i="15" s="1"/>
  <c r="B108" i="15"/>
  <c r="K108" i="15" s="1"/>
  <c r="Z212" i="19"/>
  <c r="Z216" i="19"/>
  <c r="V218" i="19"/>
  <c r="Y218" i="19"/>
  <c r="AA218" i="19" s="1"/>
  <c r="Z210" i="19"/>
  <c r="J215" i="19"/>
  <c r="J219" i="19" s="1"/>
  <c r="E218" i="19"/>
  <c r="D218" i="19"/>
  <c r="B218" i="19"/>
  <c r="I218" i="19"/>
  <c r="J210" i="19"/>
  <c r="Y92" i="19"/>
  <c r="V97" i="19"/>
  <c r="T97" i="19"/>
  <c r="Z97" i="19" s="1"/>
  <c r="Y98" i="19"/>
  <c r="Z55" i="19"/>
  <c r="Y56" i="19"/>
  <c r="H97" i="19"/>
  <c r="F97" i="19"/>
  <c r="L97" i="19" s="1"/>
  <c r="K95" i="19"/>
  <c r="K98" i="19" s="1"/>
  <c r="G97" i="19"/>
  <c r="T86" i="13"/>
  <c r="R86" i="13"/>
  <c r="Q86" i="13"/>
  <c r="V79" i="13"/>
  <c r="I84" i="13"/>
  <c r="D86" i="13"/>
  <c r="J94" i="14"/>
  <c r="K93" i="14"/>
  <c r="J77" i="14"/>
  <c r="K76" i="14"/>
  <c r="K59" i="14"/>
  <c r="J60" i="14"/>
  <c r="K42" i="14"/>
  <c r="J43" i="14"/>
  <c r="J95" i="15"/>
  <c r="K94" i="15"/>
  <c r="J77" i="15"/>
  <c r="K76" i="15"/>
  <c r="J200" i="19"/>
  <c r="K199" i="19"/>
  <c r="J183" i="19"/>
  <c r="K182" i="19"/>
  <c r="J166" i="19"/>
  <c r="K165" i="19"/>
  <c r="J149" i="19"/>
  <c r="K148" i="19"/>
  <c r="J132" i="19"/>
  <c r="AA199" i="19"/>
  <c r="Z200" i="19"/>
  <c r="AA182" i="19"/>
  <c r="Z183" i="19"/>
  <c r="Z166" i="19"/>
  <c r="AA165" i="19"/>
  <c r="AA148" i="19"/>
  <c r="Z149" i="19"/>
  <c r="Z132" i="19"/>
  <c r="AA131" i="19"/>
  <c r="K131" i="19"/>
  <c r="J62" i="15"/>
  <c r="K61" i="15"/>
  <c r="J45" i="15"/>
  <c r="K44" i="15"/>
  <c r="Y83" i="19"/>
  <c r="Z82" i="19"/>
  <c r="Y69" i="19"/>
  <c r="Z68" i="19"/>
  <c r="Z40" i="19"/>
  <c r="Y41" i="19"/>
  <c r="Y94" i="14"/>
  <c r="Z93" i="14"/>
  <c r="Y77" i="14"/>
  <c r="Z76" i="14"/>
  <c r="Y61" i="14"/>
  <c r="Z60" i="14"/>
  <c r="Y43" i="14"/>
  <c r="Z42" i="14"/>
  <c r="Y26" i="14"/>
  <c r="Z25" i="14"/>
  <c r="AA94" i="15"/>
  <c r="Z95" i="15"/>
  <c r="AA77" i="15"/>
  <c r="Z78" i="15"/>
  <c r="AA60" i="15"/>
  <c r="Z61" i="15"/>
  <c r="Y45" i="15"/>
  <c r="Z44" i="15"/>
  <c r="Z26" i="15"/>
  <c r="L79" i="19"/>
  <c r="K80" i="19"/>
  <c r="K67" i="19"/>
  <c r="L66" i="19"/>
  <c r="K55" i="19"/>
  <c r="L54" i="19"/>
  <c r="K40" i="19"/>
  <c r="L39" i="19"/>
  <c r="K26" i="19"/>
  <c r="L25" i="19"/>
  <c r="Y27" i="15"/>
  <c r="J77" i="16"/>
  <c r="K76" i="16"/>
  <c r="J61" i="16"/>
  <c r="K60" i="16"/>
  <c r="J44" i="16"/>
  <c r="K43" i="16"/>
  <c r="J29" i="16"/>
  <c r="L90" i="17"/>
  <c r="K91" i="17"/>
  <c r="K71" i="17"/>
  <c r="L70" i="17"/>
  <c r="L52" i="17"/>
  <c r="K53" i="17"/>
  <c r="J82" i="18"/>
  <c r="K81" i="18"/>
  <c r="J63" i="18"/>
  <c r="K62" i="18"/>
  <c r="J48" i="18"/>
  <c r="K47" i="18"/>
  <c r="K30" i="18"/>
  <c r="J31" i="18"/>
  <c r="K28" i="16"/>
  <c r="K33" i="17"/>
  <c r="L32" i="17"/>
  <c r="Y82" i="16"/>
  <c r="Z81" i="16"/>
  <c r="Y61" i="16"/>
  <c r="Z60" i="16"/>
  <c r="Y44" i="16"/>
  <c r="Z43" i="16"/>
  <c r="Z27" i="16"/>
  <c r="Z91" i="17"/>
  <c r="AA90" i="17"/>
  <c r="AA70" i="17"/>
  <c r="Z71" i="17"/>
  <c r="AA53" i="17"/>
  <c r="Z54" i="17"/>
  <c r="AA33" i="17"/>
  <c r="Z34" i="17"/>
  <c r="W81" i="18"/>
  <c r="X80" i="18"/>
  <c r="W64" i="18"/>
  <c r="X63" i="18"/>
  <c r="W47" i="18"/>
  <c r="X46" i="18"/>
  <c r="W31" i="18"/>
  <c r="X30" i="18"/>
  <c r="W12" i="18"/>
  <c r="Y28" i="16"/>
  <c r="Z13" i="17"/>
  <c r="AA12" i="17"/>
  <c r="X11" i="18"/>
  <c r="K25" i="14"/>
  <c r="J26" i="14"/>
  <c r="J27" i="15"/>
  <c r="K26" i="15"/>
  <c r="Z25" i="19"/>
  <c r="Y26" i="19"/>
  <c r="Y12" i="16"/>
  <c r="Z11" i="16"/>
  <c r="W11" i="14"/>
  <c r="X10" i="14"/>
  <c r="W11" i="15"/>
  <c r="X10" i="15"/>
  <c r="H11" i="19"/>
  <c r="I10" i="19"/>
  <c r="J13" i="18"/>
  <c r="K12" i="18"/>
  <c r="K14" i="17"/>
  <c r="L13" i="17"/>
  <c r="J13" i="16"/>
  <c r="K12" i="16"/>
  <c r="H11" i="15"/>
  <c r="I10" i="15"/>
  <c r="H11" i="14"/>
  <c r="I10" i="14"/>
  <c r="H58" i="8"/>
  <c r="I57" i="8"/>
  <c r="L144" i="11"/>
  <c r="K145" i="11"/>
  <c r="H76" i="9"/>
  <c r="I75" i="9"/>
  <c r="H76" i="10"/>
  <c r="I75" i="10"/>
  <c r="J144" i="5"/>
  <c r="K143" i="5"/>
  <c r="K130" i="11"/>
  <c r="L129" i="11"/>
  <c r="H63" i="10"/>
  <c r="I62" i="10"/>
  <c r="I62" i="9"/>
  <c r="H63" i="9"/>
  <c r="K51" i="10"/>
  <c r="J52" i="10"/>
  <c r="J35" i="8"/>
  <c r="K34" i="8"/>
  <c r="J38" i="10"/>
  <c r="K37" i="10"/>
  <c r="K113" i="11"/>
  <c r="L112" i="11"/>
  <c r="K79" i="11"/>
  <c r="L96" i="11"/>
  <c r="L78" i="11"/>
  <c r="K97" i="11"/>
  <c r="K60" i="11"/>
  <c r="L59" i="11"/>
  <c r="J25" i="5"/>
  <c r="J127" i="5"/>
  <c r="K126" i="5"/>
  <c r="J109" i="5"/>
  <c r="K108" i="5"/>
  <c r="J94" i="5"/>
  <c r="K93" i="5"/>
  <c r="K80" i="5"/>
  <c r="J81" i="5"/>
  <c r="K50" i="9"/>
  <c r="J51" i="9"/>
  <c r="J103" i="12"/>
  <c r="K102" i="12"/>
  <c r="K88" i="12"/>
  <c r="L87" i="12"/>
  <c r="K67" i="12"/>
  <c r="J68" i="12"/>
  <c r="J52" i="12"/>
  <c r="AB86" i="5"/>
  <c r="AC85" i="5"/>
  <c r="AC69" i="5"/>
  <c r="AB70" i="5"/>
  <c r="AC50" i="5"/>
  <c r="AB51" i="5"/>
  <c r="AC31" i="5"/>
  <c r="K51" i="12"/>
  <c r="AB32" i="5"/>
  <c r="AB18" i="5"/>
  <c r="AC17" i="5"/>
  <c r="J65" i="5"/>
  <c r="K64" i="5"/>
  <c r="L42" i="11"/>
  <c r="K43" i="11"/>
  <c r="J38" i="12"/>
  <c r="J23" i="9"/>
  <c r="K22" i="9"/>
  <c r="J24" i="12"/>
  <c r="K23" i="12"/>
  <c r="J51" i="5"/>
  <c r="K50" i="5"/>
  <c r="K10" i="12"/>
  <c r="J11" i="12"/>
  <c r="K28" i="11"/>
  <c r="L27" i="11"/>
  <c r="J12" i="11"/>
  <c r="K11" i="11"/>
  <c r="J38" i="5"/>
  <c r="K37" i="5"/>
  <c r="J24" i="10"/>
  <c r="K23" i="10"/>
  <c r="I10" i="10"/>
  <c r="H10" i="10"/>
  <c r="G10" i="10"/>
  <c r="F10" i="10"/>
  <c r="E10" i="10"/>
  <c r="D10" i="10"/>
  <c r="C10" i="10"/>
  <c r="B10" i="10"/>
  <c r="J9" i="10"/>
  <c r="J8" i="10"/>
  <c r="J7" i="10"/>
  <c r="J6" i="10"/>
  <c r="J5" i="10"/>
  <c r="J4" i="10"/>
  <c r="J3" i="10"/>
  <c r="J2" i="10"/>
  <c r="G10" i="9"/>
  <c r="J7" i="9"/>
  <c r="H10" i="9"/>
  <c r="I10" i="9"/>
  <c r="F10" i="9"/>
  <c r="E10" i="9"/>
  <c r="D10" i="9"/>
  <c r="C10" i="9"/>
  <c r="B10" i="9"/>
  <c r="J9" i="9"/>
  <c r="J8" i="9"/>
  <c r="J6" i="9"/>
  <c r="J5" i="9"/>
  <c r="J4" i="9"/>
  <c r="J3" i="9"/>
  <c r="J2" i="9"/>
  <c r="J11" i="9" s="1"/>
  <c r="H9" i="8"/>
  <c r="G9" i="8"/>
  <c r="F9" i="8"/>
  <c r="E9" i="8"/>
  <c r="D9" i="8"/>
  <c r="C9" i="8"/>
  <c r="B9" i="8"/>
  <c r="I8" i="8"/>
  <c r="I7" i="8"/>
  <c r="I6" i="8"/>
  <c r="I5" i="8"/>
  <c r="I4" i="8"/>
  <c r="I3" i="8"/>
  <c r="I2" i="8"/>
  <c r="H9" i="7"/>
  <c r="G9" i="7"/>
  <c r="F9" i="7"/>
  <c r="E9" i="7"/>
  <c r="D9" i="7"/>
  <c r="C9" i="7"/>
  <c r="B9" i="7"/>
  <c r="I8" i="7"/>
  <c r="I7" i="7"/>
  <c r="I6" i="7"/>
  <c r="I5" i="7"/>
  <c r="I4" i="7"/>
  <c r="I3" i="7"/>
  <c r="I2" i="7"/>
  <c r="I11" i="6"/>
  <c r="H11" i="6"/>
  <c r="G11" i="6"/>
  <c r="F11" i="6"/>
  <c r="E11" i="6"/>
  <c r="D11" i="6"/>
  <c r="C11" i="6"/>
  <c r="B11" i="6"/>
  <c r="J10" i="6"/>
  <c r="J9" i="6"/>
  <c r="J8" i="6"/>
  <c r="J7" i="6"/>
  <c r="J6" i="6"/>
  <c r="J5" i="6"/>
  <c r="J4" i="6"/>
  <c r="J3" i="6"/>
  <c r="I11" i="5"/>
  <c r="H11" i="5"/>
  <c r="G11" i="5"/>
  <c r="F11" i="5"/>
  <c r="E11" i="5"/>
  <c r="D11" i="5"/>
  <c r="C11" i="5"/>
  <c r="B11" i="5"/>
  <c r="J10" i="5"/>
  <c r="J9" i="5"/>
  <c r="J8" i="5"/>
  <c r="J7" i="5"/>
  <c r="J6" i="5"/>
  <c r="J5" i="5"/>
  <c r="J4" i="5"/>
  <c r="J3" i="5"/>
  <c r="J12" i="4"/>
  <c r="K11" i="4"/>
  <c r="I12" i="4"/>
  <c r="H12" i="4"/>
  <c r="G12" i="4"/>
  <c r="F12" i="4"/>
  <c r="E12" i="4"/>
  <c r="D12" i="4"/>
  <c r="C12" i="4"/>
  <c r="B12" i="4"/>
  <c r="K10" i="4"/>
  <c r="K9" i="4"/>
  <c r="K8" i="4"/>
  <c r="K7" i="4"/>
  <c r="K6" i="4"/>
  <c r="K5" i="4"/>
  <c r="K4" i="4"/>
  <c r="K3" i="4"/>
  <c r="I11" i="3"/>
  <c r="H11" i="3"/>
  <c r="G11" i="3"/>
  <c r="F11" i="3"/>
  <c r="E11" i="3"/>
  <c r="D11" i="3"/>
  <c r="C11" i="3"/>
  <c r="B11" i="3"/>
  <c r="J10" i="3"/>
  <c r="J9" i="3"/>
  <c r="J8" i="3"/>
  <c r="J7" i="3"/>
  <c r="J6" i="3"/>
  <c r="J5" i="3"/>
  <c r="J4" i="3"/>
  <c r="J3" i="3"/>
  <c r="K24" i="3"/>
  <c r="I23" i="3"/>
  <c r="H23" i="3"/>
  <c r="G23" i="3"/>
  <c r="F23" i="3"/>
  <c r="E23" i="3"/>
  <c r="D23" i="3"/>
  <c r="C23" i="3"/>
  <c r="B23" i="3"/>
  <c r="J22" i="3"/>
  <c r="J21" i="3"/>
  <c r="J20" i="3"/>
  <c r="J19" i="3"/>
  <c r="J18" i="3"/>
  <c r="J17" i="3"/>
  <c r="J16" i="3"/>
  <c r="J15" i="3"/>
  <c r="I11" i="2"/>
  <c r="H11" i="2"/>
  <c r="G11" i="2"/>
  <c r="F11" i="2"/>
  <c r="E11" i="2"/>
  <c r="D11" i="2"/>
  <c r="C11" i="2"/>
  <c r="B11" i="2"/>
  <c r="J10" i="2"/>
  <c r="J9" i="2"/>
  <c r="J8" i="2"/>
  <c r="J7" i="2"/>
  <c r="J6" i="2"/>
  <c r="J5" i="2"/>
  <c r="J4" i="2"/>
  <c r="J3" i="2"/>
  <c r="I23" i="2"/>
  <c r="H23" i="2"/>
  <c r="G23" i="2"/>
  <c r="F23" i="2"/>
  <c r="E23" i="2"/>
  <c r="D23" i="2"/>
  <c r="C23" i="2"/>
  <c r="B23" i="2"/>
  <c r="J15" i="2"/>
  <c r="J22" i="2"/>
  <c r="J21" i="2"/>
  <c r="J20" i="2"/>
  <c r="J19" i="2"/>
  <c r="J18" i="2"/>
  <c r="J17" i="2"/>
  <c r="J16" i="2"/>
  <c r="I23" i="1"/>
  <c r="H23" i="1"/>
  <c r="G23" i="1"/>
  <c r="F23" i="1"/>
  <c r="E23" i="1"/>
  <c r="D23" i="1"/>
  <c r="C23" i="1"/>
  <c r="B23" i="1"/>
  <c r="J22" i="1"/>
  <c r="J21" i="1"/>
  <c r="J20" i="1"/>
  <c r="J19" i="1"/>
  <c r="J18" i="1"/>
  <c r="J17" i="1"/>
  <c r="J16" i="1"/>
  <c r="J15" i="1"/>
  <c r="J10" i="1"/>
  <c r="J9" i="1"/>
  <c r="J8" i="1"/>
  <c r="J7" i="1"/>
  <c r="J6" i="1"/>
  <c r="J5" i="1"/>
  <c r="J4" i="1"/>
  <c r="J3" i="1"/>
  <c r="I11" i="1"/>
  <c r="H11" i="1"/>
  <c r="G11" i="1"/>
  <c r="F11" i="1"/>
  <c r="E11" i="1"/>
  <c r="D11" i="1"/>
  <c r="C11" i="1"/>
  <c r="B11" i="1"/>
  <c r="Y124" i="16" l="1"/>
  <c r="Z123" i="16"/>
  <c r="AA136" i="17"/>
  <c r="W125" i="18"/>
  <c r="M134" i="14"/>
  <c r="M135" i="15"/>
  <c r="BA97" i="18"/>
  <c r="BA108" i="15"/>
  <c r="K218" i="19"/>
  <c r="AS106" i="17"/>
  <c r="AM97" i="18"/>
  <c r="AN96" i="18"/>
  <c r="AY95" i="14"/>
  <c r="AZ109" i="15"/>
  <c r="AX99" i="19"/>
  <c r="AL95" i="14"/>
  <c r="AM94" i="14"/>
  <c r="AM109" i="15"/>
  <c r="AN108" i="15"/>
  <c r="Y96" i="16"/>
  <c r="Z107" i="17"/>
  <c r="AA106" i="17"/>
  <c r="X97" i="18"/>
  <c r="W98" i="18"/>
  <c r="Y109" i="14"/>
  <c r="AA108" i="15"/>
  <c r="Z109" i="15"/>
  <c r="Z219" i="19"/>
  <c r="J12" i="5"/>
  <c r="K11" i="5"/>
  <c r="K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<sst xmlns="http://schemas.openxmlformats.org/spreadsheetml/2006/main" count="7200" uniqueCount="864">
  <si>
    <t>spor</t>
  </si>
  <si>
    <t>sarc</t>
  </si>
  <si>
    <t>grass</t>
  </si>
  <si>
    <t>mud</t>
  </si>
  <si>
    <t>water</t>
  </si>
  <si>
    <t>road</t>
  </si>
  <si>
    <t>dead grass</t>
  </si>
  <si>
    <t>Producer's accuracy</t>
  </si>
  <si>
    <t>User's accuracy</t>
  </si>
  <si>
    <t>Training resubstitution accuracy</t>
  </si>
  <si>
    <t>Validation accuracy</t>
  </si>
  <si>
    <t>algae</t>
  </si>
  <si>
    <t>sueda</t>
  </si>
  <si>
    <t>road/pale sedi</t>
  </si>
  <si>
    <t>salty/dead grass</t>
  </si>
  <si>
    <t>salty</t>
  </si>
  <si>
    <t>Training accuracy is 99%</t>
  </si>
  <si>
    <t>Validation matrix</t>
  </si>
  <si>
    <t>white vege</t>
  </si>
  <si>
    <t>Attempt 2 - slight tweaks of some points</t>
  </si>
  <si>
    <t>attempt 2</t>
  </si>
  <si>
    <t>too small saltmarsh clumps!</t>
  </si>
  <si>
    <t>Attempt 3 - higher resolution and smaller polygons</t>
  </si>
  <si>
    <t>Attempt 2 - higher resolution (0.7 for both)</t>
  </si>
  <si>
    <t>Attempt 3 - resolution 0.6 for both</t>
  </si>
  <si>
    <t>Attempt 2 - seed size 6, neighbourhood size, resolution 0.6 &amp; 0.6</t>
  </si>
  <si>
    <t>Great!</t>
  </si>
  <si>
    <t>Pretty good!</t>
  </si>
  <si>
    <t>Good!</t>
  </si>
  <si>
    <t>with sueda</t>
  </si>
  <si>
    <t>with only 100 data points</t>
  </si>
  <si>
    <t>[0,38,5,0,1,0,0,0,2]</t>
  </si>
  <si>
    <t>[0,5,37,0,3,0,1,0,0]</t>
  </si>
  <si>
    <t>[0,1,2,48,0,0,0,0,2]</t>
  </si>
  <si>
    <t>[0,0,0,0,31,5,0,1,2]</t>
  </si>
  <si>
    <t>[0,0,0,0,2,59,1,0,0]</t>
  </si>
  <si>
    <t>[0,0,14,0,4,0,30,2,0]</t>
  </si>
  <si>
    <t>[0,0,0,0,0,2,0,41,7]</t>
  </si>
  <si>
    <t>[0,0,0,6,0,0,0,1,44]</t>
  </si>
  <si>
    <t>seed = 5</t>
  </si>
  <si>
    <t>highest possible resolution for trainign and validation, optimised parameters</t>
  </si>
  <si>
    <t>try to improve training data and reduce confusion between sarc and sueda</t>
  </si>
  <si>
    <t>changed seed size to 5 and neighbour to 10</t>
  </si>
  <si>
    <t>great!</t>
  </si>
  <si>
    <t>with sueda, seed 5, neighbourhood 10</t>
  </si>
  <si>
    <t>with seed 5 &amp; neighbourhood 10</t>
  </si>
  <si>
    <t>70% train, 30% valid</t>
  </si>
  <si>
    <t>try to improve training data again</t>
  </si>
  <si>
    <t>not good</t>
  </si>
  <si>
    <t>RF seed 5</t>
  </si>
  <si>
    <t>RF seed 4</t>
  </si>
  <si>
    <t>RF seed 3</t>
  </si>
  <si>
    <t>RF seed 2</t>
  </si>
  <si>
    <t>RF seed 1</t>
  </si>
  <si>
    <t>Continuing with 50/50 in this column</t>
  </si>
  <si>
    <t>#----------------------------------------------------------------------------------------------------------------------------------------------------------</t>
  </si>
  <si>
    <t>when trying to improve, it's gotten worse!!</t>
  </si>
  <si>
    <t>maybe need to separate new &amp; old??</t>
  </si>
  <si>
    <t>try to improve training data</t>
  </si>
  <si>
    <t>looks worse!!</t>
  </si>
  <si>
    <t>sarc clump</t>
  </si>
  <si>
    <t>with new sarc data, split into large sarc areas (2) and small sarc clumps (8)</t>
  </si>
  <si>
    <t>try to improve training data again - new datasets for each saltmarsh class</t>
  </si>
  <si>
    <t>better but not good enough</t>
  </si>
  <si>
    <t>with all saltmarsh combined</t>
  </si>
  <si>
    <t>[0,39,1,4,3,0,5]</t>
  </si>
  <si>
    <t>[0,0,50,1,0,1,1]</t>
  </si>
  <si>
    <t>[0,6,0,47,0,0,2]</t>
  </si>
  <si>
    <t>[0,7,1,0,39,2,1]</t>
  </si>
  <si>
    <t>[0,0,0,0,2,61,0]</t>
  </si>
  <si>
    <t>[0,4,1,2,0,0,49]</t>
  </si>
  <si>
    <t>saltmarsh</t>
  </si>
  <si>
    <t>producer's accuracy</t>
  </si>
  <si>
    <t>user's accuracy</t>
  </si>
  <si>
    <t>[0,40,0,2,5,1,0]</t>
  </si>
  <si>
    <t>[0,0,38,1,1,1,8]</t>
  </si>
  <si>
    <t>[0,2,0,55,0,0,0]</t>
  </si>
  <si>
    <t>[0,2,0,0,43,1,1]</t>
  </si>
  <si>
    <t>[0,0,0,0,2,45,0]</t>
  </si>
  <si>
    <t>[0,0,0,3,0,0,38]</t>
  </si>
  <si>
    <t>combine saltmarsh</t>
  </si>
  <si>
    <t>[0,39,1,2,2,0,0]</t>
  </si>
  <si>
    <t>[0,0,46,1,0,0,1]</t>
  </si>
  <si>
    <t>[0,0,3,47,1,0,2]</t>
  </si>
  <si>
    <t>[0,2,2,0,40,0,0]</t>
  </si>
  <si>
    <t>[0,0,1,0,1,39,0]</t>
  </si>
  <si>
    <t>[0,4,6,1,1,0,39]</t>
  </si>
  <si>
    <t>WITH 28 PARAMETERS</t>
  </si>
  <si>
    <t>[0,1,0,1,46,6,0,1,1,1]</t>
  </si>
  <si>
    <t>[0,0,0,0,3,44,0,0,0,0]</t>
  </si>
  <si>
    <t>[0,0,0,2,0,2,0,51,0,1]</t>
  </si>
  <si>
    <t>WITH 20 PARAMETERS</t>
  </si>
  <si>
    <t>[0,43,6,1,1,0,0,0,2]</t>
  </si>
  <si>
    <t>[0,4,42,0,0,0,1,0,3]</t>
  </si>
  <si>
    <t>[0,0,1,43,0,0,0,0,1]</t>
  </si>
  <si>
    <t>[0,0,3,0,38,2,1,0,1]</t>
  </si>
  <si>
    <t>[0,0,0,0,0,54,3,0,0]</t>
  </si>
  <si>
    <t>[0,0,4,0,1,0,49,0,1]</t>
  </si>
  <si>
    <t>[0,0,0,0,0,0,0,49,1]</t>
  </si>
  <si>
    <t>[0,1,0,2,1,0,0,4,41]</t>
  </si>
  <si>
    <t>WITH 26 PARAMETERS</t>
  </si>
  <si>
    <t>[0,42,0,0,2,0,0]</t>
  </si>
  <si>
    <t>[0,0,47,1,0,0,0]</t>
  </si>
  <si>
    <t>[0,1,2,48,0,0,2]</t>
  </si>
  <si>
    <t>[0,1,2,0,40,1,0]</t>
  </si>
  <si>
    <t>[0,4,5,1,1,0,40]</t>
  </si>
  <si>
    <t>WITH 27 PARAMETERS</t>
  </si>
  <si>
    <t>[0,41,0,1,5,1,0]</t>
  </si>
  <si>
    <t>[0,0,40,1,1,1,6]</t>
  </si>
  <si>
    <t>[0,3,0,54,0,0,0]</t>
  </si>
  <si>
    <t>[0,0,0,2,0,0,39]</t>
  </si>
  <si>
    <t>WITH 26 PARAMETERS so all have a more similar importance</t>
  </si>
  <si>
    <t>[0,45,1,0,1,0,0,0,0,0]</t>
  </si>
  <si>
    <t>[0,5,39,0,2,1,0,0,1,4]</t>
  </si>
  <si>
    <t>[0,3,0,53,1,0,0,1,0,2]</t>
  </si>
  <si>
    <t>[0,0,5,0,0,1,50,0,0,5]</t>
  </si>
  <si>
    <t>[0,0,0,1,0,0,0,0,54,1]</t>
  </si>
  <si>
    <t>[0,1,1,1,1,0,1,2,3,44]</t>
  </si>
  <si>
    <t>WITH 24 PARAMETERS</t>
  </si>
  <si>
    <t>[0,40,1,4,2,0,5]</t>
  </si>
  <si>
    <t>[0,5,0,48,0,0,2]</t>
  </si>
  <si>
    <t>[0,5,1,0,42,2,0]</t>
  </si>
  <si>
    <t>[0,0,0,0,3,60,0]</t>
  </si>
  <si>
    <t>[0,5,0,2,0,0,49]</t>
  </si>
  <si>
    <t>WITH 25 PARAMETERS</t>
  </si>
  <si>
    <t>[0,42,6,1,2,0,1,0]</t>
  </si>
  <si>
    <t>[0,4,43,0,0,0,0,0]</t>
  </si>
  <si>
    <t>[0,1,1,50,0,0,1,0]</t>
  </si>
  <si>
    <t>[0,1,1,0,42,4,1,1]</t>
  </si>
  <si>
    <t>[0,0,0,0,1,57,0,0]</t>
  </si>
  <si>
    <t>[0,1,1,3,0,0,39,2]</t>
  </si>
  <si>
    <t>[0,0,0,0,0,0,2,47]</t>
  </si>
  <si>
    <t>Based on final row of other 26 mos sheet, with combined saltmarsh classes, but now with tilescale = 2 so scale can = 0.1 for all components</t>
  </si>
  <si>
    <t>[0,42,0,0,0,0,2]</t>
  </si>
  <si>
    <t>[0,0,47,0,0,0,1]</t>
  </si>
  <si>
    <t>[0,4,1,47,0,0,1]</t>
  </si>
  <si>
    <t>[0,0,1,0,40,2,1]</t>
  </si>
  <si>
    <t>[0,0,0,0,1,40,0]</t>
  </si>
  <si>
    <t>[0,1,3,0,2,0,45]</t>
  </si>
  <si>
    <t>[0,46,0,0,1,0,1]</t>
  </si>
  <si>
    <t>[0,0,42,0,1,1,5]</t>
  </si>
  <si>
    <t>[0,3,0,53,0,0,1]</t>
  </si>
  <si>
    <t>[0,1,0,0,43,3,0]</t>
  </si>
  <si>
    <t>[0,0,0,0,4,43,0]</t>
  </si>
  <si>
    <t>[0,1,2,2,0,0,36]</t>
  </si>
  <si>
    <t>Based on final row of other 18 mos sheet, with combined saltmarsh classes, but now with tilescale = 2 so scale can = 0.1 for all components</t>
  </si>
  <si>
    <t>[0,0,1,48,1,0,0,0,0]</t>
  </si>
  <si>
    <t>[0,0,0,0,1,42,0,0,0]</t>
  </si>
  <si>
    <t>With 0.5 scale for all components (worse than previous)</t>
  </si>
  <si>
    <t>[0,5,44,1,1,0,0,0,0,1]</t>
  </si>
  <si>
    <t>[0,2,1,52,2,0,0,1,1,1]</t>
  </si>
  <si>
    <t>[0,0,1,0,47,7,0,1,0,1]</t>
  </si>
  <si>
    <t>[0,0,0,0,2,45,0,0,0,0]</t>
  </si>
  <si>
    <t>[0,0,4,0,0,1,51,0,0,5]</t>
  </si>
  <si>
    <t>[0,0,0,2,0,2,0,51,1,0]</t>
  </si>
  <si>
    <t>[0,0,0,3,1,0,0,1,51,0]</t>
  </si>
  <si>
    <t>[0,0,0,0,2,0,2,3,1,46]</t>
  </si>
  <si>
    <t>taking from end of other 42mos sheet, 0.5 scale for all</t>
  </si>
  <si>
    <t>[0,47,4,1,0,0,1,0,0]</t>
  </si>
  <si>
    <t>[0,1,0,42,0,0,0,0,2]</t>
  </si>
  <si>
    <t>[0,0,4,0,37,2,1,0,1]</t>
  </si>
  <si>
    <t>[0,0,0,0,1,0,0,1,47]</t>
  </si>
  <si>
    <t>Same as end of other sheet, but with 0.5 scale for all</t>
  </si>
  <si>
    <t>[0,41,0,0,0,1,2]</t>
  </si>
  <si>
    <t>[0,0,44,0,0,1,3]</t>
  </si>
  <si>
    <t>[0,1,3,45,0,0,4]</t>
  </si>
  <si>
    <t>[0,0,2,0,39,3,0]</t>
  </si>
  <si>
    <t>[0,0,1,0,3,37,0]</t>
  </si>
  <si>
    <t>[0,1,4,0,1,0,45]</t>
  </si>
  <si>
    <t>[0,42,0,0,5,1,0]</t>
  </si>
  <si>
    <t>[0,0,43,0,2,1,3]</t>
  </si>
  <si>
    <t>[0,3,0,0,43,1,0]</t>
  </si>
  <si>
    <t>[0,0,1,0,3,43,0]</t>
  </si>
  <si>
    <t>[0,0,1,4,0,0,36]</t>
  </si>
  <si>
    <t>0.5 scale</t>
  </si>
  <si>
    <t>same as other 9mos but with 0.5 scale for all</t>
  </si>
  <si>
    <t>[0,38,1,3,6,0,4]</t>
  </si>
  <si>
    <t>[0,0,50,0,0,1,2]</t>
  </si>
  <si>
    <t>[0,2,5,44,0,0,4]</t>
  </si>
  <si>
    <t>[0,3,0,0,45,2,0]</t>
  </si>
  <si>
    <t>[0,0,0,0,1,62,0]</t>
  </si>
  <si>
    <t>[0,2,1,2,0,0,51]</t>
  </si>
  <si>
    <t>same as end of other 0 mos sheet but with 0.1 scale</t>
  </si>
  <si>
    <t>[0,5,42,0,0,0,0,0]</t>
  </si>
  <si>
    <t>[0,1,1,49,0,0,2,0]</t>
  </si>
  <si>
    <t>[0,2,0,0,43,3,0,2]</t>
  </si>
  <si>
    <t>[0,2,0,0,0,0,39,5]</t>
  </si>
  <si>
    <t>0.1 scale</t>
  </si>
  <si>
    <t>[0,53,2,0,0,0,0,0,0]</t>
  </si>
  <si>
    <t>[0,3,43,0,0,0,1,0,0]</t>
  </si>
  <si>
    <t>[0,0,1,0,42,8,0,0,2]</t>
  </si>
  <si>
    <t>[0,1,0,0,0,0,53,0,0]</t>
  </si>
  <si>
    <t>[0,0,0,1,0,0,0,42,1]</t>
  </si>
  <si>
    <t>[0,0,0,0,0,0,0,1,41]</t>
  </si>
  <si>
    <t>[0,43,2,1,0,0,0,0]</t>
  </si>
  <si>
    <t>[0,8,45,0,0,0,0,0]</t>
  </si>
  <si>
    <t>[0,1,1,42,0,0,1,0]</t>
  </si>
  <si>
    <t>[0,0,1,0,37,4,1,0]</t>
  </si>
  <si>
    <t>[0,1,2,0,0,49,0,0]</t>
  </si>
  <si>
    <t>[0,0,0,0,0,0,53,1]</t>
  </si>
  <si>
    <t>[0,0,0,0,0,1,6,54]</t>
  </si>
  <si>
    <t>with 7 classes (saltmarsh broken apart)</t>
  </si>
  <si>
    <t>with all 8 classes</t>
  </si>
  <si>
    <t>[0,36,3,3,0,0,0,0,0]</t>
  </si>
  <si>
    <t>[0,3,39,1,0,0,1,0,0]</t>
  </si>
  <si>
    <t>[0,1,1,50,0,0,1,0,0]</t>
  </si>
  <si>
    <t>[0,0,1,0,43,0,0,0,1]</t>
  </si>
  <si>
    <t>[0,0,1,0,4,46,0,0,0]</t>
  </si>
  <si>
    <t>[0,1,0,0,0,0,39,0,1]</t>
  </si>
  <si>
    <t>[0,0,0,1,2,0,0,44,6]</t>
  </si>
  <si>
    <t>[0,0,0,1,0,0,1,2,47]</t>
  </si>
  <si>
    <t>[0,41,4,0,0,0,4,0,0]</t>
  </si>
  <si>
    <t>[0,4,47,0,0,0,2,0,0]</t>
  </si>
  <si>
    <t>[0,2,0,42,0,0,1,2,0]</t>
  </si>
  <si>
    <t>[0,0,1,0,42,2,0,0,0]</t>
  </si>
  <si>
    <t>[0,0,1,0,1,58,0,0,0]</t>
  </si>
  <si>
    <t>[0,0,2,0,0,0,45,0,0]</t>
  </si>
  <si>
    <t>[0,0,0,2,0,0,0,50,1]</t>
  </si>
  <si>
    <t>[0,0,1,0,6,0,0,1,35]</t>
  </si>
  <si>
    <t>SEED = 1</t>
  </si>
  <si>
    <t xml:space="preserve">0.5 scale </t>
  </si>
  <si>
    <t>[0,5,40,0,0,0,2,0]</t>
  </si>
  <si>
    <t>[0,3,0,0,44,2,0,1]</t>
  </si>
  <si>
    <t>[0,0,0,0,0,58,0,0]</t>
  </si>
  <si>
    <t>[0,0,1,1,0,0,40,4]</t>
  </si>
  <si>
    <t>[0,0,0,0,0,0,4,45]</t>
  </si>
  <si>
    <t>[0,46,5,2,0,0,0,0,0]</t>
  </si>
  <si>
    <t>[0,3,44,0,0,0,2,0,1]</t>
  </si>
  <si>
    <t>[0,1,2,0,37,3,0,0,2]</t>
  </si>
  <si>
    <t>[0,0,0,0,2,55,0,0,0]</t>
  </si>
  <si>
    <t>[0,0,4,0,0,0,51,0,0]</t>
  </si>
  <si>
    <t>[0,0,0,0,0,0,0,50,0]</t>
  </si>
  <si>
    <t>[0,0,0,0,1,0,0,2,46]</t>
  </si>
  <si>
    <t>[0,40,6,0,0,0,0,0,0,1]</t>
  </si>
  <si>
    <t>[0,6,45,0,0,0,0,0,0,1]</t>
  </si>
  <si>
    <t>[0,3,1,51,0,0,1,3,0,1]</t>
  </si>
  <si>
    <t>[0,1,2,0,45,5,0,4,0,0]</t>
  </si>
  <si>
    <t>[0,0,3,0,0,0,50,0,0,8]</t>
  </si>
  <si>
    <t>[0,0,0,2,1,1,0,51,1,0]</t>
  </si>
  <si>
    <t>[0,1,0,0,0,0,0,1,54,0]</t>
  </si>
  <si>
    <t>[0,3,0,2,0,0,3,0,2,44]</t>
  </si>
  <si>
    <t>[0,46,3,1,2,0,0,0]</t>
  </si>
  <si>
    <t>SEED = 2</t>
  </si>
  <si>
    <t>[0,45,6,2,0,0,0,0,0]</t>
  </si>
  <si>
    <t>[0,6,40,0,0,0,3,0,1]</t>
  </si>
  <si>
    <t>[0,1,2,0,38,2,0,0,2]</t>
  </si>
  <si>
    <t>[0,0,5,0,0,0,50,0,0]</t>
  </si>
  <si>
    <t>[0,0,0,1,0,0,0,3,45]</t>
  </si>
  <si>
    <t>[0,41,4,0,0,0,0,0,0,2]</t>
  </si>
  <si>
    <t>[0,1,1,54,1,0,0,2,0,1]</t>
  </si>
  <si>
    <t>[0,1,1,0,46,5,0,4,0,0]</t>
  </si>
  <si>
    <t>[0,1,3,0,0,0,49,0,0,8]</t>
  </si>
  <si>
    <t>[0,1,0,0,0,0,0,0,55,0]</t>
  </si>
  <si>
    <t>[0,1,1,0,0,0,52,0,0]</t>
  </si>
  <si>
    <t>[0,0,0,0,0,0,0,0,42]</t>
  </si>
  <si>
    <t>SEED = 3</t>
  </si>
  <si>
    <t>[0,0,0,0,3,54,0,0,0]</t>
  </si>
  <si>
    <t>[0,0,2,0,0,0,53,0,0]</t>
  </si>
  <si>
    <t>[0,42,4,0,0,0,0,0,0,1]</t>
  </si>
  <si>
    <t>[0,5,46,0,0,0,0,0,0,1]</t>
  </si>
  <si>
    <t>[0,3,1,51,0,0,0,2,0,3]</t>
  </si>
  <si>
    <t>[0,1,2,0,46,5,0,3,0,0]</t>
  </si>
  <si>
    <t>[0,0,0,2,0,1,0,52,1,0]</t>
  </si>
  <si>
    <t>[0,3,0,2,0,0,2,0,2,45]</t>
  </si>
  <si>
    <t>[0,3,44,0,0,0,0,0,0]</t>
  </si>
  <si>
    <t>[0,3,0,0,43,2,1,1]</t>
  </si>
  <si>
    <t>SEED = 4</t>
  </si>
  <si>
    <t>[0,5,41,0,0,0,3,0,1]</t>
  </si>
  <si>
    <t>[0,0,3,0,37,3,0,0,2]</t>
  </si>
  <si>
    <t>[0,0,0,0,0,0,0,2,47]</t>
  </si>
  <si>
    <t>[0,40,5,0,0,0,0,0,0,2]</t>
  </si>
  <si>
    <t>[0,2,1,54,1,0,0,2,0,0]</t>
  </si>
  <si>
    <t>[0,1,2,0,45,6,0,3,0,0]</t>
  </si>
  <si>
    <t>[0,0,0,2,0,1,0,53,0,0]</t>
  </si>
  <si>
    <t>[0,2,45,0,0,0,0,0,0]</t>
  </si>
  <si>
    <t>[0,46,2,2,2,0,0,0]</t>
  </si>
  <si>
    <t>SEED = 5</t>
  </si>
  <si>
    <t>[0,5,42,0,0,0,2,0,1]</t>
  </si>
  <si>
    <t>[0,39,6,0,0,0,0,0,0,2]</t>
  </si>
  <si>
    <t>[0,1,1,53,1,0,0,2,0,2]</t>
  </si>
  <si>
    <t>[0,1,1,0,46,6,0,3,0,0]</t>
  </si>
  <si>
    <t>[0,3,0,1,0,0,3,0,2,45]</t>
  </si>
  <si>
    <t>with all saltmarsh classes</t>
  </si>
  <si>
    <t>[0,35,4,5,0,0,1,1]</t>
  </si>
  <si>
    <t>[0,18,32,0,2,0,1,0]</t>
  </si>
  <si>
    <t>[0,1,2,41,0,0,1,0]</t>
  </si>
  <si>
    <t>[0,1,4,0,35,2,0,1]</t>
  </si>
  <si>
    <t>[0,1,0,0,0,51,0,0]</t>
  </si>
  <si>
    <t>[0,0,3,2,0,0,46,3]</t>
  </si>
  <si>
    <t>[0,0,0,2,2,1,4,52]</t>
  </si>
  <si>
    <t>[0,35,6,0,0,0,1,0,0]</t>
  </si>
  <si>
    <t>[0,2,37,0,4,0,1,0,0]</t>
  </si>
  <si>
    <t>[0,2,1,49,0,0,0,0,1]</t>
  </si>
  <si>
    <t>[0,0,2,0,39,1,2,0,1]</t>
  </si>
  <si>
    <t>[0,0,0,0,3,44,4,0,0]</t>
  </si>
  <si>
    <t>[0,0,2,0,0,0,37,0,2]</t>
  </si>
  <si>
    <t>[0,0,0,1,0,0,1,49,2]</t>
  </si>
  <si>
    <t>[0,0,0,3,0,0,0,3,45]</t>
  </si>
  <si>
    <t>[0,42,2,0,0,0,4,0,1]</t>
  </si>
  <si>
    <t>[0,6,46,0,1,0,0,0,0]</t>
  </si>
  <si>
    <t>[0,0,0,42,0,0,0,1,4]</t>
  </si>
  <si>
    <t>[0,0,1,0,44,0,0,0,0]</t>
  </si>
  <si>
    <t>[0,0,0,0,6,51,2,1,0]</t>
  </si>
  <si>
    <t>[0,1,2,0,1,0,42,1,0]</t>
  </si>
  <si>
    <t>[0,0,0,0,0,0,0,51,2]</t>
  </si>
  <si>
    <t>[0,1,1,0,7,0,0,2,32]</t>
  </si>
  <si>
    <t>[0,46,4,0,1,0,1,0]</t>
  </si>
  <si>
    <t>[0,2,0,0,44,2,0,2]</t>
  </si>
  <si>
    <t>[0,5,44,0,0,0,1,0,0]</t>
  </si>
  <si>
    <t>[0,0,0,0,2,53,2,0,0]</t>
  </si>
  <si>
    <t>[0,0,3,0,1,0,50,0,1]</t>
  </si>
  <si>
    <t>[0,42,2,0,0,0,0,0,1,2]</t>
  </si>
  <si>
    <t>[0,5,45,1,1,0,0,0,0,0]</t>
  </si>
  <si>
    <t>[0,0,3,0,0,1,50,0,0,7]</t>
  </si>
  <si>
    <t>[0,0,0,2,1,0,0,1,52,0]</t>
  </si>
  <si>
    <t>[0,48,2,1,0,0,4,0,0]</t>
  </si>
  <si>
    <t>[0,1,36,0,0,0,8,0,2]</t>
  </si>
  <si>
    <t>[0,0,1,0,47,3,1,1,0]</t>
  </si>
  <si>
    <t>[0,0,1,0,1,0,46,0,6]</t>
  </si>
  <si>
    <t>[0,0,0,1,1,0,1,40,1]</t>
  </si>
  <si>
    <t>[0,0,0,0,1,0,3,0,38]</t>
  </si>
  <si>
    <t>[0,46,5,0,0,0,1,0]</t>
  </si>
  <si>
    <t>[0,6,41,0,0,0,0,0]</t>
  </si>
  <si>
    <t>[0,0,0,0,2,56,0,0]</t>
  </si>
  <si>
    <t>[0,1,0,0,0,0,41,4]</t>
  </si>
  <si>
    <t>[0,0,0,0,0,0,3,46]</t>
  </si>
  <si>
    <t>[0,5,43,0,1,0,1,0,0]</t>
  </si>
  <si>
    <t>[0,41,3,0,0,0,0,0,1,2]</t>
  </si>
  <si>
    <t>[0,4,45,1,1,0,0,0,0,1]</t>
  </si>
  <si>
    <t>[0,3,1,52,1,0,0,1,1,1]</t>
  </si>
  <si>
    <t>[0,0,0,0,48,7,0,1,0,1]</t>
  </si>
  <si>
    <t>[0,0,3,0,0,1,51,0,0,6]</t>
  </si>
  <si>
    <t>[0,0,0,3,0,0,0,1,51,1]</t>
  </si>
  <si>
    <t>[0,0,0,0,1,0,1,40,2]</t>
  </si>
  <si>
    <t>[0,0,0,0,1,0,1,0,40]</t>
  </si>
  <si>
    <t>[0,47,4,0,0,0,1,0]</t>
  </si>
  <si>
    <t>[0,0,0,0,0,0,41,5]</t>
  </si>
  <si>
    <t>[0,4,44,0,1,0,1,0,0]</t>
  </si>
  <si>
    <t>[0,0,1,0,1,0,52,0,1]</t>
  </si>
  <si>
    <t>[0,0,1,0,46,8,0,1,0,1]</t>
  </si>
  <si>
    <t>[0,0,0,2,0,2,0,50,2,0]</t>
  </si>
  <si>
    <t>[0,0,0,0,1,0,1,41,1]</t>
  </si>
  <si>
    <t>[0,45,4,0,1,0,2,0]</t>
  </si>
  <si>
    <t>[0,3,0,0,42,3,0,2]</t>
  </si>
  <si>
    <t>[0,0,2,0,0,1,53,0,0,5]</t>
  </si>
  <si>
    <t>[0,0,0,0,2,0,2,3,2,45]</t>
  </si>
  <si>
    <t>[0,0,1,0,1,0,45,0,7]</t>
  </si>
  <si>
    <t>[0,0,0,0,1,0,0,0,41]</t>
  </si>
  <si>
    <t>[0,36,4,4,0,0,1,1]</t>
  </si>
  <si>
    <t>[0,1,2,42,0,0,0,0]</t>
  </si>
  <si>
    <t>[0,2,5,0,33,2,0,1]</t>
  </si>
  <si>
    <t>[0,0,3,1,1,0,46,3]</t>
  </si>
  <si>
    <t>[0,0,0,2,1,1,4,53]</t>
  </si>
  <si>
    <t>[0,2,4,0,34,2,0,1]</t>
  </si>
  <si>
    <t>[0,0,6,2,1,0,41,4]</t>
  </si>
  <si>
    <t>[0,0,0,2,0,1,4,54]</t>
  </si>
  <si>
    <t>seed = 4</t>
  </si>
  <si>
    <t>seed = 3</t>
  </si>
  <si>
    <t>seed = 2</t>
  </si>
  <si>
    <t>[0,35,5,4,1,0,1,0]</t>
  </si>
  <si>
    <t>[0,17,33,0,2,0,1,0]</t>
  </si>
  <si>
    <t>[0,2,3,0,35,2,0,1]</t>
  </si>
  <si>
    <t>[0,0,4,1,1,0,44,4]</t>
  </si>
  <si>
    <t>seed = 1</t>
  </si>
  <si>
    <t>[0,37,5,3,0,0,1,0]</t>
  </si>
  <si>
    <t>[0,1,5,0,34,2,0,1]</t>
  </si>
  <si>
    <t>[0,0,1,0,0,51,0,0]</t>
  </si>
  <si>
    <t>[0,0,4,2,1,0,43,4]</t>
  </si>
  <si>
    <t>[0,35,5,0,0,0,2,0,0]</t>
  </si>
  <si>
    <t>[0,2,38,0,3,0,1,0,0]</t>
  </si>
  <si>
    <t>[0,3,0,49,0,0,0,0,1]</t>
  </si>
  <si>
    <t>[0,0,0,0,4,45,2,0,0]</t>
  </si>
  <si>
    <t>[0,3,36,0,4,0,1,0,0]</t>
  </si>
  <si>
    <t>[0,0,0,0,1,0,1,48,3]</t>
  </si>
  <si>
    <t>[0,0,0,3,0,0,0,2,46]</t>
  </si>
  <si>
    <t>[0,34,7,0,0,0,1,0,0]</t>
  </si>
  <si>
    <t>[0,0,3,0,39,1,1,0,1]</t>
  </si>
  <si>
    <t>[0,0,0,0,4,43,4,0,0]</t>
  </si>
  <si>
    <t>[0,0,0,0,1,0,1,49,2]</t>
  </si>
  <si>
    <t>[0,3,37,0,3,0,1,0,0]</t>
  </si>
  <si>
    <t>[0,0,0,1,0,0,1,48,3]</t>
  </si>
  <si>
    <t>[0,0,0,43,0,0,0,1,3]</t>
  </si>
  <si>
    <t>[0,0,0,0,43,1,1,0,0]</t>
  </si>
  <si>
    <t>[0,1,3,0,1,0,41,1,0]</t>
  </si>
  <si>
    <t>[0,1,2,0,6,0,0,2,32]</t>
  </si>
  <si>
    <t>[0,6,45,0,1,0,1,0,0]</t>
  </si>
  <si>
    <t>[0,0,2,0,1,0,42,1,1]</t>
  </si>
  <si>
    <t>[0,0,0,0,0,0,1,50,2]</t>
  </si>
  <si>
    <t>[0,1,1,0,6,0,0,3,32]</t>
  </si>
  <si>
    <t>[0,42,3,1,0,0,0,0]</t>
  </si>
  <si>
    <t>[0,11,41,1,0,0,0,0]</t>
  </si>
  <si>
    <t>[0,2,0,42,0,0,1,0]</t>
  </si>
  <si>
    <t>[0,2,1,0,0,49,0,0]</t>
  </si>
  <si>
    <t>[0,0,0,0,0,0,52,2]</t>
  </si>
  <si>
    <t>[0,0,0,0,0,1,5,55]</t>
  </si>
  <si>
    <t>[0,0,0,0,0,1,4,56]</t>
  </si>
  <si>
    <t>[0,10,43,0,0,0,0,0]</t>
  </si>
  <si>
    <t>[0,1,1,0,0,50,0,0]</t>
  </si>
  <si>
    <t>[0,13,40,0,0,0,0,0]</t>
  </si>
  <si>
    <t>[0,36,4,2,0,0,0,0,0]</t>
  </si>
  <si>
    <t>[0,3,39,0,0,0,2,0,0]</t>
  </si>
  <si>
    <t>[0,1,1,51,0,0,0,0,0]</t>
  </si>
  <si>
    <t>[0,0,1,0,43,0,0,1,0]</t>
  </si>
  <si>
    <t>[0,0,0,1,2,0,0,43,7]</t>
  </si>
  <si>
    <t>[0,0,0,1,0,0,1,1,48]</t>
  </si>
  <si>
    <t>[0,4,38,0,0,0,2,0,0]</t>
  </si>
  <si>
    <t>[0,0,0,0,5,46,0,0,0]</t>
  </si>
  <si>
    <t>[0,0,0,2,0,0,1,1,47]</t>
  </si>
  <si>
    <t>[0,0,0,2,0,0,1,2,46]</t>
  </si>
  <si>
    <t>[0,3,40,0,0,0,1,0,0]</t>
  </si>
  <si>
    <t>[0,0,1,0,42,0,0,1,1]</t>
  </si>
  <si>
    <t>[0,40,5,0,0,0,4,0,0]</t>
  </si>
  <si>
    <t>[0,4,43,0,0,0,4,0,2]</t>
  </si>
  <si>
    <t>[0,0,1,0,43,1,0,0,0]</t>
  </si>
  <si>
    <t>[0,0,1,0,2,57,0,0,0]</t>
  </si>
  <si>
    <t>[0,0,0,1,0,0,0,51,1]</t>
  </si>
  <si>
    <t>[0,4,45,0,0,0,3,0,1]</t>
  </si>
  <si>
    <t>[0,1,1,0,42,1,0,0,0]</t>
  </si>
  <si>
    <t>[0,0,1,0,3,56,0,0,0]</t>
  </si>
  <si>
    <t>[0,3,47,0,0,0,2,0,1]</t>
  </si>
  <si>
    <t>[0,4,44,0,0,0,3,0,2]</t>
  </si>
  <si>
    <t>[0,1,1,0,41,2,0,0,0]</t>
  </si>
  <si>
    <t>[0,0,0,2,0,0,0,49,2]</t>
  </si>
  <si>
    <t>#----------------------------------------------------------------------------------------------------------------------------------------------------------------------------------------------------------------------------------------------------------------------------#----------------------------------------</t>
  </si>
  <si>
    <t>8 CLASSES (sarc clumps vs sarc old)</t>
  </si>
  <si>
    <t>[0,43,5,0,0,0,0,0,0]</t>
  </si>
  <si>
    <t>[0,5,38,1,0,0,0,0,0]</t>
  </si>
  <si>
    <t>[0,1,0,42,0,0,0,0,0]</t>
  </si>
  <si>
    <t>[0,0,0,0,57,2,0,0,1]</t>
  </si>
  <si>
    <t>[0,2,0,0,0,48,0,0,0]</t>
  </si>
  <si>
    <t>[0,0,0,0,0,0,51,0,2]</t>
  </si>
  <si>
    <t>[0,0,0,0,1,1,9,36,0]</t>
  </si>
  <si>
    <t>[0,0,1,0,0,0,0,0,51]</t>
  </si>
  <si>
    <t>[0,42,6,0,0,0,0,0,0]</t>
  </si>
  <si>
    <t>[0,0,0,0,56,3,0,0,1]</t>
  </si>
  <si>
    <t>[0,0,0,0,0,0,52,0,1]</t>
  </si>
  <si>
    <t>[0,0,0,0,0,1,11,35,0]</t>
  </si>
  <si>
    <t>[0,0,2,0,0,0,0,0,50]</t>
  </si>
  <si>
    <t>[0,41,7,0,0,0,0,0,0]</t>
  </si>
  <si>
    <t>[0,0,0,0,55,3,0,1,1]</t>
  </si>
  <si>
    <t>[0,0,0,0,1,0,50,0,2]</t>
  </si>
  <si>
    <t>[0,0,0,0,1,1,11,34,0]</t>
  </si>
  <si>
    <t>[0,31,15,2,0,0,0,0,0]</t>
  </si>
  <si>
    <t>[0,12,30,1,0,0,1,0,0]</t>
  </si>
  <si>
    <t>[0,1,0,39,0,0,3,0,0]</t>
  </si>
  <si>
    <t>[0,1,0,0,49,4,0,1,5]</t>
  </si>
  <si>
    <t>[0,1,0,0,0,49,0,0,0]</t>
  </si>
  <si>
    <t>[0,3,0,3,0,0,46,1,0]</t>
  </si>
  <si>
    <t>[0,0,0,3,0,0,2,42,0]</t>
  </si>
  <si>
    <t>[0,1,0,0,6,0,0,0,45]</t>
  </si>
  <si>
    <t>[0,32,14,2,0,0,0,0,0]</t>
  </si>
  <si>
    <t>[0,11,30,2,0,0,1,0,0]</t>
  </si>
  <si>
    <t>[0,4,0,3,0,0,45,1,0]</t>
  </si>
  <si>
    <t>[0,12,29,2,0,0,1,0,0]</t>
  </si>
  <si>
    <t>[0,1,1,38,0,0,3,0,0]</t>
  </si>
  <si>
    <t>[0,0,0,3,0,0,3,41,0]</t>
  </si>
  <si>
    <t>[0,33,14,1,0,0,0,0,0]</t>
  </si>
  <si>
    <t>[0,2,0,0,5,0,0,0,45]</t>
  </si>
  <si>
    <t>[0,0,0,0,6,0,0,0,46]</t>
  </si>
  <si>
    <t>AVERAGE</t>
  </si>
  <si>
    <t>STDEV</t>
  </si>
  <si>
    <t>Dataset</t>
  </si>
  <si>
    <t>Class</t>
  </si>
  <si>
    <t>0mos</t>
  </si>
  <si>
    <t>Date</t>
  </si>
  <si>
    <t>Scale</t>
  </si>
  <si>
    <t>white_vege</t>
  </si>
  <si>
    <t>9mos</t>
  </si>
  <si>
    <t>21mos</t>
  </si>
  <si>
    <t>sarc_clump</t>
  </si>
  <si>
    <t>26mos</t>
  </si>
  <si>
    <t>34mos</t>
  </si>
  <si>
    <t>42mos</t>
  </si>
  <si>
    <t>Average</t>
  </si>
  <si>
    <t>SE</t>
  </si>
  <si>
    <t>SD</t>
  </si>
  <si>
    <t>46mos</t>
  </si>
  <si>
    <t xml:space="preserve">1 scale </t>
  </si>
  <si>
    <t>[0,37,5,3,6,0,1,0]</t>
  </si>
  <si>
    <t>[0,3,37,0,0,0,7,0]</t>
  </si>
  <si>
    <t>[0,1,1,49,0,0,0,2]</t>
  </si>
  <si>
    <t>[0,3,0,0,44,2,1,0]</t>
  </si>
  <si>
    <t>[0,0,0,0,3,55,0,0]</t>
  </si>
  <si>
    <t>[0,0,1,5,1,0,39,0]</t>
  </si>
  <si>
    <t>[0,0,0,1,0,2,0,46]</t>
  </si>
  <si>
    <t>[0,35,12,1,0,0,0,0,0]</t>
  </si>
  <si>
    <t>[0,8,28,4,0,0,4,0,0]</t>
  </si>
  <si>
    <t>[0,1,1,38,0,0,2,1,0]</t>
  </si>
  <si>
    <t>[0,4,0,0,39,6,2,2,7]</t>
  </si>
  <si>
    <t>[0,1,0,0,1,47,0,1,0]</t>
  </si>
  <si>
    <t>[0,5,1,8,0,0,37,2,0]</t>
  </si>
  <si>
    <t>[0,0,0,1,0,0,0,46,0]</t>
  </si>
  <si>
    <t>[0,2,1,0,5,0,0,0,44]</t>
  </si>
  <si>
    <t>1 scale</t>
  </si>
  <si>
    <t>[0,33,6,1,0,0,1,0,1]</t>
  </si>
  <si>
    <t>[0,1,1,50,0,0,0,0,1]</t>
  </si>
  <si>
    <t>[0,1,3,0,36,0,3,2,0]</t>
  </si>
  <si>
    <t>[0,0,1,0,2,41,4,3,0]</t>
  </si>
  <si>
    <t>[0,2,1,0,3,2,32,0,1]</t>
  </si>
  <si>
    <t>[0,0,0,1,1,1,0,46,4]</t>
  </si>
  <si>
    <t>[0,1,1,6,0,0,0,1,42]</t>
  </si>
  <si>
    <t>[0,37,4,0,0,0,3,1,4]</t>
  </si>
  <si>
    <t>[0,9,35,0,1,0,3,2,3]</t>
  </si>
  <si>
    <t>[0,2,0,40,0,0,1,1,3]</t>
  </si>
  <si>
    <t>[0,1,3,0,36,0,5,0,0]</t>
  </si>
  <si>
    <t>[0,0,0,0,1,55,4,0,0]</t>
  </si>
  <si>
    <t>[0,0,3,0,5,0,36,3,0]</t>
  </si>
  <si>
    <t>[0,1,0,2,0,1,1,47,1]</t>
  </si>
  <si>
    <t>[0,1,0,0,3,0,0,6,33]</t>
  </si>
  <si>
    <t>[0,48,4,0,0,0,0,0,1]</t>
  </si>
  <si>
    <t>[0,10,33,0,0,0,3,0,4]</t>
  </si>
  <si>
    <t>[0,2,1,39,0,0,0,0,3]</t>
  </si>
  <si>
    <t>[0,1,2,0,38,2,1,0,1]</t>
  </si>
  <si>
    <t>[0,0,0,0,0,49,8,0,0]</t>
  </si>
  <si>
    <t>[0,0,3,0,4,0,45,1,2]</t>
  </si>
  <si>
    <t>[0,1,1,1,2,0,1,3,40]</t>
  </si>
  <si>
    <t>[0,45,1,0,0,0,0,0,0,1]</t>
  </si>
  <si>
    <t>[0,7,39,0,2,0,1,0,0,3]</t>
  </si>
  <si>
    <t>[0,2,0,52,1,0,0,4,1,0]</t>
  </si>
  <si>
    <t>[0,1,1,0,45,4,0,0,3,3]</t>
  </si>
  <si>
    <t>[0,0,4,0,1,1,50,0,0,5]</t>
  </si>
  <si>
    <t>[0,0,0,1,0,2,0,52,0,1]</t>
  </si>
  <si>
    <t>[0,1,0,1,0,0,1,0,53,0]</t>
  </si>
  <si>
    <t>[0,3,2,0,2,0,0,3,2,42]</t>
  </si>
  <si>
    <t>scale 1</t>
  </si>
  <si>
    <t>[0,42,1,1,1,0,6,0,4]</t>
  </si>
  <si>
    <t>[0,4,36,0,3,0,2,0,2]</t>
  </si>
  <si>
    <t>[0,0,1,48,0,0,0,0,1]</t>
  </si>
  <si>
    <t>[0,0,3,0,41,4,2,2,1]</t>
  </si>
  <si>
    <t>[0,0,0,0,1,40,2,0,0]</t>
  </si>
  <si>
    <t>[0,1,3,0,5,2,36,4,3]</t>
  </si>
  <si>
    <t>[0,0,0,0,1,0,1,39,3]</t>
  </si>
  <si>
    <t>[0,1,0,0,4,0,1,0,36]</t>
  </si>
  <si>
    <t>scale = 1</t>
  </si>
  <si>
    <t>[0,39,5,3,4,0,1,0]</t>
  </si>
  <si>
    <t>[0,4,36,0,0,0,7,0]</t>
  </si>
  <si>
    <t>[0,0,1,4,1,0,40,0]</t>
  </si>
  <si>
    <t>[0,37,6,3,5,0,1,0]</t>
  </si>
  <si>
    <t>[0,5,35,0,0,0,7,0]</t>
  </si>
  <si>
    <t>[0,2,0,0,45,2,1,0]</t>
  </si>
  <si>
    <t>[0,36,10,1,1,0,0,0,0]</t>
  </si>
  <si>
    <t>[0,10,28,4,0,0,2,0,0]</t>
  </si>
  <si>
    <t>[0,4,0,0,38,6,2,2,8]</t>
  </si>
  <si>
    <t>[0,4,1,9,0,0,36,3,0]</t>
  </si>
  <si>
    <t>[0,3,1,0,6,0,0,0,42]</t>
  </si>
  <si>
    <t>[0,3,0,0,0,46,0,1,0]</t>
  </si>
  <si>
    <t>[0,3,3,8,0,0,37,2,0]</t>
  </si>
  <si>
    <t>[0,2,1,0,6,0,0,0,43]</t>
  </si>
  <si>
    <t>[0,9,27,4,0,0,4,0,0]</t>
  </si>
  <si>
    <t>[0,4,0,0,37,7,2,2,8]</t>
  </si>
  <si>
    <t>[0,2,0,0,0,47,0,1,0]</t>
  </si>
  <si>
    <t>[0,6,1,8,0,0,36,2,0]</t>
  </si>
  <si>
    <t>[0,35,10,2,1,0,0,0,0]</t>
  </si>
  <si>
    <t>[0,2,1,0,4,0,0,0,45]</t>
  </si>
  <si>
    <t>[0,33,7,1,0,0,1,0,0]</t>
  </si>
  <si>
    <t>[0,3,37,0,4,0,0,0,0]</t>
  </si>
  <si>
    <t>[0,0,1,0,1,40,6,3,0]</t>
  </si>
  <si>
    <t>[0,1,1,0,4,2,32,0,1]</t>
  </si>
  <si>
    <t>[0,0,0,1,0,1,0,47,4]</t>
  </si>
  <si>
    <t>[0,3,38,0,3,0,0,0,0]</t>
  </si>
  <si>
    <t>[0,1,5,0,34,0,3,2,0]</t>
  </si>
  <si>
    <t>[0,0,1,0,2,40,5,3,0]</t>
  </si>
  <si>
    <t>[0,1,1,0,5,3,30,0,1]</t>
  </si>
  <si>
    <t>[0,0,0,2,0,1,0,46,4]</t>
  </si>
  <si>
    <t>[0,1,1,6,0,0,0,2,41]</t>
  </si>
  <si>
    <t>[0,3,38,0,2,0,1,0,0]</t>
  </si>
  <si>
    <t>[0,2,0,0,5,2,31,0,1]</t>
  </si>
  <si>
    <t>[0,0,0,2,0,1,0,47,3]</t>
  </si>
  <si>
    <t>[0,2,1,5,0,0,0,1,42]</t>
  </si>
  <si>
    <t>[0,3,39,0,2,0,0,0,0]</t>
  </si>
  <si>
    <t>[0,1,4,0,34,0,4,2,0]</t>
  </si>
  <si>
    <t>[0,2,1,0,4,1,32,0,1]</t>
  </si>
  <si>
    <t>average</t>
  </si>
  <si>
    <t>[0,36,4,0,0,0,3,1,5]</t>
  </si>
  <si>
    <t>[0,8,36,0,1,0,3,2,3]</t>
  </si>
  <si>
    <t>[0,1,0,41,0,0,1,1,3]</t>
  </si>
  <si>
    <t>[0,9,34,0,1,0,4,2,3]</t>
  </si>
  <si>
    <t>[0,0,0,0,0,56,4,0,0]</t>
  </si>
  <si>
    <t>[0,0,0,1,0,1,1,49,1]</t>
  </si>
  <si>
    <t>[0,2,0,0,4,0,0,5,32]</t>
  </si>
  <si>
    <t>[0,1,0,1,0,1,1,48,1]</t>
  </si>
  <si>
    <t>[0,9,35,0,0,0,2,0,4]</t>
  </si>
  <si>
    <t>[0,2,0,39,0,0,0,0,4]</t>
  </si>
  <si>
    <t>[0,0,0,0,0,50,7,0,0]</t>
  </si>
  <si>
    <t>[0,0,3,0,4,0,46,0,2]</t>
  </si>
  <si>
    <t>[0,3,0,1,2,0,1,3,39]</t>
  </si>
  <si>
    <t>[0,10,34,0,0,0,2,0,4]</t>
  </si>
  <si>
    <t>[0,1,1,40,0,0,0,0,3]</t>
  </si>
  <si>
    <t>[0,1,2,0,37,2,2,0,1]</t>
  </si>
  <si>
    <t>[0,0,4,0,4,0,45,0,2]</t>
  </si>
  <si>
    <t>[0,0,0,1,0,42,0,0,0]</t>
  </si>
  <si>
    <t>[0,46,4,0,0,0,2,0]</t>
  </si>
  <si>
    <t>[0,45,4,1,2,0,0,0]</t>
  </si>
  <si>
    <t>[0,5,40,1,0,0,1,0]</t>
  </si>
  <si>
    <t>[0,1,1,0,44,2,1,1]</t>
  </si>
  <si>
    <t>[0,46,4,1,1,0,0,0]</t>
  </si>
  <si>
    <t>[0,5,41,0,0,0,1,0]</t>
  </si>
  <si>
    <t>[0,1,1,49,0,0,1,1]</t>
  </si>
  <si>
    <t>[0,2,1,0,43,2,1,1]</t>
  </si>
  <si>
    <t>8 classes</t>
  </si>
  <si>
    <t>[0,3,45,0,1,0,1,0,0]</t>
  </si>
  <si>
    <t>[0,0,0,0,1,53,3,0,0]</t>
  </si>
  <si>
    <t>[0,0,2,0,1,0,51,0,1]</t>
  </si>
  <si>
    <t>[0,42,3,0,0,0,0,0,0,2]</t>
  </si>
  <si>
    <t>[0,43,3,0,0,0,0,0,0,1]</t>
  </si>
  <si>
    <t>[0,2,0,51,1,0,0,4,2,0]</t>
  </si>
  <si>
    <t>[0,1,2,0,44,4,0,0,3,3]</t>
  </si>
  <si>
    <t>[0,0,6,0,1,1,49,0,0,4]</t>
  </si>
  <si>
    <t>[0,0,0,1,0,2,0,51,1,1]</t>
  </si>
  <si>
    <t>[0,1,0,2,0,0,1,0,52,0]</t>
  </si>
  <si>
    <t>[0,3,2,0,2,0,0,1,2,44]</t>
  </si>
  <si>
    <t>[0,41,4,0,0,0,0,0,1,1]</t>
  </si>
  <si>
    <t>[0,3,0,51,1,0,0,4,1,0]</t>
  </si>
  <si>
    <t>[0,0,6,0,1,1,51,0,0,2]</t>
  </si>
  <si>
    <t>[0,0,0,0,0,2,0,52,1,1]</t>
  </si>
  <si>
    <t>[0,3,3,0,2,0,1,3,2,40]</t>
  </si>
  <si>
    <t>[0,0,7,0,1,1,48,0,0,4]</t>
  </si>
  <si>
    <t>[0,44,2,0,0,0,0,0,0,1]</t>
  </si>
  <si>
    <t>[0,7,38,0,2,0,2,0,0,3]</t>
  </si>
  <si>
    <t>[0,0,7,0,1,1,49,0,0,3]</t>
  </si>
  <si>
    <t>[0,3,2,1,2,0,0,3,2,41]</t>
  </si>
  <si>
    <t>[0,1,37,0,0,0,9,0,0]</t>
  </si>
  <si>
    <t>[0,0,1,0,0,0,46,0,7]</t>
  </si>
  <si>
    <t>[0,40,2,2,1,0,6,0,4]</t>
  </si>
  <si>
    <t>[0,5,35,0,3,0,2,0,2]</t>
  </si>
  <si>
    <t>[0,41,1,1,2,0,6,0,4]</t>
  </si>
  <si>
    <t>[0,3,37,0,3,0,2,0,2]</t>
  </si>
  <si>
    <t>[0,0,1,47,0,0,0,0,2]</t>
  </si>
  <si>
    <t>[0,0,0,0,0,41,2,0,0]</t>
  </si>
  <si>
    <t>[0,1,3,0,5,2,36,3,4]</t>
  </si>
  <si>
    <t>[0,42,1,0,1,0,6,0,5]</t>
  </si>
  <si>
    <t>[0,5,36,0,2,0,2,0,2]</t>
  </si>
  <si>
    <t>[0,41,1,1,1,0,6,0,5]</t>
  </si>
  <si>
    <t>[0,4,36,0,2,0,3,0,2]</t>
  </si>
  <si>
    <t>[0,1,0,48,0,0,0,0,1]</t>
  </si>
  <si>
    <t>[0,0,3,0,42,4,2,1,1]</t>
  </si>
  <si>
    <t>[0,31,11,2,5,0,2,1]</t>
  </si>
  <si>
    <t>[0,6,34,0,0,0,6,1]</t>
  </si>
  <si>
    <t>[0,3,0,45,0,0,3,2]</t>
  </si>
  <si>
    <t>[0,3,0,0,44,3,0,0]</t>
  </si>
  <si>
    <t>[0,0,0,0,2,54,0,2]</t>
  </si>
  <si>
    <t>[0,4,9,6,1,0,26,0]</t>
  </si>
  <si>
    <t>[0,0,0,4,0,0,1,44]</t>
  </si>
  <si>
    <t>2 scale</t>
  </si>
  <si>
    <t>[0,5,34,0,0,0,7,1]</t>
  </si>
  <si>
    <t>[0,3,0,0,43,3,0,1]</t>
  </si>
  <si>
    <t>[0,4,11,6,1,0,24,0]</t>
  </si>
  <si>
    <t>[0,1,0,4,0,0,1,43]</t>
  </si>
  <si>
    <t>[0,2,0,0,44,3,0,1]</t>
  </si>
  <si>
    <t>[0,1,0,0,1,54,0,2]</t>
  </si>
  <si>
    <t>[0,32,11,2,5,0,1,1]</t>
  </si>
  <si>
    <t>[0,5,35,0,0,0,6,1]</t>
  </si>
  <si>
    <t>[0,2,0,0,45,3,0,0]</t>
  </si>
  <si>
    <t>[0,0,0,0,3,53,0,2]</t>
  </si>
  <si>
    <t>[0,6,9,6,1,0,23,1]</t>
  </si>
  <si>
    <t>[0,6,9,7,1,0,23,0]</t>
  </si>
  <si>
    <t>[0,25,12,2,1,0,4,3,1]</t>
  </si>
  <si>
    <t>[0,4,34,4,0,0,2,0,0]</t>
  </si>
  <si>
    <t>[0,8,0,1,34,4,1,6,6]</t>
  </si>
  <si>
    <t>[0,0,0,1,0,46,0,3,0]</t>
  </si>
  <si>
    <t>[0,8,7,9,0,0,29,0,0]</t>
  </si>
  <si>
    <t>[0,0,0,3,1,3,1,39,0]</t>
  </si>
  <si>
    <t>[0,0,3,0,10,0,0,2,37]</t>
  </si>
  <si>
    <t>[0,3,35,5,0,0,1,0,0]</t>
  </si>
  <si>
    <t>[0,1,0,39,0,0,2,1,0]</t>
  </si>
  <si>
    <t>[0,9,0,1,33,5,1,6,5]</t>
  </si>
  <si>
    <t>[0,6,10,10,0,0,27,0,0]</t>
  </si>
  <si>
    <t>[0,0,3,0,8,0,0,4,37]</t>
  </si>
  <si>
    <t>[0,23,13,3,1,0,4,3,1]</t>
  </si>
  <si>
    <t>[0,4,34,5,0,0,1,0,0]</t>
  </si>
  <si>
    <t>[0,8,0,1,35,4,1,5,6]</t>
  </si>
  <si>
    <t>[0,7,7,10,0,0,29,0,0]</t>
  </si>
  <si>
    <t>[0,23,13,2,1,0,5,3,1]</t>
  </si>
  <si>
    <t>[0,8,0,1,34,5,1,6,5]</t>
  </si>
  <si>
    <t>[0,6,8,10,0,0,29,0,0]</t>
  </si>
  <si>
    <t>[0,24,12,2,1,0,5,3,1]</t>
  </si>
  <si>
    <t>[0,7,0,1,36,4,1,6,5]</t>
  </si>
  <si>
    <t>[0,7,8,10,0,0,28,0,0]</t>
  </si>
  <si>
    <t>[0,0,3,0,7,0,0,4,38]</t>
  </si>
  <si>
    <t>[0,27,11,2,0,0,0,0,2]</t>
  </si>
  <si>
    <t>[0,2,39,1,2,0,0,0,0]</t>
  </si>
  <si>
    <t>[0,0,1,49,0,0,0,2,1]</t>
  </si>
  <si>
    <t>[0,2,6,0,32,2,1,2,0]</t>
  </si>
  <si>
    <t>[0,0,1,0,3,36,5,6,0]</t>
  </si>
  <si>
    <t>[0,0,4,0,3,6,25,3,0]</t>
  </si>
  <si>
    <t>[0,0,0,2,1,0,1,46,3]</t>
  </si>
  <si>
    <t>[0,1,2,8,0,0,0,1,39]</t>
  </si>
  <si>
    <t>[0,26,12,2,0,0,0,0,2]</t>
  </si>
  <si>
    <t>[0,2,40,1,1,0,0,0,0]</t>
  </si>
  <si>
    <t>[0,0,0,50,0,0,0,2,1]</t>
  </si>
  <si>
    <t>[0,2,6,0,32,3,0,1,1]</t>
  </si>
  <si>
    <t>[0,0,2,0,2,36,5,6,0]</t>
  </si>
  <si>
    <t>[0,0,0,5,1,2,1,43,1]</t>
  </si>
  <si>
    <t>[0,1,2,8,0,0,0,2,38]</t>
  </si>
  <si>
    <t>[0,25,14,2,0,0,0,0,1]</t>
  </si>
  <si>
    <t>[0,2,7,0,31,3,0,1,1]</t>
  </si>
  <si>
    <t>[0,0,4,0,3,7,24,3,0]</t>
  </si>
  <si>
    <t>[0,0,0,5,1,0,1,45,1]</t>
  </si>
  <si>
    <t>[0,2,7,0,31,2,1,1,1]</t>
  </si>
  <si>
    <t>[0,0,0,4,1,0,1,46,1]</t>
  </si>
  <si>
    <t>[0,27,12,2,0,0,0,0,1]</t>
  </si>
  <si>
    <t>[0,3,38,1,2,0,0,0,0]</t>
  </si>
  <si>
    <t>[0,2,9,0,29,2,1,1,1]</t>
  </si>
  <si>
    <t>[0,0,4,0,4,6,24,3,0]</t>
  </si>
  <si>
    <t>[0,17,10,1,0,1,3,4,13]</t>
  </si>
  <si>
    <t>[0,10,31,0,5,0,5,1,1]</t>
  </si>
  <si>
    <t>[0,1,0,39,0,0,1,3,3]</t>
  </si>
  <si>
    <t>[0,2,6,0,32,0,3,2,0]</t>
  </si>
  <si>
    <t>[0,1,0,0,3,44,8,4,0]</t>
  </si>
  <si>
    <t>[0,0,1,0,11,3,28,4,0]</t>
  </si>
  <si>
    <t>[0,6,0,3,0,0,3,41,0]</t>
  </si>
  <si>
    <t>[0,0,1,0,1,0,1,8,32]</t>
  </si>
  <si>
    <t>[0,19,8,1,0,1,3,5,12]</t>
  </si>
  <si>
    <t>[0,10,32,0,4,0,5,1,1]</t>
  </si>
  <si>
    <t>[0,0,1,40,0,0,1,2,3]</t>
  </si>
  <si>
    <t>[0,2,5,0,31,0,4,3,0]</t>
  </si>
  <si>
    <t>[0,0,1,0,10,3,29,4,0]</t>
  </si>
  <si>
    <t>[0,6,0,4,1,0,2,40,0]</t>
  </si>
  <si>
    <t>[0,17,11,1,1,1,2,4,12]</t>
  </si>
  <si>
    <t>[0,0,0,40,0,0,1,3,3]</t>
  </si>
  <si>
    <t>[0,1,6,0,33,0,4,1,0]</t>
  </si>
  <si>
    <t>[0,6,0,3,1,0,2,41,0]</t>
  </si>
  <si>
    <t>[0,19,9,1,0,1,3,4,12]</t>
  </si>
  <si>
    <t>[0,10,32,0,5,0,4,1,1]</t>
  </si>
  <si>
    <t>[0,0,1,39,0,0,1,3,3]</t>
  </si>
  <si>
    <t>[0,2,6,0,32,0,4,1,0]</t>
  </si>
  <si>
    <t>[0,19,9,1,1,1,2,4,12]</t>
  </si>
  <si>
    <t>[0,11,29,0,5,0,6,1,1]</t>
  </si>
  <si>
    <t>[0,1,6,0,32,0,5,1,0]</t>
  </si>
  <si>
    <t>[0,6,0,2,1,0,2,42,0]</t>
  </si>
  <si>
    <t>[0,34,5,1,2,0,2,2,7]</t>
  </si>
  <si>
    <t>[0,12,29,0,3,0,3,1,2]</t>
  </si>
  <si>
    <t>[0,3,1,40,0,0,0,0,1]</t>
  </si>
  <si>
    <t>[0,0,7,0,32,3,2,0,1]</t>
  </si>
  <si>
    <t>[0,0,0,0,2,48,5,2,0]</t>
  </si>
  <si>
    <t>[0,0,8,0,5,5,32,5,0]</t>
  </si>
  <si>
    <t>[0,1,0,0,2,1,3,42,1]</t>
  </si>
  <si>
    <t>[0,5,0,1,0,0,1,5,37]</t>
  </si>
  <si>
    <t>[0,33,5,1,2,0,2,2,8]</t>
  </si>
  <si>
    <t>[0,11,30,0,3,0,3,1,2]</t>
  </si>
  <si>
    <t>[0,1,1,42,0,0,0,0,1]</t>
  </si>
  <si>
    <t>[0,0,6,0,33,3,2,0,1]</t>
  </si>
  <si>
    <t>[0,0,0,0,1,47,7,2,0]</t>
  </si>
  <si>
    <t>[0,0,8,0,4,5,33,5,0]</t>
  </si>
  <si>
    <t>[0,0,0,0,2,1,4,41,2]</t>
  </si>
  <si>
    <t>[0,3,0,1,0,0,1,5,39]</t>
  </si>
  <si>
    <t>[0,0,8,0,6,4,32,5,0]</t>
  </si>
  <si>
    <t>[0,1,0,0,1,1,4,41,2]</t>
  </si>
  <si>
    <t>[0,3,0,3,0,0,1,5,37]</t>
  </si>
  <si>
    <t>[0,35,4,1,2,0,2,2,7]</t>
  </si>
  <si>
    <t>[0,13,28,0,4,0,3,1,1]</t>
  </si>
  <si>
    <t>[0,0,0,0,2,47,6,2,0]</t>
  </si>
  <si>
    <t>[0,1,0,0,2,1,4,41,1]</t>
  </si>
  <si>
    <t>[0,13,28,0,3,0,3,1,2]</t>
  </si>
  <si>
    <t>[0,3,0,41,0,0,0,0,1]</t>
  </si>
  <si>
    <t>[0,1,5,0,33,3,2,0,1]</t>
  </si>
  <si>
    <t>[0,0,0,0,1,46,8,2,0]</t>
  </si>
  <si>
    <t>[0,0,8,0,5,5,32,4,1]</t>
  </si>
  <si>
    <t>[0,2,0,0,0,1,4,41,2]</t>
  </si>
  <si>
    <t>[0,6,0,1,0,0,1,5,36]</t>
  </si>
  <si>
    <t>scale 2</t>
  </si>
  <si>
    <t>[0,37,2,0,5,0,0,0,3,0]</t>
  </si>
  <si>
    <t>[0,8,35,1,3,0,1,0,1,3]</t>
  </si>
  <si>
    <t>[0,2,0,50,1,0,0,4,2,1]</t>
  </si>
  <si>
    <t>[0,3,2,1,43,4,0,1,0,3]</t>
  </si>
  <si>
    <t>[0,0,0,0,2,41,0,3,0,1]</t>
  </si>
  <si>
    <t>[0,2,6,0,4,4,44,0,0,1]</t>
  </si>
  <si>
    <t>[0,0,0,8,0,2,0,41,0,5]</t>
  </si>
  <si>
    <t>[0,1,0,1,0,0,0,0,54,0]</t>
  </si>
  <si>
    <t>[0,6,4,1,2,0,1,4,1,35]</t>
  </si>
  <si>
    <t>[0,36,2,0,6,0,0,0,3,0]</t>
  </si>
  <si>
    <t>[0,9,34,0,3,0,2,0,1,3]</t>
  </si>
  <si>
    <t>[0,3,2,1,44,4,0,1,0,2]</t>
  </si>
  <si>
    <t>[0,2,6,0,4,1,44,0,0,4]</t>
  </si>
  <si>
    <t>[0,4,6,1,2,0,0,4,2,35]</t>
  </si>
  <si>
    <t>[0,36,2,0,5,0,0,0,4,0]</t>
  </si>
  <si>
    <t>[0,9,35,0,3,0,1,0,1,3]</t>
  </si>
  <si>
    <t>[0,2,1,1,46,4,0,0,1,2]</t>
  </si>
  <si>
    <t>[0,0,0,0,1,42,0,3,0,1]</t>
  </si>
  <si>
    <t>[0,2,6,0,3,4,44,1,0,1]</t>
  </si>
  <si>
    <t>[0,0,0,6,0,2,0,44,0,4]</t>
  </si>
  <si>
    <t>[0,5,5,1,2,0,0,4,2,35]</t>
  </si>
  <si>
    <t>[0,36,2,1,5,0,0,0,3,0]</t>
  </si>
  <si>
    <t>[0,8,35,1,2,0,1,0,1,4]</t>
  </si>
  <si>
    <t>[0,0,7,0,3,5,43,0,2,1]</t>
  </si>
  <si>
    <t>[0,0,0,8,0,2,0,42,0,4]</t>
  </si>
  <si>
    <t>[0,6,4,1,0,0,1,4,1,37]</t>
  </si>
  <si>
    <t>[0,9,35,0,1,0,2,0,1,4]</t>
  </si>
  <si>
    <t>[0,2,2,1,44,4,0,1,1,2]</t>
  </si>
  <si>
    <t>[0,0,0,6,0,2,0,43,0,5]</t>
  </si>
  <si>
    <t>[0,6,5,1,2,0,0,4,1,35]</t>
  </si>
  <si>
    <t>[0,30,5,1,4,0,5,4,6]</t>
  </si>
  <si>
    <t>[0,12,27,0,4,0,3,0,1]</t>
  </si>
  <si>
    <t>[0,1,0,46,0,0,0,2,1]</t>
  </si>
  <si>
    <t>[0,1,4,0,36,5,4,2,1]</t>
  </si>
  <si>
    <t>[0,0,0,1,1,41,0,0,0]</t>
  </si>
  <si>
    <t>[0,0,2,0,0,6,38,7,1]</t>
  </si>
  <si>
    <t>[0,0,0,2,4,0,3,34,1]</t>
  </si>
  <si>
    <t>[0,5,0,0,0,0,3,5,29]</t>
  </si>
  <si>
    <t>[0,29,5,2,4,0,5,4,6]</t>
  </si>
  <si>
    <t>[0,12,27,0,3,0,4,0,1]</t>
  </si>
  <si>
    <t>[0,1,5,0,36,5,3,2,1]</t>
  </si>
  <si>
    <t>[0,0,3,0,0,6,37,7,1]</t>
  </si>
  <si>
    <t>[0,4,0,0,0,0,3,5,30]</t>
  </si>
  <si>
    <t>[0,28,5,1,5,0,5,4,7]</t>
  </si>
  <si>
    <t>[0,11,27,0,4,0,4,0,1]</t>
  </si>
  <si>
    <t>[0,1,4,0,37,5,4,1,1]</t>
  </si>
  <si>
    <t>[0,5,0,0,0,0,2,6,29]</t>
  </si>
  <si>
    <t>[0,31,5,1,3,0,5,4,6]</t>
  </si>
  <si>
    <t>[0,12,26,0,4,0,4,0,1]</t>
  </si>
  <si>
    <t>[0,1,4,0,38,5,4,0,1]</t>
  </si>
  <si>
    <t>[0,29,6,1,4,0,5,4,6]</t>
  </si>
  <si>
    <t>[0,11,28,0,4,0,3,0,1]</t>
  </si>
  <si>
    <t>with only means</t>
  </si>
  <si>
    <t>[0,50,1,0,0,0,1,0]</t>
  </si>
  <si>
    <t>[0,3,0,0,43,3,1,0]</t>
  </si>
  <si>
    <t>[0,0,1,0,1,0,43,1]</t>
  </si>
  <si>
    <t>[0,0,0,0,1,0,0,48]</t>
  </si>
  <si>
    <t>0.1 scale, means only</t>
  </si>
  <si>
    <t>[0,40,8,0,0,0,0,0,0]</t>
  </si>
  <si>
    <t>[0,10,33,1,0,0,0,0,0]</t>
  </si>
  <si>
    <t>[0,0,1,41,0,0,1,0,0]</t>
  </si>
  <si>
    <t>[0,2,0,0,47,3,0,0,8]</t>
  </si>
  <si>
    <t>[0,0,0,0,2,48,0,0,0]</t>
  </si>
  <si>
    <t>[0,0,0,2,0,0,41,10,0]</t>
  </si>
  <si>
    <t>[0,0,0,0,0,1,9,37,0]</t>
  </si>
  <si>
    <t>[0,0,2,0,3,0,0,0,47]</t>
  </si>
  <si>
    <t>0.1 scale mean only</t>
  </si>
  <si>
    <t>[0,38,2,0,0,0,2,0,0]</t>
  </si>
  <si>
    <t>[0,0,39,0,2,0,3,0,0]</t>
  </si>
  <si>
    <t>[0,3,1,48,0,0,0,0,1]</t>
  </si>
  <si>
    <t>[0,0,1,0,41,2,0,1,0]</t>
  </si>
  <si>
    <t>[0,0,0,0,7,44,0,0,0]</t>
  </si>
  <si>
    <t>[0,0,4,0,1,0,36,0,0]</t>
  </si>
  <si>
    <t>[0,0,0,0,2,1,0,45,5]</t>
  </si>
  <si>
    <t>[0,0,1,6,0,0,0,3,41]</t>
  </si>
  <si>
    <t>[0,41,3,1,0,0,4,0,0]</t>
  </si>
  <si>
    <t>[0,6,44,0,2,0,0,0,1]</t>
  </si>
  <si>
    <t>[0,0,0,44,0,0,1,0,2]</t>
  </si>
  <si>
    <t>[0,0,2,0,38,4,0,0,1]</t>
  </si>
  <si>
    <t>[0,0,0,0,3,56,1,0,0]</t>
  </si>
  <si>
    <t>[0,7,1,0,0,0,39,0,0]</t>
  </si>
  <si>
    <t>[0,0,0,2,4,0,0,44,3]</t>
  </si>
  <si>
    <t>[0,0,0,0,7,0,0,1,35]</t>
  </si>
  <si>
    <t>0.1 scale means only</t>
  </si>
  <si>
    <t>[0,6,43,0,1,0,0,0,0]</t>
  </si>
  <si>
    <t>[0,0,0,42,0,0,0,0,3]</t>
  </si>
  <si>
    <t>[0,0,2,0,39,3,0,0,1]</t>
  </si>
  <si>
    <t>[0,3,0,0,1,0,51,0,0]</t>
  </si>
  <si>
    <t>[0,0,0,1,1,0,0,2,45]</t>
  </si>
  <si>
    <t>[0,7,45,0,0,0,0,0,0,0]</t>
  </si>
  <si>
    <t>[0,2,1,53,0,0,1,3,0,0]</t>
  </si>
  <si>
    <t>[0,0,2,0,47,5,0,2,0,1]</t>
  </si>
  <si>
    <t>[0,0,0,3,1,2,0,50,0,0]</t>
  </si>
  <si>
    <t>[0,3,0,0,0,0,0,5,48,0]</t>
  </si>
  <si>
    <t>[0,7,0,1,0,0,5,0,1,40]</t>
  </si>
  <si>
    <t>[0,47,0,0,0,0,8,0,0]</t>
  </si>
  <si>
    <t>[0,0,47,0,0,0,0,0,0]</t>
  </si>
  <si>
    <t>[0,0,0,0,46,6,0,0,1]</t>
  </si>
  <si>
    <t>[0,0,0,0,5,38,0,0,0]</t>
  </si>
  <si>
    <t>[0,9,0,0,0,0,45,0,0]</t>
  </si>
  <si>
    <t>[0,0,0,1,1,0,0,41,1]</t>
  </si>
  <si>
    <t>[0,0,0,0,2,0,0,0,40]</t>
  </si>
  <si>
    <t>0.1_means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</si>
</sst>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rgb="FF7B1FA2"/>
      <name val="Courier New"/>
      <family val="3"/>
    </font>
    <font>
      <sz val="8"/>
      <color theme="1"/>
      <name val="Arial Unicode MS"/>
    </font>
    <font>
      <sz val="8"/>
      <color rgb="FF7B1FA2"/>
      <name val="Arial Unicode MS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20" fontId="0" fillId="0" borderId="0" xfId="0" applyNumberFormat="1"/>
    <xf numFmtId="20" fontId="0" fillId="0" borderId="0" xfId="0" applyNumberFormat="1" applyFill="1"/>
    <xf numFmtId="0" fontId="0" fillId="0" borderId="0" xfId="0" applyFill="1"/>
    <xf numFmtId="20" fontId="2" fillId="0" borderId="0" xfId="0" applyNumberFormat="1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14" fontId="0" fillId="0" borderId="0" xfId="0" applyNumberFormat="1"/>
    <xf numFmtId="0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F23C-A394-493E-B23B-47827249A827}">
  <dimension ref="A1:J23"/>
  <sheetViews>
    <sheetView zoomScale="136" zoomScaleNormal="136" workbookViewId="0">
      <selection activeCell="B11" sqref="B11:I11"/>
    </sheetView>
  </sheetViews>
  <sheetFormatPr defaultRowHeight="14.4"/>
  <cols>
    <col min="1" max="1" width="13.77734375" bestFit="1" customWidth="1"/>
    <col min="9" max="9" width="12.6640625" bestFit="1" customWidth="1"/>
    <col min="10" max="10" width="17.44140625" bestFit="1" customWidth="1"/>
  </cols>
  <sheetData>
    <row r="1" spans="1:10">
      <c r="A1" t="s">
        <v>9</v>
      </c>
    </row>
    <row r="2" spans="1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11</v>
      </c>
      <c r="H2" t="s">
        <v>5</v>
      </c>
      <c r="I2" t="s">
        <v>6</v>
      </c>
      <c r="J2" t="s">
        <v>7</v>
      </c>
    </row>
    <row r="3" spans="1:10">
      <c r="A3" t="s">
        <v>0</v>
      </c>
      <c r="B3">
        <v>200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 s="2">
        <f>B3/SUM(B3:I3)</f>
        <v>0.98522167487684731</v>
      </c>
    </row>
    <row r="4" spans="1:10">
      <c r="A4" t="s">
        <v>1</v>
      </c>
      <c r="B4">
        <v>3</v>
      </c>
      <c r="C4">
        <v>198</v>
      </c>
      <c r="D4">
        <v>0</v>
      </c>
      <c r="E4" s="1">
        <v>7</v>
      </c>
      <c r="F4">
        <v>0</v>
      </c>
      <c r="G4">
        <v>2</v>
      </c>
      <c r="H4">
        <v>0</v>
      </c>
      <c r="I4">
        <v>0</v>
      </c>
      <c r="J4" s="2">
        <f>C4/SUM(B4:I4)</f>
        <v>0.94285714285714284</v>
      </c>
    </row>
    <row r="5" spans="1:10">
      <c r="A5" t="s">
        <v>2</v>
      </c>
      <c r="B5">
        <v>1</v>
      </c>
      <c r="C5">
        <v>0</v>
      </c>
      <c r="D5">
        <v>199</v>
      </c>
      <c r="E5">
        <v>0</v>
      </c>
      <c r="F5">
        <v>0</v>
      </c>
      <c r="G5">
        <v>0</v>
      </c>
      <c r="H5" s="1">
        <v>6</v>
      </c>
      <c r="I5">
        <v>3</v>
      </c>
      <c r="J5">
        <f>D5/SUM(B5:I5)</f>
        <v>0.95215311004784686</v>
      </c>
    </row>
    <row r="6" spans="1:10">
      <c r="A6" t="s">
        <v>3</v>
      </c>
      <c r="B6" s="1">
        <v>6</v>
      </c>
      <c r="C6">
        <v>2</v>
      </c>
      <c r="D6">
        <v>0</v>
      </c>
      <c r="E6">
        <v>192</v>
      </c>
      <c r="F6">
        <v>2</v>
      </c>
      <c r="G6">
        <v>1</v>
      </c>
      <c r="H6">
        <v>4</v>
      </c>
      <c r="I6">
        <v>1</v>
      </c>
      <c r="J6">
        <f>E6/SUM(B6:I6)</f>
        <v>0.92307692307692313</v>
      </c>
    </row>
    <row r="7" spans="1:10">
      <c r="A7" t="s">
        <v>4</v>
      </c>
      <c r="B7">
        <v>0</v>
      </c>
      <c r="C7">
        <v>1</v>
      </c>
      <c r="D7">
        <v>1</v>
      </c>
      <c r="E7" s="1">
        <v>9</v>
      </c>
      <c r="F7">
        <v>195</v>
      </c>
      <c r="G7">
        <v>1</v>
      </c>
      <c r="H7">
        <v>1</v>
      </c>
      <c r="I7">
        <v>0</v>
      </c>
      <c r="J7">
        <f>F7/SUM(B7:I7)</f>
        <v>0.9375</v>
      </c>
    </row>
    <row r="8" spans="1:10">
      <c r="A8" t="s">
        <v>11</v>
      </c>
      <c r="B8">
        <v>0</v>
      </c>
      <c r="C8">
        <v>1</v>
      </c>
      <c r="D8">
        <v>0</v>
      </c>
      <c r="E8">
        <v>1</v>
      </c>
      <c r="F8">
        <v>1</v>
      </c>
      <c r="G8">
        <v>209</v>
      </c>
      <c r="H8">
        <v>1</v>
      </c>
      <c r="I8">
        <v>0</v>
      </c>
      <c r="J8">
        <f>G8/SUM(B8:I8)</f>
        <v>0.98122065727699526</v>
      </c>
    </row>
    <row r="9" spans="1:10">
      <c r="A9" t="s">
        <v>5</v>
      </c>
      <c r="B9">
        <v>0</v>
      </c>
      <c r="C9">
        <v>0</v>
      </c>
      <c r="D9">
        <v>5</v>
      </c>
      <c r="E9">
        <v>0</v>
      </c>
      <c r="F9">
        <v>3</v>
      </c>
      <c r="G9">
        <v>0</v>
      </c>
      <c r="H9">
        <v>217</v>
      </c>
      <c r="I9">
        <v>0</v>
      </c>
      <c r="J9">
        <f>H9/SUM(B9:I9)</f>
        <v>0.96444444444444444</v>
      </c>
    </row>
    <row r="10" spans="1:10">
      <c r="A10" t="s">
        <v>6</v>
      </c>
      <c r="B10" s="1">
        <v>14</v>
      </c>
      <c r="C10">
        <v>0</v>
      </c>
      <c r="D10" s="1">
        <v>9</v>
      </c>
      <c r="E10">
        <v>2</v>
      </c>
      <c r="F10">
        <v>0</v>
      </c>
      <c r="G10">
        <v>0</v>
      </c>
      <c r="H10" s="1">
        <v>6</v>
      </c>
      <c r="I10">
        <v>188</v>
      </c>
      <c r="J10">
        <f>I10/SUM(B10:I10)</f>
        <v>0.85844748858447484</v>
      </c>
    </row>
    <row r="11" spans="1:10">
      <c r="A11" t="s">
        <v>8</v>
      </c>
      <c r="B11" s="2">
        <f>B3/SUM(B3:B10)</f>
        <v>0.8928571428571429</v>
      </c>
      <c r="C11" s="2">
        <f>C4/SUM(C3:C10)</f>
        <v>0.97058823529411764</v>
      </c>
      <c r="D11">
        <f>D5/SUM(D3:D10)</f>
        <v>0.92990654205607481</v>
      </c>
      <c r="E11">
        <f>E6/SUM(E3:E10)</f>
        <v>0.90995260663507105</v>
      </c>
      <c r="F11">
        <f>F7/SUM(F3:F10)</f>
        <v>0.97014925373134331</v>
      </c>
      <c r="G11">
        <f>G8/SUM(G3:G10)</f>
        <v>0.97663551401869164</v>
      </c>
      <c r="H11">
        <f>H9/SUM(H3:H10)</f>
        <v>0.92340425531914894</v>
      </c>
      <c r="I11">
        <f>I10/SUM(I3:I10)</f>
        <v>0.97916666666666663</v>
      </c>
    </row>
    <row r="13" spans="1:10">
      <c r="A13" t="s">
        <v>10</v>
      </c>
    </row>
    <row r="14" spans="1:10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11</v>
      </c>
      <c r="H14" t="s">
        <v>5</v>
      </c>
      <c r="I14" t="s">
        <v>6</v>
      </c>
      <c r="J14" t="s">
        <v>7</v>
      </c>
    </row>
    <row r="15" spans="1:10">
      <c r="A15" t="s">
        <v>0</v>
      </c>
      <c r="B15">
        <v>90</v>
      </c>
      <c r="C15">
        <v>1</v>
      </c>
      <c r="D15">
        <v>0</v>
      </c>
      <c r="E15">
        <v>2</v>
      </c>
      <c r="F15">
        <v>0</v>
      </c>
      <c r="G15">
        <v>2</v>
      </c>
      <c r="H15">
        <v>0</v>
      </c>
      <c r="I15">
        <v>2</v>
      </c>
      <c r="J15" s="2">
        <f>B15/SUM(B15:I15)</f>
        <v>0.92783505154639179</v>
      </c>
    </row>
    <row r="16" spans="1:10">
      <c r="A16" t="s">
        <v>1</v>
      </c>
      <c r="B16" s="1">
        <v>6</v>
      </c>
      <c r="C16">
        <v>76</v>
      </c>
      <c r="D16">
        <v>0</v>
      </c>
      <c r="E16">
        <v>2</v>
      </c>
      <c r="F16">
        <v>0</v>
      </c>
      <c r="G16" s="1">
        <v>6</v>
      </c>
      <c r="H16">
        <v>0</v>
      </c>
      <c r="I16">
        <v>0</v>
      </c>
      <c r="J16" s="2">
        <f>C16/SUM(B16:I16)</f>
        <v>0.84444444444444444</v>
      </c>
    </row>
    <row r="17" spans="1:10">
      <c r="A17" t="s">
        <v>2</v>
      </c>
      <c r="B17" s="1">
        <v>7</v>
      </c>
      <c r="C17">
        <v>0</v>
      </c>
      <c r="D17">
        <v>74</v>
      </c>
      <c r="E17">
        <v>0</v>
      </c>
      <c r="F17">
        <v>0</v>
      </c>
      <c r="G17">
        <v>0</v>
      </c>
      <c r="H17" s="1">
        <v>6</v>
      </c>
      <c r="I17" s="1">
        <v>4</v>
      </c>
      <c r="J17">
        <f>D17/SUM(B17:I17)</f>
        <v>0.81318681318681318</v>
      </c>
    </row>
    <row r="18" spans="1:10">
      <c r="A18" t="s">
        <v>3</v>
      </c>
      <c r="B18">
        <v>0</v>
      </c>
      <c r="C18" s="1">
        <v>4</v>
      </c>
      <c r="D18">
        <v>0</v>
      </c>
      <c r="E18">
        <v>77</v>
      </c>
      <c r="F18" s="1">
        <v>4</v>
      </c>
      <c r="G18">
        <v>0</v>
      </c>
      <c r="H18" s="1">
        <v>5</v>
      </c>
      <c r="I18">
        <v>2</v>
      </c>
      <c r="J18">
        <f>E18/SUM(B18:I18)</f>
        <v>0.83695652173913049</v>
      </c>
    </row>
    <row r="19" spans="1:10">
      <c r="A19" t="s">
        <v>4</v>
      </c>
      <c r="B19">
        <v>0</v>
      </c>
      <c r="C19">
        <v>0</v>
      </c>
      <c r="D19">
        <v>0</v>
      </c>
      <c r="E19" s="1">
        <v>6</v>
      </c>
      <c r="F19">
        <v>78</v>
      </c>
      <c r="G19">
        <v>3</v>
      </c>
      <c r="H19" s="1">
        <v>5</v>
      </c>
      <c r="I19">
        <v>0</v>
      </c>
      <c r="J19">
        <f>F19/SUM(B19:I19)</f>
        <v>0.84782608695652173</v>
      </c>
    </row>
    <row r="20" spans="1:10">
      <c r="A20" t="s">
        <v>11</v>
      </c>
      <c r="B20">
        <v>0</v>
      </c>
      <c r="C20" s="1">
        <v>5</v>
      </c>
      <c r="D20">
        <v>0</v>
      </c>
      <c r="E20">
        <v>4</v>
      </c>
      <c r="F20">
        <v>0</v>
      </c>
      <c r="G20">
        <v>77</v>
      </c>
      <c r="H20">
        <v>0</v>
      </c>
      <c r="I20">
        <v>1</v>
      </c>
      <c r="J20">
        <f>G20/SUM(B20:I20)</f>
        <v>0.88505747126436785</v>
      </c>
    </row>
    <row r="21" spans="1:10">
      <c r="A21" t="s">
        <v>5</v>
      </c>
      <c r="B21">
        <v>0</v>
      </c>
      <c r="C21">
        <v>0</v>
      </c>
      <c r="D21" s="1">
        <v>5</v>
      </c>
      <c r="E21">
        <v>0</v>
      </c>
      <c r="F21">
        <v>1</v>
      </c>
      <c r="G21">
        <v>0</v>
      </c>
      <c r="H21">
        <v>69</v>
      </c>
      <c r="I21">
        <v>0</v>
      </c>
      <c r="J21">
        <f>H21/SUM(B21:I21)</f>
        <v>0.92</v>
      </c>
    </row>
    <row r="22" spans="1:10">
      <c r="A22" t="s">
        <v>6</v>
      </c>
      <c r="B22">
        <v>3</v>
      </c>
      <c r="C22">
        <v>0</v>
      </c>
      <c r="D22" s="1">
        <v>12</v>
      </c>
      <c r="E22">
        <v>0</v>
      </c>
      <c r="F22">
        <v>0</v>
      </c>
      <c r="G22">
        <v>0</v>
      </c>
      <c r="H22" s="1">
        <v>6</v>
      </c>
      <c r="I22">
        <v>60</v>
      </c>
      <c r="J22">
        <f>I22/SUM(B22:I22)</f>
        <v>0.7407407407407407</v>
      </c>
    </row>
    <row r="23" spans="1:10">
      <c r="A23" t="s">
        <v>8</v>
      </c>
      <c r="B23" s="2">
        <f>B15/SUM(B15:B22)</f>
        <v>0.84905660377358494</v>
      </c>
      <c r="C23" s="2">
        <f>C16/SUM(C15:C22)</f>
        <v>0.88372093023255816</v>
      </c>
      <c r="D23">
        <f>D17/SUM(D15:D22)</f>
        <v>0.81318681318681318</v>
      </c>
      <c r="E23">
        <f>E18/SUM(E15:E22)</f>
        <v>0.84615384615384615</v>
      </c>
      <c r="F23">
        <f>F19/SUM(F15:F22)</f>
        <v>0.93975903614457834</v>
      </c>
      <c r="G23">
        <f>G20/SUM(G15:G22)</f>
        <v>0.875</v>
      </c>
      <c r="H23">
        <f>H21/SUM(H15:H22)</f>
        <v>0.75824175824175821</v>
      </c>
      <c r="I23">
        <f>I22/SUM(I15:I22)</f>
        <v>0.86956521739130432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FC0D-472C-425A-9144-D6222FE227CB}">
  <dimension ref="A1:M24"/>
  <sheetViews>
    <sheetView workbookViewId="0">
      <selection activeCell="A2" sqref="A2:J11"/>
    </sheetView>
  </sheetViews>
  <sheetFormatPr defaultRowHeight="14.4"/>
  <sheetData>
    <row r="1" spans="1:13">
      <c r="A1" t="s">
        <v>9</v>
      </c>
    </row>
    <row r="2" spans="1:1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11</v>
      </c>
      <c r="H2" t="s">
        <v>5</v>
      </c>
      <c r="I2" t="s">
        <v>6</v>
      </c>
      <c r="J2" t="s">
        <v>7</v>
      </c>
    </row>
    <row r="3" spans="1:13">
      <c r="A3" t="s">
        <v>0</v>
      </c>
      <c r="B3">
        <v>203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f>B3/SUM(B3:I3)</f>
        <v>1</v>
      </c>
      <c r="M3" s="3"/>
    </row>
    <row r="4" spans="1:13">
      <c r="A4" t="s">
        <v>1</v>
      </c>
      <c r="B4">
        <v>0</v>
      </c>
      <c r="C4">
        <v>210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f>C4/SUM(B4:I4)</f>
        <v>1</v>
      </c>
      <c r="M4" s="3"/>
    </row>
    <row r="5" spans="1:13">
      <c r="A5" t="s">
        <v>2</v>
      </c>
      <c r="B5">
        <v>0</v>
      </c>
      <c r="C5">
        <v>0</v>
      </c>
      <c r="D5">
        <v>209</v>
      </c>
      <c r="E5">
        <v>0</v>
      </c>
      <c r="F5">
        <v>0</v>
      </c>
      <c r="G5">
        <v>0</v>
      </c>
      <c r="H5">
        <v>0</v>
      </c>
      <c r="I5">
        <v>0</v>
      </c>
      <c r="J5">
        <f>D5/SUM(B5:I5)</f>
        <v>1</v>
      </c>
      <c r="M5" s="3"/>
    </row>
    <row r="6" spans="1:13">
      <c r="A6" t="s">
        <v>3</v>
      </c>
      <c r="B6">
        <v>0</v>
      </c>
      <c r="C6">
        <v>0</v>
      </c>
      <c r="D6">
        <v>0</v>
      </c>
      <c r="E6">
        <v>208</v>
      </c>
      <c r="F6">
        <v>0</v>
      </c>
      <c r="G6">
        <v>0</v>
      </c>
      <c r="H6">
        <v>0</v>
      </c>
      <c r="I6">
        <v>0</v>
      </c>
      <c r="J6">
        <f>E6/SUM(B6:I6)</f>
        <v>1</v>
      </c>
      <c r="M6" s="3"/>
    </row>
    <row r="7" spans="1:13">
      <c r="A7" t="s">
        <v>4</v>
      </c>
      <c r="B7">
        <v>0</v>
      </c>
      <c r="C7">
        <v>0</v>
      </c>
      <c r="D7">
        <v>0</v>
      </c>
      <c r="E7">
        <v>1</v>
      </c>
      <c r="F7">
        <v>207</v>
      </c>
      <c r="G7">
        <v>0</v>
      </c>
      <c r="H7">
        <v>0</v>
      </c>
      <c r="I7">
        <v>0</v>
      </c>
      <c r="J7">
        <f>F7/SUM(B7:I7)</f>
        <v>0.99519230769230771</v>
      </c>
      <c r="M7" s="3"/>
    </row>
    <row r="8" spans="1:1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213</v>
      </c>
      <c r="H8">
        <v>0</v>
      </c>
      <c r="I8">
        <v>0</v>
      </c>
      <c r="J8">
        <f>G8/SUM(B8:I8)</f>
        <v>1</v>
      </c>
      <c r="M8" s="3"/>
    </row>
    <row r="9" spans="1:13">
      <c r="A9" t="s">
        <v>5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223</v>
      </c>
      <c r="I9">
        <v>0</v>
      </c>
      <c r="J9">
        <f>H9/SUM(B9:I9)</f>
        <v>0.99111111111111116</v>
      </c>
      <c r="M9" s="3"/>
    </row>
    <row r="10" spans="1:13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219</v>
      </c>
      <c r="J10">
        <f>I10/SUM(B10:I10)</f>
        <v>1</v>
      </c>
      <c r="M10" s="3"/>
    </row>
    <row r="11" spans="1:13">
      <c r="A11" t="s">
        <v>8</v>
      </c>
      <c r="B11">
        <f>B3/SUM(B3:B10)</f>
        <v>1</v>
      </c>
      <c r="C11">
        <f>C4/SUM(C3:C10)</f>
        <v>1</v>
      </c>
      <c r="D11">
        <f>D5/SUM(D3:D10)</f>
        <v>0.99523809523809526</v>
      </c>
      <c r="E11">
        <f>E6/SUM(E3:E10)</f>
        <v>0.99521531100478466</v>
      </c>
      <c r="F11">
        <f>F7/SUM(F3:F10)</f>
        <v>0.99519230769230771</v>
      </c>
      <c r="G11">
        <f>G8/SUM(G3:G10)</f>
        <v>1</v>
      </c>
      <c r="H11">
        <f>H9/SUM(H3:H10)</f>
        <v>1</v>
      </c>
      <c r="I11">
        <f>I10/SUM(I3:I10)</f>
        <v>1</v>
      </c>
    </row>
    <row r="13" spans="1:13">
      <c r="A13" t="s">
        <v>10</v>
      </c>
    </row>
    <row r="14" spans="1:13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11</v>
      </c>
      <c r="H14" t="s">
        <v>5</v>
      </c>
      <c r="I14" t="s">
        <v>6</v>
      </c>
      <c r="J14" t="s">
        <v>7</v>
      </c>
    </row>
    <row r="15" spans="1:13">
      <c r="A15" t="s">
        <v>0</v>
      </c>
      <c r="B15">
        <v>92</v>
      </c>
      <c r="C15">
        <v>1</v>
      </c>
      <c r="D15">
        <v>0</v>
      </c>
      <c r="E15">
        <v>2</v>
      </c>
      <c r="F15">
        <v>0</v>
      </c>
      <c r="G15">
        <v>1</v>
      </c>
      <c r="H15">
        <v>0</v>
      </c>
      <c r="I15">
        <v>1</v>
      </c>
      <c r="J15">
        <f>B15/SUM(B15:I15)</f>
        <v>0.94845360824742264</v>
      </c>
    </row>
    <row r="16" spans="1:13">
      <c r="A16" t="s">
        <v>1</v>
      </c>
      <c r="B16" s="2">
        <v>5</v>
      </c>
      <c r="C16">
        <v>73</v>
      </c>
      <c r="D16">
        <v>1</v>
      </c>
      <c r="E16">
        <v>2</v>
      </c>
      <c r="F16">
        <v>0</v>
      </c>
      <c r="G16" s="2">
        <v>9</v>
      </c>
      <c r="H16">
        <v>0</v>
      </c>
      <c r="I16">
        <v>0</v>
      </c>
      <c r="J16" s="1">
        <f>C16/SUM(B16:I16)</f>
        <v>0.81111111111111112</v>
      </c>
    </row>
    <row r="17" spans="1:11">
      <c r="A17" t="s">
        <v>2</v>
      </c>
      <c r="B17">
        <v>3</v>
      </c>
      <c r="C17">
        <v>0</v>
      </c>
      <c r="D17">
        <v>78</v>
      </c>
      <c r="E17">
        <v>0</v>
      </c>
      <c r="F17">
        <v>0</v>
      </c>
      <c r="G17">
        <v>0</v>
      </c>
      <c r="H17">
        <v>6</v>
      </c>
      <c r="I17">
        <v>4</v>
      </c>
      <c r="J17">
        <f>D17/SUM(B17:I17)</f>
        <v>0.8571428571428571</v>
      </c>
    </row>
    <row r="18" spans="1:11">
      <c r="A18" t="s">
        <v>3</v>
      </c>
      <c r="B18">
        <v>2</v>
      </c>
      <c r="C18">
        <v>1</v>
      </c>
      <c r="D18">
        <v>0</v>
      </c>
      <c r="E18">
        <v>77</v>
      </c>
      <c r="F18">
        <v>6</v>
      </c>
      <c r="G18">
        <v>1</v>
      </c>
      <c r="H18">
        <v>4</v>
      </c>
      <c r="I18">
        <v>1</v>
      </c>
      <c r="J18">
        <f>E18/SUM(B18:I18)</f>
        <v>0.83695652173913049</v>
      </c>
    </row>
    <row r="19" spans="1:11">
      <c r="A19" t="s">
        <v>4</v>
      </c>
      <c r="B19">
        <v>0</v>
      </c>
      <c r="C19">
        <v>1</v>
      </c>
      <c r="D19">
        <v>0</v>
      </c>
      <c r="E19">
        <v>5</v>
      </c>
      <c r="F19">
        <v>80</v>
      </c>
      <c r="G19">
        <v>2</v>
      </c>
      <c r="H19">
        <v>4</v>
      </c>
      <c r="I19">
        <v>0</v>
      </c>
      <c r="J19">
        <f>F19/SUM(B19:I19)</f>
        <v>0.86956521739130432</v>
      </c>
    </row>
    <row r="20" spans="1:11">
      <c r="A20" t="s">
        <v>11</v>
      </c>
      <c r="B20">
        <v>1</v>
      </c>
      <c r="C20">
        <v>3</v>
      </c>
      <c r="D20">
        <v>0</v>
      </c>
      <c r="E20">
        <v>3</v>
      </c>
      <c r="F20">
        <v>1</v>
      </c>
      <c r="G20">
        <v>79</v>
      </c>
      <c r="H20">
        <v>0</v>
      </c>
      <c r="I20">
        <v>0</v>
      </c>
      <c r="J20">
        <f>G20/SUM(B20:I20)</f>
        <v>0.90804597701149425</v>
      </c>
    </row>
    <row r="21" spans="1:11">
      <c r="A21" t="s">
        <v>5</v>
      </c>
      <c r="B21">
        <v>0</v>
      </c>
      <c r="C21">
        <v>0</v>
      </c>
      <c r="D21">
        <v>3</v>
      </c>
      <c r="E21">
        <v>0</v>
      </c>
      <c r="F21">
        <v>1</v>
      </c>
      <c r="G21">
        <v>0</v>
      </c>
      <c r="H21">
        <v>71</v>
      </c>
      <c r="I21">
        <v>0</v>
      </c>
      <c r="J21">
        <f>H21/SUM(B21:I21)</f>
        <v>0.94666666666666666</v>
      </c>
    </row>
    <row r="22" spans="1:11">
      <c r="A22" t="s">
        <v>6</v>
      </c>
      <c r="B22" s="2">
        <v>4</v>
      </c>
      <c r="C22">
        <v>0</v>
      </c>
      <c r="D22">
        <v>6</v>
      </c>
      <c r="E22">
        <v>0</v>
      </c>
      <c r="F22">
        <v>0</v>
      </c>
      <c r="G22">
        <v>0</v>
      </c>
      <c r="H22">
        <v>2</v>
      </c>
      <c r="I22">
        <v>69</v>
      </c>
      <c r="J22">
        <f>I22/SUM(B22:I22)</f>
        <v>0.85185185185185186</v>
      </c>
    </row>
    <row r="23" spans="1:11">
      <c r="A23" t="s">
        <v>8</v>
      </c>
      <c r="B23">
        <f>B15/SUM(B15:B22)</f>
        <v>0.85981308411214952</v>
      </c>
      <c r="C23">
        <f>C16/SUM(C15:C22)</f>
        <v>0.92405063291139244</v>
      </c>
      <c r="D23">
        <f>D17/SUM(D15:D22)</f>
        <v>0.88636363636363635</v>
      </c>
      <c r="E23">
        <f>E18/SUM(E15:E22)</f>
        <v>0.8651685393258427</v>
      </c>
      <c r="F23">
        <f>F19/SUM(F15:F22)</f>
        <v>0.90909090909090906</v>
      </c>
      <c r="G23">
        <f>G20/SUM(G15:G22)</f>
        <v>0.85869565217391308</v>
      </c>
      <c r="H23">
        <f>H21/SUM(H15:H22)</f>
        <v>0.81609195402298851</v>
      </c>
      <c r="I23">
        <f>I22/SUM(I15:I22)</f>
        <v>0.92</v>
      </c>
    </row>
    <row r="24" spans="1:11">
      <c r="K24">
        <v>0.88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1E92-18BE-44D4-8D3F-C9BA71A266BF}">
  <dimension ref="A1:O14"/>
  <sheetViews>
    <sheetView workbookViewId="0">
      <selection activeCell="D19" sqref="D19"/>
    </sheetView>
  </sheetViews>
  <sheetFormatPr defaultRowHeight="14.4"/>
  <sheetData>
    <row r="1" spans="1:15">
      <c r="A1" t="s">
        <v>10</v>
      </c>
    </row>
    <row r="2" spans="1: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11</v>
      </c>
      <c r="H2" t="s">
        <v>5</v>
      </c>
      <c r="I2" t="s">
        <v>6</v>
      </c>
      <c r="J2" t="s">
        <v>15</v>
      </c>
      <c r="K2" t="s">
        <v>7</v>
      </c>
      <c r="O2" s="3"/>
    </row>
    <row r="3" spans="1:15">
      <c r="A3" t="s">
        <v>0</v>
      </c>
      <c r="B3">
        <v>83</v>
      </c>
      <c r="C3" s="2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1</v>
      </c>
      <c r="K3">
        <f>B3/SUM(B3:I3)</f>
        <v>0.92222222222222228</v>
      </c>
      <c r="O3" s="3"/>
    </row>
    <row r="4" spans="1:15">
      <c r="A4" t="s">
        <v>1</v>
      </c>
      <c r="B4">
        <v>3</v>
      </c>
      <c r="C4">
        <v>75</v>
      </c>
      <c r="D4">
        <v>1</v>
      </c>
      <c r="E4">
        <v>0</v>
      </c>
      <c r="F4">
        <v>0</v>
      </c>
      <c r="G4" s="2">
        <v>4</v>
      </c>
      <c r="H4">
        <v>1</v>
      </c>
      <c r="I4">
        <v>0</v>
      </c>
      <c r="J4">
        <v>0</v>
      </c>
      <c r="K4">
        <f>C4/SUM(B4:I4)</f>
        <v>0.8928571428571429</v>
      </c>
      <c r="O4" s="3"/>
    </row>
    <row r="5" spans="1:15">
      <c r="A5" t="s">
        <v>2</v>
      </c>
      <c r="B5">
        <v>1</v>
      </c>
      <c r="C5">
        <v>0</v>
      </c>
      <c r="D5">
        <v>81</v>
      </c>
      <c r="E5">
        <v>0</v>
      </c>
      <c r="F5">
        <v>0</v>
      </c>
      <c r="G5">
        <v>0</v>
      </c>
      <c r="H5">
        <v>4</v>
      </c>
      <c r="I5">
        <v>7</v>
      </c>
      <c r="J5">
        <v>0</v>
      </c>
      <c r="K5">
        <f>D5/SUM(B5:I5)</f>
        <v>0.87096774193548387</v>
      </c>
      <c r="O5" s="3"/>
    </row>
    <row r="6" spans="1:15">
      <c r="A6" t="s">
        <v>3</v>
      </c>
      <c r="B6">
        <v>1</v>
      </c>
      <c r="C6" s="2">
        <v>5</v>
      </c>
      <c r="D6">
        <v>0</v>
      </c>
      <c r="E6">
        <v>85</v>
      </c>
      <c r="F6">
        <v>2</v>
      </c>
      <c r="G6">
        <v>0</v>
      </c>
      <c r="H6">
        <v>1</v>
      </c>
      <c r="I6">
        <v>2</v>
      </c>
      <c r="J6">
        <v>1</v>
      </c>
      <c r="K6">
        <f>E6/SUM(B6:I6)</f>
        <v>0.88541666666666663</v>
      </c>
      <c r="O6" s="3"/>
    </row>
    <row r="7" spans="1:15">
      <c r="A7" t="s">
        <v>4</v>
      </c>
      <c r="B7">
        <v>0</v>
      </c>
      <c r="C7">
        <v>0</v>
      </c>
      <c r="D7">
        <v>1</v>
      </c>
      <c r="E7">
        <v>9</v>
      </c>
      <c r="F7">
        <v>76</v>
      </c>
      <c r="G7">
        <v>1</v>
      </c>
      <c r="H7">
        <v>2</v>
      </c>
      <c r="I7">
        <v>2</v>
      </c>
      <c r="J7">
        <v>0</v>
      </c>
      <c r="K7">
        <f>F7/SUM(B7:I7)</f>
        <v>0.8351648351648352</v>
      </c>
      <c r="O7" s="3"/>
    </row>
    <row r="8" spans="1:15">
      <c r="A8" t="s">
        <v>11</v>
      </c>
      <c r="B8">
        <v>0</v>
      </c>
      <c r="C8" s="2">
        <v>4</v>
      </c>
      <c r="D8">
        <v>0</v>
      </c>
      <c r="E8">
        <v>0</v>
      </c>
      <c r="F8">
        <v>0</v>
      </c>
      <c r="G8">
        <v>92</v>
      </c>
      <c r="H8">
        <v>0</v>
      </c>
      <c r="I8">
        <v>0</v>
      </c>
      <c r="J8">
        <v>0</v>
      </c>
      <c r="K8">
        <f>G8/SUM(B8:I8)</f>
        <v>0.95833333333333337</v>
      </c>
      <c r="O8" s="3"/>
    </row>
    <row r="9" spans="1:15">
      <c r="A9" t="s">
        <v>5</v>
      </c>
      <c r="B9">
        <v>0</v>
      </c>
      <c r="C9">
        <v>0</v>
      </c>
      <c r="D9">
        <v>2</v>
      </c>
      <c r="E9">
        <v>0</v>
      </c>
      <c r="F9">
        <v>2</v>
      </c>
      <c r="G9">
        <v>0</v>
      </c>
      <c r="H9">
        <v>77</v>
      </c>
      <c r="I9">
        <v>3</v>
      </c>
      <c r="J9">
        <v>3</v>
      </c>
      <c r="K9">
        <f>H9/SUM(B9:I9)</f>
        <v>0.91666666666666663</v>
      </c>
      <c r="O9" s="3"/>
    </row>
    <row r="10" spans="1:15">
      <c r="A10" t="s">
        <v>6</v>
      </c>
      <c r="B10" s="2">
        <v>10</v>
      </c>
      <c r="C10">
        <v>0</v>
      </c>
      <c r="D10">
        <v>5</v>
      </c>
      <c r="E10">
        <v>2</v>
      </c>
      <c r="F10">
        <v>0</v>
      </c>
      <c r="G10">
        <v>0</v>
      </c>
      <c r="H10">
        <v>5</v>
      </c>
      <c r="I10">
        <v>70</v>
      </c>
      <c r="J10">
        <v>4</v>
      </c>
      <c r="K10">
        <f>I10/SUM(B10:I10)</f>
        <v>0.76086956521739135</v>
      </c>
      <c r="O10" s="3"/>
    </row>
    <row r="11" spans="1:15">
      <c r="A11" t="s">
        <v>15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4</v>
      </c>
      <c r="J11">
        <v>86</v>
      </c>
      <c r="K11">
        <f>J11/SUM(B11:J11)</f>
        <v>0.93478260869565222</v>
      </c>
      <c r="O11" s="3"/>
    </row>
    <row r="12" spans="1:15">
      <c r="A12" t="s">
        <v>8</v>
      </c>
      <c r="B12" s="1">
        <f>B3/SUM(B3:B10)</f>
        <v>0.84693877551020413</v>
      </c>
      <c r="C12" s="1">
        <f>C4/SUM(C3:C10)</f>
        <v>0.85227272727272729</v>
      </c>
      <c r="D12">
        <f>D5/SUM(D3:D10)</f>
        <v>0.9</v>
      </c>
      <c r="E12">
        <f>E6/SUM(E3:E10)</f>
        <v>0.88541666666666663</v>
      </c>
      <c r="F12">
        <f>F7/SUM(F3:F10)</f>
        <v>0.95</v>
      </c>
      <c r="G12">
        <f>G8/SUM(G3:G10)</f>
        <v>0.94845360824742264</v>
      </c>
      <c r="H12">
        <f>H9/SUM(H3:H10)</f>
        <v>0.85555555555555551</v>
      </c>
      <c r="I12">
        <f>I10/SUM(I3:I10)</f>
        <v>0.8045977011494253</v>
      </c>
      <c r="J12">
        <f>J11/SUM(J3:J11)</f>
        <v>0.90526315789473688</v>
      </c>
    </row>
    <row r="13" spans="1:15">
      <c r="K13">
        <v>0.88</v>
      </c>
    </row>
    <row r="14" spans="1:15">
      <c r="A1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2E80-88B7-4132-95E1-E528FA76784B}">
  <dimension ref="A1:M12"/>
  <sheetViews>
    <sheetView workbookViewId="0">
      <selection activeCell="K12" sqref="A1:K12"/>
    </sheetView>
  </sheetViews>
  <sheetFormatPr defaultRowHeight="14.4"/>
  <sheetData>
    <row r="1" spans="1:13">
      <c r="A1" s="5" t="s">
        <v>17</v>
      </c>
      <c r="B1" s="6"/>
      <c r="C1" s="6"/>
      <c r="D1" s="6"/>
      <c r="E1" s="6"/>
      <c r="F1" s="6"/>
      <c r="G1" s="6"/>
      <c r="H1" s="6"/>
      <c r="I1" s="6"/>
      <c r="J1" s="6"/>
    </row>
    <row r="2" spans="1:13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11</v>
      </c>
      <c r="H2" s="6" t="s">
        <v>5</v>
      </c>
      <c r="I2" s="6" t="s">
        <v>6</v>
      </c>
      <c r="J2" s="6" t="s">
        <v>7</v>
      </c>
    </row>
    <row r="3" spans="1:13">
      <c r="A3" s="6" t="s">
        <v>0</v>
      </c>
      <c r="B3" s="6">
        <v>52</v>
      </c>
      <c r="C3" s="6">
        <v>3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2</v>
      </c>
      <c r="J3" s="6">
        <f>B3/SUM(B3:I3)</f>
        <v>0.88135593220338981</v>
      </c>
      <c r="M3" t="s">
        <v>28</v>
      </c>
    </row>
    <row r="4" spans="1:13">
      <c r="A4" s="6" t="s">
        <v>1</v>
      </c>
      <c r="B4" s="6">
        <v>1</v>
      </c>
      <c r="C4" s="6">
        <v>56</v>
      </c>
      <c r="D4" s="6">
        <v>0</v>
      </c>
      <c r="E4" s="6">
        <v>3</v>
      </c>
      <c r="F4" s="6">
        <v>0</v>
      </c>
      <c r="G4" s="6">
        <v>1</v>
      </c>
      <c r="H4" s="6">
        <v>1</v>
      </c>
      <c r="I4" s="6">
        <v>0</v>
      </c>
      <c r="J4" s="6">
        <f>C4/SUM(B4:I4)</f>
        <v>0.90322580645161288</v>
      </c>
    </row>
    <row r="5" spans="1:13">
      <c r="A5" s="6" t="s">
        <v>2</v>
      </c>
      <c r="B5" s="6">
        <v>2</v>
      </c>
      <c r="C5" s="6">
        <v>0</v>
      </c>
      <c r="D5" s="6">
        <v>42</v>
      </c>
      <c r="E5" s="6">
        <v>0</v>
      </c>
      <c r="F5" s="6">
        <v>0</v>
      </c>
      <c r="G5" s="6">
        <v>1</v>
      </c>
      <c r="H5" s="6">
        <v>7</v>
      </c>
      <c r="I5" s="6">
        <v>2</v>
      </c>
      <c r="J5" s="6">
        <f>D5/SUM(B5:I5)</f>
        <v>0.77777777777777779</v>
      </c>
    </row>
    <row r="6" spans="1:13">
      <c r="A6" s="6" t="s">
        <v>3</v>
      </c>
      <c r="B6" s="6">
        <v>0</v>
      </c>
      <c r="C6" s="6">
        <v>2</v>
      </c>
      <c r="D6" s="6">
        <v>0</v>
      </c>
      <c r="E6" s="6">
        <v>55</v>
      </c>
      <c r="F6" s="6">
        <v>3</v>
      </c>
      <c r="G6" s="6">
        <v>1</v>
      </c>
      <c r="H6" s="6">
        <v>1</v>
      </c>
      <c r="I6" s="6">
        <v>1</v>
      </c>
      <c r="J6" s="6">
        <f>E6/SUM(B6:I6)</f>
        <v>0.87301587301587302</v>
      </c>
    </row>
    <row r="7" spans="1:13">
      <c r="A7" s="6" t="s">
        <v>4</v>
      </c>
      <c r="B7" s="6">
        <v>1</v>
      </c>
      <c r="C7" s="6">
        <v>0</v>
      </c>
      <c r="D7" s="6">
        <v>1</v>
      </c>
      <c r="E7" s="1">
        <v>12</v>
      </c>
      <c r="F7" s="6">
        <v>47</v>
      </c>
      <c r="G7" s="6">
        <v>0</v>
      </c>
      <c r="H7" s="6">
        <v>2</v>
      </c>
      <c r="I7" s="6">
        <v>0</v>
      </c>
      <c r="J7" s="6">
        <f>F7/SUM(B7:I7)</f>
        <v>0.74603174603174605</v>
      </c>
    </row>
    <row r="8" spans="1:13">
      <c r="A8" s="6" t="s">
        <v>11</v>
      </c>
      <c r="B8" s="6">
        <v>0</v>
      </c>
      <c r="C8" s="6">
        <v>4</v>
      </c>
      <c r="D8" s="6">
        <v>0</v>
      </c>
      <c r="E8" s="6">
        <v>7</v>
      </c>
      <c r="F8" s="6">
        <v>0</v>
      </c>
      <c r="G8" s="6">
        <v>47</v>
      </c>
      <c r="H8" s="6">
        <v>0</v>
      </c>
      <c r="I8" s="6">
        <v>0</v>
      </c>
      <c r="J8" s="6">
        <f>G8/SUM(B8:I8)</f>
        <v>0.81034482758620685</v>
      </c>
    </row>
    <row r="9" spans="1:13">
      <c r="A9" s="6" t="s">
        <v>5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53</v>
      </c>
      <c r="I9" s="6">
        <v>2</v>
      </c>
      <c r="J9" s="6">
        <f>H9/SUM(B9:I9)</f>
        <v>0.9464285714285714</v>
      </c>
    </row>
    <row r="10" spans="1:13">
      <c r="A10" s="6" t="s">
        <v>6</v>
      </c>
      <c r="B10" s="6">
        <v>3</v>
      </c>
      <c r="C10" s="6">
        <v>0</v>
      </c>
      <c r="D10" s="6">
        <v>3</v>
      </c>
      <c r="E10" s="6">
        <v>0</v>
      </c>
      <c r="F10" s="6">
        <v>0</v>
      </c>
      <c r="G10" s="6">
        <v>0</v>
      </c>
      <c r="H10" s="6">
        <v>2</v>
      </c>
      <c r="I10" s="6">
        <v>44</v>
      </c>
      <c r="J10" s="6">
        <f>I10/SUM(B10:I10)</f>
        <v>0.84615384615384615</v>
      </c>
    </row>
    <row r="11" spans="1:13">
      <c r="A11" s="6" t="s">
        <v>8</v>
      </c>
      <c r="B11" s="6">
        <f>B3/SUM(B3:B10)</f>
        <v>0.88135593220338981</v>
      </c>
      <c r="C11" s="6">
        <f>C4/SUM(C3:C10)</f>
        <v>0.86153846153846159</v>
      </c>
      <c r="D11" s="6">
        <f>D5/SUM(D3:D10)</f>
        <v>0.91304347826086951</v>
      </c>
      <c r="E11" s="6">
        <f>E6/SUM(E3:E10)</f>
        <v>0.70512820512820518</v>
      </c>
      <c r="F11" s="6">
        <f>F7/SUM(F3:F10)</f>
        <v>0.92156862745098034</v>
      </c>
      <c r="G11" s="6">
        <f>G8/SUM(G3:G10)</f>
        <v>0.92156862745098034</v>
      </c>
      <c r="H11" s="6">
        <f>H9/SUM(H3:H10)</f>
        <v>0.80303030303030298</v>
      </c>
      <c r="I11" s="6">
        <f>I10/SUM(I3:I10)</f>
        <v>0.86274509803921573</v>
      </c>
      <c r="J11" s="6"/>
      <c r="K11">
        <f>AVERAGE(B11:I11)</f>
        <v>0.85874734163780064</v>
      </c>
    </row>
    <row r="12" spans="1:13">
      <c r="J12">
        <f>AVERAGE(J3:J10)</f>
        <v>0.84804179758112797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43C3-8F33-473E-A9A1-D3DA58CC7C65}">
  <dimension ref="A1:N24"/>
  <sheetViews>
    <sheetView workbookViewId="0">
      <selection activeCell="M3" sqref="M3:M10"/>
    </sheetView>
  </sheetViews>
  <sheetFormatPr defaultRowHeight="14.4"/>
  <sheetData>
    <row r="1" spans="1:14">
      <c r="A1" t="s">
        <v>9</v>
      </c>
    </row>
    <row r="2" spans="1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H2" t="s">
        <v>13</v>
      </c>
      <c r="I2" t="s">
        <v>14</v>
      </c>
      <c r="J2" t="s">
        <v>7</v>
      </c>
    </row>
    <row r="3" spans="1:14">
      <c r="A3" t="s">
        <v>0</v>
      </c>
      <c r="B3">
        <v>204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f>B3/SUM(B3:I3)</f>
        <v>1</v>
      </c>
      <c r="M3" s="3"/>
      <c r="N3" s="3"/>
    </row>
    <row r="4" spans="1:14">
      <c r="A4" t="s">
        <v>1</v>
      </c>
      <c r="B4">
        <v>3</v>
      </c>
      <c r="C4">
        <v>194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f>C4/SUM(B4:I4)</f>
        <v>0.97487437185929648</v>
      </c>
      <c r="M4" s="3"/>
      <c r="N4" s="3"/>
    </row>
    <row r="5" spans="1:14">
      <c r="A5" t="s">
        <v>2</v>
      </c>
      <c r="B5">
        <v>0</v>
      </c>
      <c r="C5">
        <v>0</v>
      </c>
      <c r="D5">
        <v>208</v>
      </c>
      <c r="E5">
        <v>0</v>
      </c>
      <c r="F5">
        <v>0</v>
      </c>
      <c r="G5">
        <v>0</v>
      </c>
      <c r="H5">
        <v>0</v>
      </c>
      <c r="I5">
        <v>0</v>
      </c>
      <c r="J5">
        <f>D5/SUM(B5:I5)</f>
        <v>1</v>
      </c>
      <c r="M5" s="3"/>
      <c r="N5" s="3"/>
    </row>
    <row r="6" spans="1:14">
      <c r="A6" t="s">
        <v>3</v>
      </c>
      <c r="B6">
        <v>0</v>
      </c>
      <c r="C6">
        <v>1</v>
      </c>
      <c r="D6">
        <v>0</v>
      </c>
      <c r="E6">
        <v>209</v>
      </c>
      <c r="F6">
        <v>1</v>
      </c>
      <c r="G6">
        <v>0</v>
      </c>
      <c r="H6">
        <v>0</v>
      </c>
      <c r="I6">
        <v>0</v>
      </c>
      <c r="J6">
        <f>E6/SUM(B6:I6)</f>
        <v>0.99052132701421802</v>
      </c>
      <c r="M6" s="3"/>
      <c r="N6" s="3"/>
    </row>
    <row r="7" spans="1:14">
      <c r="A7" t="s">
        <v>4</v>
      </c>
      <c r="B7">
        <v>0</v>
      </c>
      <c r="C7">
        <v>0</v>
      </c>
      <c r="D7">
        <v>0</v>
      </c>
      <c r="E7">
        <v>0</v>
      </c>
      <c r="F7">
        <v>219</v>
      </c>
      <c r="G7">
        <v>0</v>
      </c>
      <c r="H7">
        <v>0</v>
      </c>
      <c r="I7">
        <v>0</v>
      </c>
      <c r="J7">
        <f>F7/SUM(B7:I7)</f>
        <v>1</v>
      </c>
      <c r="M7" s="3"/>
      <c r="N7" s="3"/>
    </row>
    <row r="8" spans="1:14">
      <c r="A8" t="s">
        <v>12</v>
      </c>
      <c r="B8">
        <v>0</v>
      </c>
      <c r="C8">
        <v>1</v>
      </c>
      <c r="D8">
        <v>0</v>
      </c>
      <c r="E8">
        <v>1</v>
      </c>
      <c r="F8">
        <v>3</v>
      </c>
      <c r="G8">
        <v>210</v>
      </c>
      <c r="H8">
        <v>0</v>
      </c>
      <c r="I8">
        <v>0</v>
      </c>
      <c r="J8">
        <f>G8/SUM(B8:I8)</f>
        <v>0.97674418604651159</v>
      </c>
      <c r="M8" s="3"/>
      <c r="N8" s="3"/>
    </row>
    <row r="9" spans="1:14">
      <c r="A9" t="s">
        <v>13</v>
      </c>
      <c r="B9">
        <v>1</v>
      </c>
      <c r="C9">
        <v>4</v>
      </c>
      <c r="D9">
        <v>0</v>
      </c>
      <c r="E9">
        <v>0</v>
      </c>
      <c r="F9">
        <v>0</v>
      </c>
      <c r="G9">
        <v>1</v>
      </c>
      <c r="H9">
        <v>193</v>
      </c>
      <c r="I9">
        <v>0</v>
      </c>
      <c r="J9">
        <f>H9/SUM(B9:I9)</f>
        <v>0.96984924623115576</v>
      </c>
      <c r="M9" s="3"/>
      <c r="N9" s="3"/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</v>
      </c>
      <c r="I10">
        <v>199</v>
      </c>
      <c r="J10">
        <f>I10/SUM(B10:I10)</f>
        <v>0.98029556650246308</v>
      </c>
      <c r="M10" s="3"/>
      <c r="N10" s="3"/>
    </row>
    <row r="11" spans="1:14">
      <c r="A11" t="s">
        <v>8</v>
      </c>
      <c r="B11">
        <f>B3/SUM(B3:B10)</f>
        <v>0.98076923076923073</v>
      </c>
      <c r="C11">
        <f>C4/SUM(C3:C10)</f>
        <v>0.97</v>
      </c>
      <c r="D11">
        <f>D5/SUM(D3:D10)</f>
        <v>1</v>
      </c>
      <c r="E11">
        <f>E6/SUM(E3:E10)</f>
        <v>0.99523809523809526</v>
      </c>
      <c r="F11">
        <f>F7/SUM(F3:F10)</f>
        <v>0.98206278026905824</v>
      </c>
      <c r="G11">
        <f>G8/SUM(G3:G10)</f>
        <v>0.97674418604651159</v>
      </c>
      <c r="H11">
        <f>H9/SUM(H3:H10)</f>
        <v>0.98974358974358978</v>
      </c>
      <c r="I11">
        <f>I10/SUM(I3:I10)</f>
        <v>1</v>
      </c>
    </row>
    <row r="12" spans="1:14">
      <c r="K12">
        <v>0.99</v>
      </c>
    </row>
    <row r="13" spans="1:14">
      <c r="A13" t="s">
        <v>10</v>
      </c>
    </row>
    <row r="14" spans="1:14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12</v>
      </c>
      <c r="H14" t="s">
        <v>13</v>
      </c>
      <c r="I14" t="s">
        <v>14</v>
      </c>
      <c r="J14" t="s">
        <v>7</v>
      </c>
    </row>
    <row r="15" spans="1:14">
      <c r="A15" t="s">
        <v>0</v>
      </c>
      <c r="B15">
        <v>75</v>
      </c>
      <c r="C15" s="2">
        <v>11</v>
      </c>
      <c r="D15">
        <v>0</v>
      </c>
      <c r="E15">
        <v>0</v>
      </c>
      <c r="F15">
        <v>0</v>
      </c>
      <c r="G15">
        <v>2</v>
      </c>
      <c r="H15">
        <v>1</v>
      </c>
      <c r="I15" s="2">
        <v>7</v>
      </c>
      <c r="J15" s="1">
        <f>B15/SUM(B15:I15)</f>
        <v>0.78125</v>
      </c>
    </row>
    <row r="16" spans="1:14">
      <c r="A16" t="s">
        <v>1</v>
      </c>
      <c r="B16" s="2">
        <v>13</v>
      </c>
      <c r="C16">
        <v>53</v>
      </c>
      <c r="D16">
        <v>2</v>
      </c>
      <c r="E16">
        <v>3</v>
      </c>
      <c r="F16">
        <v>1</v>
      </c>
      <c r="G16" s="2">
        <v>11</v>
      </c>
      <c r="H16" s="2">
        <v>17</v>
      </c>
      <c r="I16">
        <v>1</v>
      </c>
      <c r="J16" s="1">
        <f>C16/SUM(B16:I16)</f>
        <v>0.52475247524752477</v>
      </c>
    </row>
    <row r="17" spans="1:11">
      <c r="A17" t="s">
        <v>2</v>
      </c>
      <c r="B17">
        <v>1</v>
      </c>
      <c r="C17">
        <v>0</v>
      </c>
      <c r="D17">
        <v>87</v>
      </c>
      <c r="E17">
        <v>0</v>
      </c>
      <c r="F17">
        <v>0</v>
      </c>
      <c r="G17">
        <v>0</v>
      </c>
      <c r="H17">
        <v>0</v>
      </c>
      <c r="I17">
        <v>4</v>
      </c>
      <c r="J17">
        <f>D17/SUM(B17:I17)</f>
        <v>0.94565217391304346</v>
      </c>
    </row>
    <row r="18" spans="1:11">
      <c r="A18" t="s">
        <v>3</v>
      </c>
      <c r="B18">
        <v>0</v>
      </c>
      <c r="C18">
        <v>1</v>
      </c>
      <c r="D18">
        <v>0</v>
      </c>
      <c r="E18">
        <v>78</v>
      </c>
      <c r="F18">
        <v>5</v>
      </c>
      <c r="G18">
        <v>3</v>
      </c>
      <c r="H18">
        <v>1</v>
      </c>
      <c r="I18">
        <v>1</v>
      </c>
      <c r="J18">
        <f>E18/SUM(B18:I18)</f>
        <v>0.8764044943820225</v>
      </c>
    </row>
    <row r="19" spans="1:11">
      <c r="A19" t="s">
        <v>4</v>
      </c>
      <c r="B19">
        <v>0</v>
      </c>
      <c r="C19">
        <v>1</v>
      </c>
      <c r="D19">
        <v>0</v>
      </c>
      <c r="E19">
        <v>0</v>
      </c>
      <c r="F19">
        <v>77</v>
      </c>
      <c r="G19">
        <v>3</v>
      </c>
      <c r="H19">
        <v>0</v>
      </c>
      <c r="I19">
        <v>0</v>
      </c>
      <c r="J19">
        <f>F19/SUM(B19:I19)</f>
        <v>0.95061728395061729</v>
      </c>
    </row>
    <row r="20" spans="1:11">
      <c r="A20" t="s">
        <v>12</v>
      </c>
      <c r="B20">
        <v>1</v>
      </c>
      <c r="C20" s="2">
        <v>8</v>
      </c>
      <c r="D20">
        <v>0</v>
      </c>
      <c r="E20">
        <v>1</v>
      </c>
      <c r="F20">
        <v>3</v>
      </c>
      <c r="G20">
        <v>69</v>
      </c>
      <c r="H20">
        <v>3</v>
      </c>
      <c r="I20">
        <v>0</v>
      </c>
      <c r="J20">
        <f>G20/SUM(B20:I20)</f>
        <v>0.81176470588235294</v>
      </c>
    </row>
    <row r="21" spans="1:11">
      <c r="A21" t="s">
        <v>13</v>
      </c>
      <c r="B21">
        <v>1</v>
      </c>
      <c r="C21" s="2">
        <v>8</v>
      </c>
      <c r="D21">
        <v>0</v>
      </c>
      <c r="E21">
        <v>1</v>
      </c>
      <c r="F21">
        <v>1</v>
      </c>
      <c r="G21">
        <v>0</v>
      </c>
      <c r="H21">
        <v>87</v>
      </c>
      <c r="I21">
        <v>3</v>
      </c>
      <c r="J21">
        <f>H21/SUM(B21:I21)</f>
        <v>0.86138613861386137</v>
      </c>
    </row>
    <row r="22" spans="1:11">
      <c r="A22" t="s">
        <v>14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 s="2">
        <v>9</v>
      </c>
      <c r="I22">
        <v>84</v>
      </c>
      <c r="J22">
        <f>I22/SUM(B22:I22)</f>
        <v>0.865979381443299</v>
      </c>
    </row>
    <row r="23" spans="1:11">
      <c r="A23" t="s">
        <v>8</v>
      </c>
      <c r="B23">
        <f>B15/SUM(B15:B22)</f>
        <v>0.80645161290322576</v>
      </c>
      <c r="C23" s="1">
        <f>C16/SUM(C15:C22)</f>
        <v>0.64634146341463417</v>
      </c>
      <c r="D23">
        <f>D17/SUM(D15:D22)</f>
        <v>0.95604395604395609</v>
      </c>
      <c r="E23">
        <f>E18/SUM(E15:E22)</f>
        <v>0.93975903614457834</v>
      </c>
      <c r="F23">
        <f>F19/SUM(F15:F22)</f>
        <v>0.88505747126436785</v>
      </c>
      <c r="G23" s="1">
        <f>G20/SUM(G15:G22)</f>
        <v>0.78409090909090906</v>
      </c>
      <c r="H23" s="1">
        <f>H21/SUM(H15:H22)</f>
        <v>0.73728813559322037</v>
      </c>
      <c r="I23">
        <f>I22/SUM(I15:I22)</f>
        <v>0.84</v>
      </c>
    </row>
    <row r="24" spans="1:11">
      <c r="K24">
        <f>82%</f>
        <v>0.82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7FDA-DC33-47D0-878B-3284E0B7FA9A}">
  <dimension ref="A1:G281"/>
  <sheetViews>
    <sheetView topLeftCell="A250" workbookViewId="0">
      <selection activeCell="H263" sqref="H263"/>
    </sheetView>
  </sheetViews>
  <sheetFormatPr defaultRowHeight="14.4"/>
  <cols>
    <col min="2" max="2" width="10.5546875" bestFit="1" customWidth="1"/>
    <col min="3" max="3" width="10.5546875" style="12" customWidth="1"/>
    <col min="4" max="4" width="10.33203125" bestFit="1" customWidth="1"/>
  </cols>
  <sheetData>
    <row r="1" spans="1:7">
      <c r="A1" t="s">
        <v>461</v>
      </c>
      <c r="B1" t="s">
        <v>464</v>
      </c>
      <c r="C1" s="12" t="s">
        <v>465</v>
      </c>
      <c r="D1" t="s">
        <v>462</v>
      </c>
      <c r="E1" t="s">
        <v>473</v>
      </c>
      <c r="F1" t="s">
        <v>475</v>
      </c>
      <c r="G1" t="s">
        <v>474</v>
      </c>
    </row>
    <row r="2" spans="1:7">
      <c r="A2" t="s">
        <v>463</v>
      </c>
      <c r="B2" s="11">
        <v>42779</v>
      </c>
      <c r="C2" s="12">
        <v>1</v>
      </c>
      <c r="D2" t="s">
        <v>0</v>
      </c>
      <c r="E2">
        <v>0.72692307692307689</v>
      </c>
      <c r="F2">
        <v>2.1066252211737142E-2</v>
      </c>
      <c r="G2">
        <f>F2/SQRT(5)</f>
        <v>9.4211143953199083E-3</v>
      </c>
    </row>
    <row r="3" spans="1:7">
      <c r="A3" t="s">
        <v>463</v>
      </c>
      <c r="B3" s="11">
        <v>42779</v>
      </c>
      <c r="C3" s="12">
        <v>1</v>
      </c>
      <c r="D3" t="s">
        <v>1</v>
      </c>
      <c r="E3">
        <v>0.76595744680851063</v>
      </c>
      <c r="F3">
        <v>2.1276595744680882E-2</v>
      </c>
      <c r="G3">
        <f t="shared" ref="G3:G81" si="0">F3/SQRT(5)</f>
        <v>9.5151828829778424E-3</v>
      </c>
    </row>
    <row r="4" spans="1:7">
      <c r="A4" t="s">
        <v>463</v>
      </c>
      <c r="B4" s="11">
        <v>42779</v>
      </c>
      <c r="C4" s="12">
        <v>1</v>
      </c>
      <c r="D4" t="s">
        <v>2</v>
      </c>
      <c r="E4">
        <v>0.92452830188679247</v>
      </c>
      <c r="F4">
        <v>0</v>
      </c>
      <c r="G4">
        <f t="shared" si="0"/>
        <v>0</v>
      </c>
    </row>
    <row r="5" spans="1:7">
      <c r="A5" t="s">
        <v>463</v>
      </c>
      <c r="B5" s="11">
        <v>42779</v>
      </c>
      <c r="C5" s="12">
        <v>1</v>
      </c>
      <c r="D5" t="s">
        <v>3</v>
      </c>
      <c r="E5">
        <v>0.88400000000000001</v>
      </c>
      <c r="F5">
        <v>8.9442719099991665E-3</v>
      </c>
      <c r="G5">
        <f t="shared" si="0"/>
        <v>4.0000000000000036E-3</v>
      </c>
    </row>
    <row r="6" spans="1:7">
      <c r="A6" t="s">
        <v>463</v>
      </c>
      <c r="B6" s="11">
        <v>42779</v>
      </c>
      <c r="C6" s="12">
        <v>1</v>
      </c>
      <c r="D6" t="s">
        <v>4</v>
      </c>
      <c r="E6">
        <v>0.94827586206896552</v>
      </c>
      <c r="F6">
        <v>0</v>
      </c>
      <c r="G6">
        <f t="shared" si="0"/>
        <v>0</v>
      </c>
    </row>
    <row r="7" spans="1:7">
      <c r="A7" t="s">
        <v>463</v>
      </c>
      <c r="B7" s="11">
        <v>42779</v>
      </c>
      <c r="C7" s="12">
        <v>1</v>
      </c>
      <c r="D7" t="s">
        <v>466</v>
      </c>
      <c r="E7">
        <v>0.85652173913043472</v>
      </c>
      <c r="F7">
        <v>1.1907012119677518E-2</v>
      </c>
      <c r="G7">
        <f t="shared" si="0"/>
        <v>5.3249777017025579E-3</v>
      </c>
    </row>
    <row r="8" spans="1:7">
      <c r="A8" t="s">
        <v>463</v>
      </c>
      <c r="B8" s="11">
        <v>42779</v>
      </c>
      <c r="C8" s="12">
        <v>1</v>
      </c>
      <c r="D8" t="s">
        <v>5</v>
      </c>
      <c r="E8">
        <v>0.93877551020408168</v>
      </c>
      <c r="F8">
        <v>0</v>
      </c>
      <c r="G8">
        <f t="shared" si="0"/>
        <v>0</v>
      </c>
    </row>
    <row r="9" spans="1:7">
      <c r="A9" t="s">
        <v>463</v>
      </c>
      <c r="B9" s="11">
        <v>42779</v>
      </c>
      <c r="C9" s="12">
        <v>2</v>
      </c>
      <c r="D9" t="s">
        <v>0</v>
      </c>
      <c r="E9">
        <v>0.60384615384615381</v>
      </c>
      <c r="F9">
        <v>1.0533126105868602E-2</v>
      </c>
      <c r="G9">
        <f t="shared" si="0"/>
        <v>4.710557197659968E-3</v>
      </c>
    </row>
    <row r="10" spans="1:7">
      <c r="A10" t="s">
        <v>463</v>
      </c>
      <c r="B10" s="11">
        <v>42779</v>
      </c>
      <c r="C10" s="12">
        <v>2</v>
      </c>
      <c r="D10" t="s">
        <v>1</v>
      </c>
      <c r="E10">
        <v>0.72765957446808505</v>
      </c>
      <c r="F10">
        <v>9.5151828829777921E-3</v>
      </c>
      <c r="G10">
        <f t="shared" si="0"/>
        <v>4.2553191489361538E-3</v>
      </c>
    </row>
    <row r="11" spans="1:7">
      <c r="A11" t="s">
        <v>463</v>
      </c>
      <c r="B11" s="11">
        <v>42779</v>
      </c>
      <c r="C11" s="12">
        <v>2</v>
      </c>
      <c r="D11" t="s">
        <v>2</v>
      </c>
      <c r="E11">
        <v>0.84905660377358494</v>
      </c>
      <c r="F11">
        <v>0</v>
      </c>
      <c r="G11">
        <f t="shared" si="0"/>
        <v>0</v>
      </c>
    </row>
    <row r="12" spans="1:7">
      <c r="A12" t="s">
        <v>463</v>
      </c>
      <c r="B12" s="11">
        <v>42779</v>
      </c>
      <c r="C12" s="12">
        <v>2</v>
      </c>
      <c r="D12" t="s">
        <v>3</v>
      </c>
      <c r="E12">
        <v>0.88</v>
      </c>
      <c r="F12">
        <v>1.4142135623730963E-2</v>
      </c>
      <c r="G12">
        <f t="shared" si="0"/>
        <v>6.324555320336764E-3</v>
      </c>
    </row>
    <row r="13" spans="1:7">
      <c r="A13" t="s">
        <v>463</v>
      </c>
      <c r="B13" s="11">
        <v>42779</v>
      </c>
      <c r="C13" s="12">
        <v>2</v>
      </c>
      <c r="D13" t="s">
        <v>4</v>
      </c>
      <c r="E13">
        <v>0.92758620689655169</v>
      </c>
      <c r="F13">
        <v>7.7105792327578611E-3</v>
      </c>
      <c r="G13">
        <f t="shared" si="0"/>
        <v>3.4482758620689499E-3</v>
      </c>
    </row>
    <row r="14" spans="1:7">
      <c r="A14" t="s">
        <v>463</v>
      </c>
      <c r="B14" s="11">
        <v>42779</v>
      </c>
      <c r="C14" s="12">
        <v>2</v>
      </c>
      <c r="D14" t="s">
        <v>466</v>
      </c>
      <c r="E14">
        <v>0.53043478260869559</v>
      </c>
      <c r="F14">
        <v>3.2969023669789328E-2</v>
      </c>
      <c r="G14">
        <f t="shared" si="0"/>
        <v>1.4744195615489702E-2</v>
      </c>
    </row>
    <row r="15" spans="1:7">
      <c r="A15" t="s">
        <v>463</v>
      </c>
      <c r="B15" s="11">
        <v>42779</v>
      </c>
      <c r="C15" s="12">
        <v>2</v>
      </c>
      <c r="D15" t="s">
        <v>5</v>
      </c>
      <c r="E15">
        <v>0.88979591836734695</v>
      </c>
      <c r="F15">
        <v>1.1178011377656463E-2</v>
      </c>
      <c r="G15">
        <f t="shared" si="0"/>
        <v>4.9989586587411853E-3</v>
      </c>
    </row>
    <row r="16" spans="1:7">
      <c r="A16" t="s">
        <v>463</v>
      </c>
      <c r="B16" s="11">
        <v>42779</v>
      </c>
      <c r="C16" s="12" t="s">
        <v>863</v>
      </c>
      <c r="D16" t="s">
        <v>0</v>
      </c>
      <c r="E16">
        <v>0.96153846153846156</v>
      </c>
      <c r="F16">
        <v>0</v>
      </c>
      <c r="G16">
        <f t="shared" si="0"/>
        <v>0</v>
      </c>
    </row>
    <row r="17" spans="1:7">
      <c r="A17" t="s">
        <v>463</v>
      </c>
      <c r="B17" s="11">
        <v>42779</v>
      </c>
      <c r="C17" s="12" t="s">
        <v>863</v>
      </c>
      <c r="D17" t="s">
        <v>1</v>
      </c>
      <c r="E17">
        <v>0.87234042553191493</v>
      </c>
      <c r="F17">
        <v>0</v>
      </c>
      <c r="G17">
        <f t="shared" si="0"/>
        <v>0</v>
      </c>
    </row>
    <row r="18" spans="1:7">
      <c r="A18" t="s">
        <v>463</v>
      </c>
      <c r="B18" s="11">
        <v>42779</v>
      </c>
      <c r="C18" s="12" t="s">
        <v>863</v>
      </c>
      <c r="D18" t="s">
        <v>2</v>
      </c>
      <c r="E18">
        <v>0.92452830188679247</v>
      </c>
      <c r="F18">
        <v>0</v>
      </c>
      <c r="G18">
        <f t="shared" si="0"/>
        <v>0</v>
      </c>
    </row>
    <row r="19" spans="1:7">
      <c r="A19" t="s">
        <v>463</v>
      </c>
      <c r="B19" s="11">
        <v>42779</v>
      </c>
      <c r="C19" s="12" t="s">
        <v>863</v>
      </c>
      <c r="D19" t="s">
        <v>3</v>
      </c>
      <c r="E19">
        <v>0.86</v>
      </c>
      <c r="F19">
        <v>0</v>
      </c>
      <c r="G19">
        <f t="shared" si="0"/>
        <v>0</v>
      </c>
    </row>
    <row r="20" spans="1:7">
      <c r="A20" t="s">
        <v>463</v>
      </c>
      <c r="B20" s="11">
        <v>42779</v>
      </c>
      <c r="C20" s="12" t="s">
        <v>863</v>
      </c>
      <c r="D20" t="s">
        <v>4</v>
      </c>
      <c r="E20">
        <v>0.96551724137931039</v>
      </c>
      <c r="F20">
        <v>0</v>
      </c>
      <c r="G20">
        <f t="shared" si="0"/>
        <v>0</v>
      </c>
    </row>
    <row r="21" spans="1:7">
      <c r="A21" t="s">
        <v>463</v>
      </c>
      <c r="B21" s="11">
        <v>42779</v>
      </c>
      <c r="C21" s="12" t="s">
        <v>863</v>
      </c>
      <c r="D21" t="s">
        <v>466</v>
      </c>
      <c r="E21">
        <v>0.93478260869565222</v>
      </c>
      <c r="F21">
        <v>0</v>
      </c>
      <c r="G21">
        <f t="shared" si="0"/>
        <v>0</v>
      </c>
    </row>
    <row r="22" spans="1:7">
      <c r="A22" t="s">
        <v>463</v>
      </c>
      <c r="B22" s="11">
        <v>42779</v>
      </c>
      <c r="C22" s="12" t="s">
        <v>863</v>
      </c>
      <c r="D22" t="s">
        <v>5</v>
      </c>
      <c r="E22">
        <v>0.97959183673469385</v>
      </c>
      <c r="F22">
        <v>0</v>
      </c>
      <c r="G22">
        <f t="shared" si="0"/>
        <v>0</v>
      </c>
    </row>
    <row r="23" spans="1:7">
      <c r="A23" t="s">
        <v>463</v>
      </c>
      <c r="B23" s="11">
        <v>42779</v>
      </c>
      <c r="C23" s="12">
        <v>0.1</v>
      </c>
      <c r="D23" t="s">
        <v>0</v>
      </c>
      <c r="E23">
        <v>0.88461538461538458</v>
      </c>
      <c r="F23">
        <v>1.3598207330510521E-2</v>
      </c>
      <c r="G23">
        <f t="shared" si="0"/>
        <v>6.0813031926314947E-3</v>
      </c>
    </row>
    <row r="24" spans="1:7">
      <c r="A24" t="s">
        <v>463</v>
      </c>
      <c r="B24" s="11">
        <v>42779</v>
      </c>
      <c r="C24" s="12">
        <v>0.1</v>
      </c>
      <c r="D24" t="s">
        <v>1</v>
      </c>
      <c r="E24">
        <v>0.88510638297872346</v>
      </c>
      <c r="F24">
        <v>1.1653671436280086E-2</v>
      </c>
      <c r="G24">
        <f t="shared" si="0"/>
        <v>5.2116803037939759E-3</v>
      </c>
    </row>
    <row r="25" spans="1:7">
      <c r="A25" t="s">
        <v>463</v>
      </c>
      <c r="B25" s="11">
        <v>42779</v>
      </c>
      <c r="C25" s="12">
        <v>0.1</v>
      </c>
      <c r="D25" t="s">
        <v>2</v>
      </c>
      <c r="E25">
        <v>0.92452830188679247</v>
      </c>
      <c r="F25">
        <v>0</v>
      </c>
      <c r="G25">
        <f t="shared" si="0"/>
        <v>0</v>
      </c>
    </row>
    <row r="26" spans="1:7">
      <c r="A26" t="s">
        <v>463</v>
      </c>
      <c r="B26" s="11">
        <v>42779</v>
      </c>
      <c r="C26" s="12">
        <v>0.1</v>
      </c>
      <c r="D26" t="s">
        <v>3</v>
      </c>
      <c r="E26">
        <v>0.8640000000000001</v>
      </c>
      <c r="F26">
        <v>1.6733200530681523E-2</v>
      </c>
      <c r="G26">
        <f t="shared" si="0"/>
        <v>7.4833147735478877E-3</v>
      </c>
    </row>
    <row r="27" spans="1:7">
      <c r="A27" t="s">
        <v>463</v>
      </c>
      <c r="B27" s="11">
        <v>42779</v>
      </c>
      <c r="C27" s="12">
        <v>0.1</v>
      </c>
      <c r="D27" t="s">
        <v>4</v>
      </c>
      <c r="E27">
        <v>0.97931034482758617</v>
      </c>
      <c r="F27">
        <v>7.7105792327578611E-3</v>
      </c>
      <c r="G27">
        <f t="shared" si="0"/>
        <v>3.4482758620689499E-3</v>
      </c>
    </row>
    <row r="28" spans="1:7">
      <c r="A28" t="s">
        <v>463</v>
      </c>
      <c r="B28" s="11">
        <v>42779</v>
      </c>
      <c r="C28" s="12">
        <v>0.1</v>
      </c>
      <c r="D28" t="s">
        <v>466</v>
      </c>
      <c r="E28">
        <v>0.87391304347826082</v>
      </c>
      <c r="F28">
        <v>2.3814024239355035E-2</v>
      </c>
      <c r="G28">
        <f t="shared" si="0"/>
        <v>1.0649955403405116E-2</v>
      </c>
    </row>
    <row r="29" spans="1:7">
      <c r="A29" t="s">
        <v>463</v>
      </c>
      <c r="B29" s="11">
        <v>42779</v>
      </c>
      <c r="C29" s="12">
        <v>0.1</v>
      </c>
      <c r="D29" t="s">
        <v>5</v>
      </c>
      <c r="E29">
        <v>0.95510204081632644</v>
      </c>
      <c r="F29">
        <v>9.1268080714276729E-3</v>
      </c>
      <c r="G29">
        <f t="shared" si="0"/>
        <v>4.0816326530612066E-3</v>
      </c>
    </row>
    <row r="30" spans="1:7">
      <c r="A30" t="s">
        <v>463</v>
      </c>
      <c r="B30" s="11">
        <v>42779</v>
      </c>
      <c r="C30" s="12">
        <v>0.5</v>
      </c>
      <c r="D30" t="s">
        <v>0</v>
      </c>
      <c r="E30">
        <v>0.88076923076923075</v>
      </c>
      <c r="F30">
        <v>8.6002614519222389E-3</v>
      </c>
      <c r="G30">
        <f t="shared" si="0"/>
        <v>3.8461538461538329E-3</v>
      </c>
    </row>
    <row r="31" spans="1:7">
      <c r="A31" t="s">
        <v>463</v>
      </c>
      <c r="B31" s="11">
        <v>42779</v>
      </c>
      <c r="C31" s="12">
        <v>0.5</v>
      </c>
      <c r="D31" t="s">
        <v>1</v>
      </c>
      <c r="E31">
        <v>0.85531914893617011</v>
      </c>
      <c r="F31">
        <v>9.5151828829778424E-3</v>
      </c>
      <c r="G31">
        <f t="shared" si="0"/>
        <v>4.2553191489361764E-3</v>
      </c>
    </row>
    <row r="32" spans="1:7">
      <c r="A32" t="s">
        <v>463</v>
      </c>
      <c r="B32" s="11">
        <v>42779</v>
      </c>
      <c r="C32" s="12">
        <v>0.5</v>
      </c>
      <c r="D32" t="s">
        <v>2</v>
      </c>
      <c r="E32">
        <v>0.92452830188679247</v>
      </c>
      <c r="F32">
        <v>0</v>
      </c>
      <c r="G32">
        <f t="shared" si="0"/>
        <v>0</v>
      </c>
    </row>
    <row r="33" spans="1:7">
      <c r="A33" t="s">
        <v>463</v>
      </c>
      <c r="B33" s="11">
        <v>42779</v>
      </c>
      <c r="C33" s="12">
        <v>0.5</v>
      </c>
      <c r="D33" t="s">
        <v>3</v>
      </c>
      <c r="E33">
        <v>0.8680000000000001</v>
      </c>
      <c r="F33">
        <v>1.0954451150103333E-2</v>
      </c>
      <c r="G33">
        <f t="shared" si="0"/>
        <v>4.8989794855663609E-3</v>
      </c>
    </row>
    <row r="34" spans="1:7">
      <c r="A34" t="s">
        <v>463</v>
      </c>
      <c r="B34" s="11">
        <v>42779</v>
      </c>
      <c r="C34" s="12">
        <v>0.5</v>
      </c>
      <c r="D34" t="s">
        <v>4</v>
      </c>
      <c r="E34">
        <v>0.98965517241379308</v>
      </c>
      <c r="F34">
        <v>9.4434923707787458E-3</v>
      </c>
      <c r="G34">
        <f t="shared" si="0"/>
        <v>4.2232581772123842E-3</v>
      </c>
    </row>
    <row r="35" spans="1:7">
      <c r="A35" t="s">
        <v>463</v>
      </c>
      <c r="B35" s="11">
        <v>42779</v>
      </c>
      <c r="C35" s="12">
        <v>0.5</v>
      </c>
      <c r="D35" t="s">
        <v>466</v>
      </c>
      <c r="E35">
        <v>0.86956521739130432</v>
      </c>
      <c r="F35">
        <v>0</v>
      </c>
      <c r="G35">
        <f t="shared" si="0"/>
        <v>0</v>
      </c>
    </row>
    <row r="36" spans="1:7">
      <c r="A36" t="s">
        <v>463</v>
      </c>
      <c r="B36" s="11">
        <v>42779</v>
      </c>
      <c r="C36" s="12">
        <v>0.5</v>
      </c>
      <c r="D36" t="s">
        <v>5</v>
      </c>
      <c r="E36">
        <v>0.91836734693877553</v>
      </c>
      <c r="F36">
        <v>1.2412670766236366E-16</v>
      </c>
      <c r="G36">
        <f t="shared" si="0"/>
        <v>5.5511151231257827E-17</v>
      </c>
    </row>
    <row r="37" spans="1:7">
      <c r="A37" t="s">
        <v>467</v>
      </c>
      <c r="B37" s="11">
        <v>43027</v>
      </c>
      <c r="C37" s="12">
        <v>1</v>
      </c>
      <c r="D37" s="6" t="s">
        <v>0</v>
      </c>
      <c r="E37">
        <v>0.73749999999999982</v>
      </c>
      <c r="F37">
        <v>1.1410886614690981E-2</v>
      </c>
      <c r="G37">
        <f t="shared" si="0"/>
        <v>5.1031036307982967E-3</v>
      </c>
    </row>
    <row r="38" spans="1:7">
      <c r="A38" t="s">
        <v>467</v>
      </c>
      <c r="B38" s="11">
        <v>43027</v>
      </c>
      <c r="C38" s="12">
        <v>1</v>
      </c>
      <c r="D38" s="6" t="s">
        <v>1</v>
      </c>
      <c r="E38">
        <v>0.6272727272727272</v>
      </c>
      <c r="F38">
        <v>1.244823994329922E-2</v>
      </c>
      <c r="G38">
        <f t="shared" si="0"/>
        <v>5.5670221426890364E-3</v>
      </c>
    </row>
    <row r="39" spans="1:7">
      <c r="A39" t="s">
        <v>467</v>
      </c>
      <c r="B39" s="11">
        <v>43027</v>
      </c>
      <c r="C39" s="12">
        <v>1</v>
      </c>
      <c r="D39" s="6" t="s">
        <v>2</v>
      </c>
      <c r="E39">
        <v>0.88372093023255816</v>
      </c>
      <c r="F39">
        <v>0</v>
      </c>
      <c r="G39">
        <f t="shared" si="0"/>
        <v>0</v>
      </c>
    </row>
    <row r="40" spans="1:7">
      <c r="A40" t="s">
        <v>467</v>
      </c>
      <c r="B40" s="11">
        <v>43027</v>
      </c>
      <c r="C40" s="12">
        <v>1</v>
      </c>
      <c r="D40" s="6" t="s">
        <v>3</v>
      </c>
      <c r="E40">
        <v>0.64</v>
      </c>
      <c r="F40">
        <v>1.4907119849998603E-2</v>
      </c>
      <c r="G40">
        <f t="shared" si="0"/>
        <v>6.6666666666666688E-3</v>
      </c>
    </row>
    <row r="41" spans="1:7">
      <c r="A41" t="s">
        <v>467</v>
      </c>
      <c r="B41" s="11">
        <v>43027</v>
      </c>
      <c r="C41" s="12">
        <v>1</v>
      </c>
      <c r="D41" s="6" t="s">
        <v>4</v>
      </c>
      <c r="E41">
        <v>0.93200000000000005</v>
      </c>
      <c r="F41">
        <v>1.0954451150103272E-2</v>
      </c>
      <c r="G41">
        <f t="shared" si="0"/>
        <v>4.898979485566334E-3</v>
      </c>
    </row>
    <row r="42" spans="1:7">
      <c r="A42" t="s">
        <v>467</v>
      </c>
      <c r="B42" s="11">
        <v>43027</v>
      </c>
      <c r="C42" s="12">
        <v>1</v>
      </c>
      <c r="D42" s="6" t="s">
        <v>466</v>
      </c>
      <c r="E42">
        <v>0.69056603773584913</v>
      </c>
      <c r="F42">
        <v>1.0334387877455962E-2</v>
      </c>
      <c r="G42">
        <f t="shared" si="0"/>
        <v>4.6216787599682591E-3</v>
      </c>
    </row>
    <row r="43" spans="1:7">
      <c r="A43" t="s">
        <v>467</v>
      </c>
      <c r="B43" s="11">
        <v>43027</v>
      </c>
      <c r="C43" s="12">
        <v>1</v>
      </c>
      <c r="D43" s="6" t="s">
        <v>5</v>
      </c>
      <c r="E43">
        <v>0.97872340425531912</v>
      </c>
      <c r="F43">
        <v>0</v>
      </c>
      <c r="G43">
        <f t="shared" si="0"/>
        <v>0</v>
      </c>
    </row>
    <row r="44" spans="1:7">
      <c r="A44" t="s">
        <v>467</v>
      </c>
      <c r="B44" s="11">
        <v>43027</v>
      </c>
      <c r="C44" s="12">
        <v>1</v>
      </c>
      <c r="D44" s="6" t="s">
        <v>469</v>
      </c>
      <c r="E44">
        <v>0.83461538461538454</v>
      </c>
      <c r="F44">
        <v>2.1926450482675743E-2</v>
      </c>
      <c r="G44">
        <f t="shared" si="0"/>
        <v>9.8058067569092074E-3</v>
      </c>
    </row>
    <row r="45" spans="1:7">
      <c r="A45" t="s">
        <v>467</v>
      </c>
      <c r="B45" s="11">
        <v>43027</v>
      </c>
      <c r="C45" s="12">
        <v>2</v>
      </c>
      <c r="D45" s="6" t="s">
        <v>0</v>
      </c>
      <c r="E45">
        <v>0.5</v>
      </c>
      <c r="F45">
        <v>2.0833333333333343E-2</v>
      </c>
      <c r="G45">
        <f t="shared" si="0"/>
        <v>9.3169499062491275E-3</v>
      </c>
    </row>
    <row r="46" spans="1:7">
      <c r="A46" t="s">
        <v>467</v>
      </c>
      <c r="B46" s="11">
        <v>43027</v>
      </c>
      <c r="C46" s="12">
        <v>2</v>
      </c>
      <c r="D46" s="6" t="s">
        <v>1</v>
      </c>
      <c r="E46">
        <v>0.77727272727272734</v>
      </c>
      <c r="F46">
        <v>1.0163945352271763E-2</v>
      </c>
      <c r="G46">
        <f t="shared" si="0"/>
        <v>4.5454545454545418E-3</v>
      </c>
    </row>
    <row r="47" spans="1:7">
      <c r="A47" t="s">
        <v>467</v>
      </c>
      <c r="B47" s="11">
        <v>43027</v>
      </c>
      <c r="C47" s="12">
        <v>2</v>
      </c>
      <c r="D47" s="6" t="s">
        <v>2</v>
      </c>
      <c r="E47">
        <v>0.9023255813953488</v>
      </c>
      <c r="F47">
        <v>1.0400316174417595E-2</v>
      </c>
      <c r="G47">
        <f t="shared" si="0"/>
        <v>4.6511627906976596E-3</v>
      </c>
    </row>
    <row r="48" spans="1:7">
      <c r="A48" t="s">
        <v>467</v>
      </c>
      <c r="B48" s="11">
        <v>43027</v>
      </c>
      <c r="C48" s="12">
        <v>2</v>
      </c>
      <c r="D48" s="6" t="s">
        <v>3</v>
      </c>
      <c r="E48">
        <v>0.57333333333333336</v>
      </c>
      <c r="F48">
        <v>1.9002923751652287E-2</v>
      </c>
      <c r="G48">
        <f t="shared" si="0"/>
        <v>8.4983658559879688E-3</v>
      </c>
    </row>
    <row r="49" spans="1:7">
      <c r="A49" t="s">
        <v>467</v>
      </c>
      <c r="B49" s="11">
        <v>43027</v>
      </c>
      <c r="C49" s="12">
        <v>2</v>
      </c>
      <c r="D49" s="6" t="s">
        <v>4</v>
      </c>
      <c r="E49">
        <v>0.92</v>
      </c>
      <c r="F49">
        <v>1.2412670766236366E-16</v>
      </c>
      <c r="G49">
        <f t="shared" si="0"/>
        <v>5.5511151231257827E-17</v>
      </c>
    </row>
    <row r="50" spans="1:7">
      <c r="A50" t="s">
        <v>467</v>
      </c>
      <c r="B50" s="11">
        <v>43027</v>
      </c>
      <c r="C50" s="12">
        <v>2</v>
      </c>
      <c r="D50" s="6" t="s">
        <v>466</v>
      </c>
      <c r="E50">
        <v>0.53584905660377358</v>
      </c>
      <c r="F50">
        <v>1.6875984735847466E-2</v>
      </c>
      <c r="G50">
        <f t="shared" si="0"/>
        <v>7.547169811320753E-3</v>
      </c>
    </row>
    <row r="51" spans="1:7">
      <c r="A51" t="s">
        <v>467</v>
      </c>
      <c r="B51" s="11">
        <v>43027</v>
      </c>
      <c r="C51" s="12">
        <v>2</v>
      </c>
      <c r="D51" s="6" t="s">
        <v>5</v>
      </c>
      <c r="E51">
        <v>0.82978723404255317</v>
      </c>
      <c r="F51">
        <v>0</v>
      </c>
      <c r="G51">
        <f t="shared" si="0"/>
        <v>0</v>
      </c>
    </row>
    <row r="52" spans="1:7">
      <c r="A52" t="s">
        <v>467</v>
      </c>
      <c r="B52" s="11">
        <v>43027</v>
      </c>
      <c r="C52" s="12">
        <v>2</v>
      </c>
      <c r="D52" s="6" t="s">
        <v>469</v>
      </c>
      <c r="E52">
        <v>0.7153846153846154</v>
      </c>
      <c r="F52">
        <v>8.6002614519222371E-3</v>
      </c>
      <c r="G52">
        <f t="shared" si="0"/>
        <v>3.8461538461538321E-3</v>
      </c>
    </row>
    <row r="53" spans="1:7">
      <c r="A53" t="s">
        <v>467</v>
      </c>
      <c r="B53" s="11">
        <v>43027</v>
      </c>
      <c r="C53" s="12" t="s">
        <v>863</v>
      </c>
      <c r="D53" s="6" t="s">
        <v>0</v>
      </c>
      <c r="E53">
        <v>0.83333333333333337</v>
      </c>
      <c r="F53">
        <v>0</v>
      </c>
      <c r="G53">
        <f t="shared" si="0"/>
        <v>0</v>
      </c>
    </row>
    <row r="54" spans="1:7">
      <c r="A54" t="s">
        <v>467</v>
      </c>
      <c r="B54" s="11">
        <v>43027</v>
      </c>
      <c r="C54" s="12" t="s">
        <v>863</v>
      </c>
      <c r="D54" s="6" t="s">
        <v>1</v>
      </c>
      <c r="E54">
        <v>0.75</v>
      </c>
      <c r="F54">
        <v>0</v>
      </c>
      <c r="G54">
        <f t="shared" si="0"/>
        <v>0</v>
      </c>
    </row>
    <row r="55" spans="1:7">
      <c r="A55" t="s">
        <v>467</v>
      </c>
      <c r="B55" s="11">
        <v>43027</v>
      </c>
      <c r="C55" s="12" t="s">
        <v>863</v>
      </c>
      <c r="D55" s="6" t="s">
        <v>2</v>
      </c>
      <c r="E55">
        <v>0.95348837209302328</v>
      </c>
      <c r="F55">
        <v>0</v>
      </c>
      <c r="G55">
        <f t="shared" si="0"/>
        <v>0</v>
      </c>
    </row>
    <row r="56" spans="1:7">
      <c r="A56" t="s">
        <v>467</v>
      </c>
      <c r="B56" s="11">
        <v>43027</v>
      </c>
      <c r="C56" s="12" t="s">
        <v>863</v>
      </c>
      <c r="D56" s="6" t="s">
        <v>3</v>
      </c>
      <c r="E56">
        <v>0.78333333333333333</v>
      </c>
      <c r="F56">
        <v>0</v>
      </c>
      <c r="G56">
        <f t="shared" si="0"/>
        <v>0</v>
      </c>
    </row>
    <row r="57" spans="1:7">
      <c r="A57" t="s">
        <v>467</v>
      </c>
      <c r="B57" s="11">
        <v>43027</v>
      </c>
      <c r="C57" s="12" t="s">
        <v>863</v>
      </c>
      <c r="D57" s="6" t="s">
        <v>4</v>
      </c>
      <c r="E57">
        <v>0.96</v>
      </c>
      <c r="F57">
        <v>0</v>
      </c>
      <c r="G57">
        <f t="shared" si="0"/>
        <v>0</v>
      </c>
    </row>
    <row r="58" spans="1:7">
      <c r="A58" t="s">
        <v>467</v>
      </c>
      <c r="B58" s="11">
        <v>43027</v>
      </c>
      <c r="C58" s="12" t="s">
        <v>863</v>
      </c>
      <c r="D58" s="6" t="s">
        <v>466</v>
      </c>
      <c r="E58">
        <v>0.77358490566037741</v>
      </c>
      <c r="F58">
        <v>0</v>
      </c>
      <c r="G58">
        <f t="shared" si="0"/>
        <v>0</v>
      </c>
    </row>
    <row r="59" spans="1:7">
      <c r="A59" t="s">
        <v>467</v>
      </c>
      <c r="B59" s="11">
        <v>43027</v>
      </c>
      <c r="C59" s="12" t="s">
        <v>863</v>
      </c>
      <c r="D59" s="6" t="s">
        <v>5</v>
      </c>
      <c r="E59">
        <v>0.78723404255319152</v>
      </c>
      <c r="F59">
        <v>0</v>
      </c>
      <c r="G59">
        <f t="shared" si="0"/>
        <v>0</v>
      </c>
    </row>
    <row r="60" spans="1:7">
      <c r="A60" t="s">
        <v>467</v>
      </c>
      <c r="B60" s="11">
        <v>43027</v>
      </c>
      <c r="C60" s="12" t="s">
        <v>863</v>
      </c>
      <c r="D60" s="6" t="s">
        <v>469</v>
      </c>
      <c r="E60">
        <v>0.90384615384615385</v>
      </c>
      <c r="F60">
        <v>0</v>
      </c>
      <c r="G60">
        <f t="shared" si="0"/>
        <v>0</v>
      </c>
    </row>
    <row r="61" spans="1:7">
      <c r="A61" t="s">
        <v>467</v>
      </c>
      <c r="B61" s="11">
        <v>43027</v>
      </c>
      <c r="C61" s="12">
        <v>0.1</v>
      </c>
      <c r="D61" s="6" t="s">
        <v>0</v>
      </c>
      <c r="E61">
        <v>0.87916666666666676</v>
      </c>
      <c r="F61">
        <v>1.743041721945994E-2</v>
      </c>
      <c r="G61">
        <f t="shared" si="0"/>
        <v>7.7951195557790587E-3</v>
      </c>
    </row>
    <row r="62" spans="1:7">
      <c r="A62" t="s">
        <v>467</v>
      </c>
      <c r="B62" s="11">
        <v>43027</v>
      </c>
      <c r="C62" s="12">
        <v>0.1</v>
      </c>
      <c r="D62" s="6" t="s">
        <v>1</v>
      </c>
      <c r="E62">
        <v>0.86363636363636365</v>
      </c>
      <c r="F62">
        <v>0</v>
      </c>
      <c r="G62">
        <f t="shared" si="0"/>
        <v>0</v>
      </c>
    </row>
    <row r="63" spans="1:7">
      <c r="A63" t="s">
        <v>467</v>
      </c>
      <c r="B63" s="11">
        <v>43027</v>
      </c>
      <c r="C63" s="12">
        <v>0.1</v>
      </c>
      <c r="D63" s="6" t="s">
        <v>2</v>
      </c>
      <c r="E63">
        <v>0.97674418604651159</v>
      </c>
      <c r="F63">
        <v>0</v>
      </c>
      <c r="G63">
        <f t="shared" si="0"/>
        <v>0</v>
      </c>
    </row>
    <row r="64" spans="1:7">
      <c r="A64" t="s">
        <v>467</v>
      </c>
      <c r="B64" s="11">
        <v>43027</v>
      </c>
      <c r="C64" s="12">
        <v>0.1</v>
      </c>
      <c r="D64" s="6" t="s">
        <v>3</v>
      </c>
      <c r="E64">
        <v>0.93666666666666665</v>
      </c>
      <c r="F64">
        <v>1.3944333775567915E-2</v>
      </c>
      <c r="G64">
        <f t="shared" si="0"/>
        <v>6.2360956446232303E-3</v>
      </c>
    </row>
    <row r="65" spans="1:7">
      <c r="A65" t="s">
        <v>467</v>
      </c>
      <c r="B65" s="11">
        <v>43027</v>
      </c>
      <c r="C65" s="12">
        <v>0.1</v>
      </c>
      <c r="D65" s="6" t="s">
        <v>4</v>
      </c>
      <c r="E65">
        <v>0.96</v>
      </c>
      <c r="F65">
        <v>0</v>
      </c>
      <c r="G65">
        <f t="shared" si="0"/>
        <v>0</v>
      </c>
    </row>
    <row r="66" spans="1:7">
      <c r="A66" t="s">
        <v>467</v>
      </c>
      <c r="B66" s="11">
        <v>43027</v>
      </c>
      <c r="C66" s="12">
        <v>0.1</v>
      </c>
      <c r="D66" s="6" t="s">
        <v>466</v>
      </c>
      <c r="E66">
        <v>0.96226415094339623</v>
      </c>
      <c r="F66">
        <v>1.3341637380878251E-2</v>
      </c>
      <c r="G66">
        <f t="shared" si="0"/>
        <v>5.9665616229592038E-3</v>
      </c>
    </row>
    <row r="67" spans="1:7">
      <c r="A67" t="s">
        <v>467</v>
      </c>
      <c r="B67" s="11">
        <v>43027</v>
      </c>
      <c r="C67" s="12">
        <v>0.1</v>
      </c>
      <c r="D67" s="6" t="s">
        <v>5</v>
      </c>
      <c r="E67">
        <v>0.74893617021276604</v>
      </c>
      <c r="F67">
        <v>1.7801277160299465E-2</v>
      </c>
      <c r="G67">
        <f t="shared" si="0"/>
        <v>7.9609731633488046E-3</v>
      </c>
    </row>
    <row r="68" spans="1:7">
      <c r="A68" t="s">
        <v>467</v>
      </c>
      <c r="B68" s="11">
        <v>43027</v>
      </c>
      <c r="C68" s="12">
        <v>0.1</v>
      </c>
      <c r="D68" s="6" t="s">
        <v>469</v>
      </c>
      <c r="E68">
        <v>0.97307692307692306</v>
      </c>
      <c r="F68">
        <v>1.0533126105868542E-2</v>
      </c>
      <c r="G68">
        <f t="shared" si="0"/>
        <v>4.7105571976599411E-3</v>
      </c>
    </row>
    <row r="69" spans="1:7">
      <c r="A69" t="s">
        <v>467</v>
      </c>
      <c r="B69" s="11">
        <v>43027</v>
      </c>
      <c r="C69" s="12">
        <v>0.5</v>
      </c>
      <c r="D69" s="6" t="s">
        <v>0</v>
      </c>
      <c r="E69">
        <v>0.65833333333333333</v>
      </c>
      <c r="F69">
        <v>1.8633899812498224E-2</v>
      </c>
      <c r="G69">
        <f t="shared" si="0"/>
        <v>8.3333333333333228E-3</v>
      </c>
    </row>
    <row r="70" spans="1:7">
      <c r="A70" t="s">
        <v>467</v>
      </c>
      <c r="B70" s="11">
        <v>43027</v>
      </c>
      <c r="C70" s="12">
        <v>0.5</v>
      </c>
      <c r="D70" s="6" t="s">
        <v>1</v>
      </c>
      <c r="E70">
        <v>0.67727272727272725</v>
      </c>
      <c r="F70">
        <v>1.0163945352271763E-2</v>
      </c>
      <c r="G70">
        <f t="shared" si="0"/>
        <v>4.5454545454545418E-3</v>
      </c>
    </row>
    <row r="71" spans="1:7">
      <c r="A71" t="s">
        <v>467</v>
      </c>
      <c r="B71" s="11">
        <v>43027</v>
      </c>
      <c r="C71" s="12">
        <v>0.5</v>
      </c>
      <c r="D71" s="6" t="s">
        <v>2</v>
      </c>
      <c r="E71">
        <v>0.89302325581395348</v>
      </c>
      <c r="F71">
        <v>1.2737733895468941E-2</v>
      </c>
      <c r="G71">
        <f t="shared" si="0"/>
        <v>5.6964877739143502E-3</v>
      </c>
    </row>
    <row r="72" spans="1:7">
      <c r="A72" t="s">
        <v>467</v>
      </c>
      <c r="B72" s="11">
        <v>43027</v>
      </c>
      <c r="C72" s="12">
        <v>0.5</v>
      </c>
      <c r="D72" s="6" t="s">
        <v>3</v>
      </c>
      <c r="E72">
        <v>0.81666666666666665</v>
      </c>
      <c r="F72">
        <v>0</v>
      </c>
      <c r="G72">
        <f t="shared" si="0"/>
        <v>0</v>
      </c>
    </row>
    <row r="73" spans="1:7">
      <c r="A73" t="s">
        <v>467</v>
      </c>
      <c r="B73" s="11">
        <v>43027</v>
      </c>
      <c r="C73" s="12">
        <v>0.5</v>
      </c>
      <c r="D73" s="6" t="s">
        <v>4</v>
      </c>
      <c r="E73">
        <v>0.97199999999999998</v>
      </c>
      <c r="F73">
        <v>1.0954451150103331E-2</v>
      </c>
      <c r="G73">
        <f t="shared" si="0"/>
        <v>4.89897948556636E-3</v>
      </c>
    </row>
    <row r="74" spans="1:7">
      <c r="A74" t="s">
        <v>467</v>
      </c>
      <c r="B74" s="11">
        <v>43027</v>
      </c>
      <c r="C74" s="12">
        <v>0.5</v>
      </c>
      <c r="D74" s="6" t="s">
        <v>466</v>
      </c>
      <c r="E74">
        <v>0.85660377358490558</v>
      </c>
      <c r="F74">
        <v>1.0334387877455962E-2</v>
      </c>
      <c r="G74">
        <f t="shared" si="0"/>
        <v>4.6216787599682591E-3</v>
      </c>
    </row>
    <row r="75" spans="1:7">
      <c r="A75" t="s">
        <v>467</v>
      </c>
      <c r="B75" s="11">
        <v>43027</v>
      </c>
      <c r="C75" s="12">
        <v>0.5</v>
      </c>
      <c r="D75" s="6" t="s">
        <v>5</v>
      </c>
      <c r="E75">
        <v>0.88936170212765953</v>
      </c>
      <c r="F75">
        <v>9.5151828829777921E-3</v>
      </c>
      <c r="G75">
        <f t="shared" si="0"/>
        <v>4.2553191489361538E-3</v>
      </c>
    </row>
    <row r="76" spans="1:7">
      <c r="A76" t="s">
        <v>467</v>
      </c>
      <c r="B76" s="11">
        <v>43027</v>
      </c>
      <c r="C76" s="12">
        <v>0.5</v>
      </c>
      <c r="D76" s="6" t="s">
        <v>469</v>
      </c>
      <c r="E76">
        <v>0.86923076923076925</v>
      </c>
      <c r="F76">
        <v>8.6002614519222389E-3</v>
      </c>
      <c r="G76">
        <f t="shared" si="0"/>
        <v>3.8461538461538329E-3</v>
      </c>
    </row>
    <row r="77" spans="1:7">
      <c r="A77" t="s">
        <v>468</v>
      </c>
      <c r="B77" s="11">
        <v>43413</v>
      </c>
      <c r="C77" s="12">
        <v>1</v>
      </c>
      <c r="D77" s="6" t="s">
        <v>0</v>
      </c>
      <c r="E77">
        <v>0.7857142857142857</v>
      </c>
      <c r="F77">
        <v>0</v>
      </c>
      <c r="G77">
        <f t="shared" si="0"/>
        <v>0</v>
      </c>
    </row>
    <row r="78" spans="1:7">
      <c r="A78" t="s">
        <v>468</v>
      </c>
      <c r="B78" s="11">
        <v>43413</v>
      </c>
      <c r="C78" s="12">
        <v>1</v>
      </c>
      <c r="D78" s="6" t="s">
        <v>1</v>
      </c>
      <c r="E78">
        <v>0.85454545454545461</v>
      </c>
      <c r="F78">
        <v>2.5913077843162203E-2</v>
      </c>
      <c r="G78">
        <f t="shared" si="0"/>
        <v>1.1588680712710863E-2</v>
      </c>
    </row>
    <row r="79" spans="1:7">
      <c r="A79" t="s">
        <v>468</v>
      </c>
      <c r="B79" s="11">
        <v>43413</v>
      </c>
      <c r="C79" s="12">
        <v>1</v>
      </c>
      <c r="D79" s="6" t="s">
        <v>2</v>
      </c>
      <c r="E79">
        <v>0.95094339622641511</v>
      </c>
      <c r="F79">
        <v>1.0334387877455962E-2</v>
      </c>
      <c r="G79">
        <f t="shared" si="0"/>
        <v>4.6216787599682591E-3</v>
      </c>
    </row>
    <row r="80" spans="1:7">
      <c r="A80" t="s">
        <v>468</v>
      </c>
      <c r="B80" s="11">
        <v>43413</v>
      </c>
      <c r="C80" s="12">
        <v>1</v>
      </c>
      <c r="D80" s="6" t="s">
        <v>3</v>
      </c>
      <c r="E80">
        <v>0.77333333333333332</v>
      </c>
      <c r="F80">
        <v>2.4343224778007416E-2</v>
      </c>
      <c r="G80">
        <f t="shared" si="0"/>
        <v>1.0886621079036362E-2</v>
      </c>
    </row>
    <row r="81" spans="1:7">
      <c r="A81" t="s">
        <v>468</v>
      </c>
      <c r="B81" s="11">
        <v>43413</v>
      </c>
      <c r="C81" s="12">
        <v>1</v>
      </c>
      <c r="D81" s="6" t="s">
        <v>4</v>
      </c>
      <c r="E81">
        <v>0.79607843137254908</v>
      </c>
      <c r="F81">
        <v>1.0739657990297398E-2</v>
      </c>
      <c r="G81">
        <f t="shared" si="0"/>
        <v>4.8029210642807517E-3</v>
      </c>
    </row>
    <row r="82" spans="1:7">
      <c r="A82" t="s">
        <v>468</v>
      </c>
      <c r="B82" s="11">
        <v>43413</v>
      </c>
      <c r="C82" s="12">
        <v>1</v>
      </c>
      <c r="D82" s="6" t="s">
        <v>12</v>
      </c>
      <c r="E82">
        <v>0.76585365853658538</v>
      </c>
      <c r="F82">
        <v>2.1815297341461381E-2</v>
      </c>
      <c r="G82">
        <f t="shared" ref="G82:G161" si="1">F82/SQRT(5)</f>
        <v>9.7560975609756167E-3</v>
      </c>
    </row>
    <row r="83" spans="1:7">
      <c r="A83" t="s">
        <v>468</v>
      </c>
      <c r="B83" s="11">
        <v>43413</v>
      </c>
      <c r="C83" s="12">
        <v>1</v>
      </c>
      <c r="D83" s="6" t="s">
        <v>5</v>
      </c>
      <c r="E83">
        <v>0.87924528301886795</v>
      </c>
      <c r="F83">
        <v>1.0334387877455962E-2</v>
      </c>
      <c r="G83">
        <f t="shared" si="1"/>
        <v>4.6216787599682591E-3</v>
      </c>
    </row>
    <row r="84" spans="1:7">
      <c r="A84" t="s">
        <v>468</v>
      </c>
      <c r="B84" s="11">
        <v>43413</v>
      </c>
      <c r="C84" s="12">
        <v>1</v>
      </c>
      <c r="D84" s="6" t="s">
        <v>466</v>
      </c>
      <c r="E84">
        <v>0.81960784313725488</v>
      </c>
      <c r="F84">
        <v>8.7688940294109088E-3</v>
      </c>
      <c r="G84">
        <f t="shared" si="1"/>
        <v>3.9215686274509665E-3</v>
      </c>
    </row>
    <row r="85" spans="1:7">
      <c r="A85" t="s">
        <v>468</v>
      </c>
      <c r="B85" s="11">
        <v>43413</v>
      </c>
      <c r="C85" s="12">
        <v>2</v>
      </c>
      <c r="D85" s="6" t="s">
        <v>0</v>
      </c>
      <c r="E85">
        <v>0.61904761904761907</v>
      </c>
      <c r="F85">
        <v>2.3809523809523836E-2</v>
      </c>
      <c r="G85">
        <f t="shared" si="1"/>
        <v>1.064794274999901E-2</v>
      </c>
    </row>
    <row r="86" spans="1:7">
      <c r="A86" t="s">
        <v>468</v>
      </c>
      <c r="B86" s="11">
        <v>43413</v>
      </c>
      <c r="C86" s="12">
        <v>2</v>
      </c>
      <c r="D86" s="6" t="s">
        <v>1</v>
      </c>
      <c r="E86">
        <v>0.89090909090909087</v>
      </c>
      <c r="F86">
        <v>1.9015000603047155E-2</v>
      </c>
      <c r="G86">
        <f t="shared" si="1"/>
        <v>8.5037667881225857E-3</v>
      </c>
    </row>
    <row r="87" spans="1:7">
      <c r="A87" t="s">
        <v>468</v>
      </c>
      <c r="B87" s="11">
        <v>43413</v>
      </c>
      <c r="C87" s="12">
        <v>2</v>
      </c>
      <c r="D87" s="6" t="s">
        <v>2</v>
      </c>
      <c r="E87">
        <v>0.9358490566037736</v>
      </c>
      <c r="F87">
        <v>1.0334387877455962E-2</v>
      </c>
      <c r="G87">
        <f t="shared" si="1"/>
        <v>4.6216787599682591E-3</v>
      </c>
    </row>
    <row r="88" spans="1:7">
      <c r="A88" t="s">
        <v>468</v>
      </c>
      <c r="B88" s="11">
        <v>43413</v>
      </c>
      <c r="C88" s="12">
        <v>2</v>
      </c>
      <c r="D88" s="6" t="s">
        <v>3</v>
      </c>
      <c r="E88">
        <v>0.68888888888888888</v>
      </c>
      <c r="F88">
        <v>2.7216552697590862E-2</v>
      </c>
      <c r="G88">
        <f t="shared" si="1"/>
        <v>1.2171612389003689E-2</v>
      </c>
    </row>
    <row r="89" spans="1:7">
      <c r="A89" t="s">
        <v>468</v>
      </c>
      <c r="B89" s="11">
        <v>43413</v>
      </c>
      <c r="C89" s="12">
        <v>2</v>
      </c>
      <c r="D89" s="6" t="s">
        <v>4</v>
      </c>
      <c r="E89">
        <v>0.70588235294117652</v>
      </c>
      <c r="F89">
        <v>0</v>
      </c>
      <c r="G89">
        <f t="shared" si="1"/>
        <v>0</v>
      </c>
    </row>
    <row r="90" spans="1:7">
      <c r="A90" t="s">
        <v>468</v>
      </c>
      <c r="B90" s="11">
        <v>43413</v>
      </c>
      <c r="C90" s="12">
        <v>2</v>
      </c>
      <c r="D90" s="6" t="s">
        <v>12</v>
      </c>
      <c r="E90">
        <v>0.60000000000000009</v>
      </c>
      <c r="F90">
        <v>1.3359086768418698E-2</v>
      </c>
      <c r="G90">
        <f t="shared" si="1"/>
        <v>5.974365226300439E-3</v>
      </c>
    </row>
    <row r="91" spans="1:7">
      <c r="A91" t="s">
        <v>468</v>
      </c>
      <c r="B91" s="11">
        <v>43413</v>
      </c>
      <c r="C91" s="12">
        <v>2</v>
      </c>
      <c r="D91" s="6" t="s">
        <v>5</v>
      </c>
      <c r="E91">
        <v>0.84905660377358494</v>
      </c>
      <c r="F91">
        <v>2.3108393799841299E-2</v>
      </c>
      <c r="G91">
        <f t="shared" si="1"/>
        <v>1.0334387877455962E-2</v>
      </c>
    </row>
    <row r="92" spans="1:7">
      <c r="A92" t="s">
        <v>468</v>
      </c>
      <c r="B92" s="11">
        <v>43413</v>
      </c>
      <c r="C92" s="12">
        <v>2</v>
      </c>
      <c r="D92" s="6" t="s">
        <v>466</v>
      </c>
      <c r="E92">
        <v>0.76078431372549016</v>
      </c>
      <c r="F92">
        <v>8.7688940294109088E-3</v>
      </c>
      <c r="G92">
        <f t="shared" si="1"/>
        <v>3.9215686274509665E-3</v>
      </c>
    </row>
    <row r="93" spans="1:7">
      <c r="A93" t="s">
        <v>468</v>
      </c>
      <c r="B93" s="11">
        <v>43413</v>
      </c>
      <c r="C93" s="12" t="s">
        <v>863</v>
      </c>
      <c r="D93" s="6" t="s">
        <v>0</v>
      </c>
      <c r="E93">
        <v>0.90476190476190477</v>
      </c>
      <c r="F93">
        <v>0</v>
      </c>
      <c r="G93">
        <f t="shared" si="1"/>
        <v>0</v>
      </c>
    </row>
    <row r="94" spans="1:7">
      <c r="A94" t="s">
        <v>468</v>
      </c>
      <c r="B94" s="11">
        <v>43413</v>
      </c>
      <c r="C94" s="12" t="s">
        <v>863</v>
      </c>
      <c r="D94" s="6" t="s">
        <v>1</v>
      </c>
      <c r="E94">
        <v>0.88636363636363635</v>
      </c>
      <c r="F94">
        <v>0</v>
      </c>
      <c r="G94">
        <f t="shared" si="1"/>
        <v>0</v>
      </c>
    </row>
    <row r="95" spans="1:7">
      <c r="A95" t="s">
        <v>468</v>
      </c>
      <c r="B95" s="11">
        <v>43413</v>
      </c>
      <c r="C95" s="12" t="s">
        <v>863</v>
      </c>
      <c r="D95" s="6" t="s">
        <v>2</v>
      </c>
      <c r="E95">
        <v>0.90566037735849059</v>
      </c>
      <c r="F95">
        <v>0</v>
      </c>
      <c r="G95">
        <f t="shared" si="1"/>
        <v>0</v>
      </c>
    </row>
    <row r="96" spans="1:7">
      <c r="A96" t="s">
        <v>468</v>
      </c>
      <c r="B96" s="11">
        <v>43413</v>
      </c>
      <c r="C96" s="12" t="s">
        <v>863</v>
      </c>
      <c r="D96" s="6" t="s">
        <v>3</v>
      </c>
      <c r="E96">
        <v>0.91111111111111109</v>
      </c>
      <c r="F96">
        <v>0</v>
      </c>
      <c r="G96">
        <f t="shared" si="1"/>
        <v>0</v>
      </c>
    </row>
    <row r="97" spans="1:7">
      <c r="A97" t="s">
        <v>468</v>
      </c>
      <c r="B97" s="11">
        <v>43413</v>
      </c>
      <c r="C97" s="12" t="s">
        <v>863</v>
      </c>
      <c r="D97" s="6" t="s">
        <v>4</v>
      </c>
      <c r="E97">
        <v>0.86274509803921573</v>
      </c>
      <c r="F97">
        <v>0</v>
      </c>
      <c r="G97">
        <f t="shared" si="1"/>
        <v>0</v>
      </c>
    </row>
    <row r="98" spans="1:7">
      <c r="A98" t="s">
        <v>468</v>
      </c>
      <c r="B98" s="11">
        <v>43413</v>
      </c>
      <c r="C98" s="12" t="s">
        <v>863</v>
      </c>
      <c r="D98" s="6" t="s">
        <v>12</v>
      </c>
      <c r="E98">
        <v>0.87804878048780488</v>
      </c>
      <c r="F98">
        <v>0</v>
      </c>
      <c r="G98">
        <f t="shared" si="1"/>
        <v>0</v>
      </c>
    </row>
    <row r="99" spans="1:7">
      <c r="A99" t="s">
        <v>468</v>
      </c>
      <c r="B99" s="11">
        <v>43413</v>
      </c>
      <c r="C99" s="12" t="s">
        <v>863</v>
      </c>
      <c r="D99" s="6" t="s">
        <v>5</v>
      </c>
      <c r="E99">
        <v>0.84905660377358494</v>
      </c>
      <c r="F99">
        <v>0</v>
      </c>
      <c r="G99">
        <f t="shared" si="1"/>
        <v>0</v>
      </c>
    </row>
    <row r="100" spans="1:7">
      <c r="A100" t="s">
        <v>468</v>
      </c>
      <c r="B100" s="11">
        <v>43413</v>
      </c>
      <c r="C100" s="12" t="s">
        <v>863</v>
      </c>
      <c r="D100" s="6" t="s">
        <v>466</v>
      </c>
      <c r="E100">
        <v>0.80392156862745101</v>
      </c>
      <c r="F100">
        <v>0</v>
      </c>
      <c r="G100">
        <f t="shared" si="1"/>
        <v>0</v>
      </c>
    </row>
    <row r="101" spans="1:7">
      <c r="A101" t="s">
        <v>468</v>
      </c>
      <c r="B101" s="11">
        <v>43413</v>
      </c>
      <c r="C101" s="12">
        <v>0.1</v>
      </c>
      <c r="D101" s="6" t="s">
        <v>0</v>
      </c>
      <c r="E101">
        <v>0.8571428571428571</v>
      </c>
      <c r="F101">
        <v>0</v>
      </c>
      <c r="G101">
        <f t="shared" si="1"/>
        <v>0</v>
      </c>
    </row>
    <row r="102" spans="1:7">
      <c r="A102" t="s">
        <v>468</v>
      </c>
      <c r="B102" s="11">
        <v>43413</v>
      </c>
      <c r="C102" s="12">
        <v>0.1</v>
      </c>
      <c r="D102" s="6" t="s">
        <v>1</v>
      </c>
      <c r="E102">
        <v>0.88181818181818172</v>
      </c>
      <c r="F102">
        <v>1.9015000603047155E-2</v>
      </c>
      <c r="G102">
        <f t="shared" si="1"/>
        <v>8.5037667881225857E-3</v>
      </c>
    </row>
    <row r="103" spans="1:7">
      <c r="A103" t="s">
        <v>468</v>
      </c>
      <c r="B103" s="11">
        <v>43413</v>
      </c>
      <c r="C103" s="12">
        <v>0.1</v>
      </c>
      <c r="D103" s="6" t="s">
        <v>2</v>
      </c>
      <c r="E103">
        <v>0.95471698113207548</v>
      </c>
      <c r="F103">
        <v>1.0334387877455962E-2</v>
      </c>
      <c r="G103">
        <f t="shared" si="1"/>
        <v>4.6216787599682591E-3</v>
      </c>
    </row>
    <row r="104" spans="1:7">
      <c r="A104" t="s">
        <v>468</v>
      </c>
      <c r="B104" s="11">
        <v>43413</v>
      </c>
      <c r="C104" s="12">
        <v>0.1</v>
      </c>
      <c r="D104" s="6" t="s">
        <v>3</v>
      </c>
      <c r="E104">
        <v>0.95111111111111124</v>
      </c>
      <c r="F104">
        <v>9.9380798999990812E-3</v>
      </c>
      <c r="G104">
        <f t="shared" si="1"/>
        <v>4.4444444444444514E-3</v>
      </c>
    </row>
    <row r="105" spans="1:7">
      <c r="A105" t="s">
        <v>468</v>
      </c>
      <c r="B105" s="11">
        <v>43413</v>
      </c>
      <c r="C105" s="12">
        <v>0.1</v>
      </c>
      <c r="D105" s="6" t="s">
        <v>4</v>
      </c>
      <c r="E105">
        <v>0.90196078431372551</v>
      </c>
      <c r="F105">
        <v>0</v>
      </c>
      <c r="G105">
        <f t="shared" si="1"/>
        <v>0</v>
      </c>
    </row>
    <row r="106" spans="1:7">
      <c r="A106" t="s">
        <v>468</v>
      </c>
      <c r="B106" s="11">
        <v>43413</v>
      </c>
      <c r="C106" s="12">
        <v>0.1</v>
      </c>
      <c r="D106" s="6" t="s">
        <v>12</v>
      </c>
      <c r="E106">
        <v>0.95121951219512191</v>
      </c>
      <c r="F106">
        <v>0</v>
      </c>
      <c r="G106">
        <f t="shared" si="1"/>
        <v>0</v>
      </c>
    </row>
    <row r="107" spans="1:7">
      <c r="A107" t="s">
        <v>468</v>
      </c>
      <c r="B107" s="11">
        <v>43413</v>
      </c>
      <c r="C107" s="12">
        <v>0.1</v>
      </c>
      <c r="D107" s="6" t="s">
        <v>5</v>
      </c>
      <c r="E107">
        <v>0.81509433962264155</v>
      </c>
      <c r="F107">
        <v>8.4379923679237332E-3</v>
      </c>
      <c r="G107">
        <f t="shared" si="1"/>
        <v>3.7735849056603765E-3</v>
      </c>
    </row>
    <row r="108" spans="1:7">
      <c r="A108" t="s">
        <v>468</v>
      </c>
      <c r="B108" s="11">
        <v>43413</v>
      </c>
      <c r="C108" s="12">
        <v>0.1</v>
      </c>
      <c r="D108" s="6" t="s">
        <v>466</v>
      </c>
      <c r="E108">
        <v>0.92156862745098034</v>
      </c>
      <c r="F108">
        <v>1.3864838846795039E-2</v>
      </c>
      <c r="G108">
        <f t="shared" si="1"/>
        <v>6.2005444317027002E-3</v>
      </c>
    </row>
    <row r="109" spans="1:7">
      <c r="A109" t="s">
        <v>468</v>
      </c>
      <c r="B109" s="11">
        <v>43414</v>
      </c>
      <c r="C109" s="12">
        <v>0.5</v>
      </c>
      <c r="D109" s="6" t="s">
        <v>0</v>
      </c>
      <c r="E109">
        <v>0.82857142857142851</v>
      </c>
      <c r="F109">
        <v>1.064794274999901E-2</v>
      </c>
      <c r="G109">
        <f t="shared" si="1"/>
        <v>4.7619047619047667E-3</v>
      </c>
    </row>
    <row r="110" spans="1:7">
      <c r="A110" t="s">
        <v>468</v>
      </c>
      <c r="B110" s="11">
        <v>43415</v>
      </c>
      <c r="C110" s="12">
        <v>0.5</v>
      </c>
      <c r="D110" s="6" t="s">
        <v>1</v>
      </c>
      <c r="E110">
        <v>0.84545454545454557</v>
      </c>
      <c r="F110">
        <v>1.9015000603047155E-2</v>
      </c>
      <c r="G110">
        <f t="shared" si="1"/>
        <v>8.5037667881225857E-3</v>
      </c>
    </row>
    <row r="111" spans="1:7">
      <c r="A111" t="s">
        <v>468</v>
      </c>
      <c r="B111" s="11">
        <v>43416</v>
      </c>
      <c r="C111" s="12">
        <v>0.5</v>
      </c>
      <c r="D111" s="6" t="s">
        <v>2</v>
      </c>
      <c r="E111">
        <v>0.92452830188679247</v>
      </c>
      <c r="F111">
        <v>0</v>
      </c>
      <c r="G111">
        <f t="shared" si="1"/>
        <v>0</v>
      </c>
    </row>
    <row r="112" spans="1:7">
      <c r="A112" t="s">
        <v>468</v>
      </c>
      <c r="B112" s="11">
        <v>43417</v>
      </c>
      <c r="C112" s="12">
        <v>0.5</v>
      </c>
      <c r="D112" s="6" t="s">
        <v>3</v>
      </c>
      <c r="E112">
        <v>0.8666666666666667</v>
      </c>
      <c r="F112">
        <v>1.2412670766236366E-16</v>
      </c>
      <c r="G112">
        <f t="shared" si="1"/>
        <v>5.5511151231257827E-17</v>
      </c>
    </row>
    <row r="113" spans="1:7">
      <c r="A113" t="s">
        <v>468</v>
      </c>
      <c r="B113" s="11">
        <v>43418</v>
      </c>
      <c r="C113" s="12">
        <v>0.5</v>
      </c>
      <c r="D113" s="6" t="s">
        <v>4</v>
      </c>
      <c r="E113">
        <v>0.87058823529411777</v>
      </c>
      <c r="F113">
        <v>1.7537788058821859E-2</v>
      </c>
      <c r="G113">
        <f t="shared" si="1"/>
        <v>7.8431372549019503E-3</v>
      </c>
    </row>
    <row r="114" spans="1:7">
      <c r="A114" t="s">
        <v>468</v>
      </c>
      <c r="B114" s="11">
        <v>43419</v>
      </c>
      <c r="C114" s="12">
        <v>0.5</v>
      </c>
      <c r="D114" s="6" t="s">
        <v>12</v>
      </c>
      <c r="E114">
        <v>0.90243902439024393</v>
      </c>
      <c r="F114">
        <v>1.2412670766236366E-16</v>
      </c>
      <c r="G114">
        <f t="shared" si="1"/>
        <v>5.5511151231257827E-17</v>
      </c>
    </row>
    <row r="115" spans="1:7">
      <c r="A115" t="s">
        <v>468</v>
      </c>
      <c r="B115" s="11">
        <v>43420</v>
      </c>
      <c r="C115" s="12">
        <v>0.5</v>
      </c>
      <c r="D115" s="6" t="s">
        <v>5</v>
      </c>
      <c r="E115">
        <v>0.91698113207547172</v>
      </c>
      <c r="F115">
        <v>1.0334387877455962E-2</v>
      </c>
      <c r="G115">
        <f t="shared" si="1"/>
        <v>4.6216787599682591E-3</v>
      </c>
    </row>
    <row r="116" spans="1:7">
      <c r="A116" t="s">
        <v>468</v>
      </c>
      <c r="B116" s="11">
        <v>43421</v>
      </c>
      <c r="C116" s="12">
        <v>0.5</v>
      </c>
      <c r="D116" s="6" t="s">
        <v>466</v>
      </c>
      <c r="E116">
        <v>0.8901960784313725</v>
      </c>
      <c r="F116">
        <v>1.0739657990297398E-2</v>
      </c>
      <c r="G116">
        <f t="shared" si="1"/>
        <v>4.8029210642807517E-3</v>
      </c>
    </row>
    <row r="117" spans="1:7">
      <c r="A117" t="s">
        <v>470</v>
      </c>
      <c r="B117" s="11">
        <v>43585</v>
      </c>
      <c r="C117" s="12">
        <v>1</v>
      </c>
      <c r="D117" t="s">
        <v>0</v>
      </c>
      <c r="E117">
        <v>0.75102040816326521</v>
      </c>
      <c r="F117">
        <v>9.1268080714276729E-3</v>
      </c>
      <c r="G117">
        <f t="shared" si="1"/>
        <v>4.0816326530612066E-3</v>
      </c>
    </row>
    <row r="118" spans="1:7">
      <c r="A118" t="s">
        <v>470</v>
      </c>
      <c r="B118" s="11">
        <v>43585</v>
      </c>
      <c r="C118" s="12">
        <v>1</v>
      </c>
      <c r="D118" t="s">
        <v>1</v>
      </c>
      <c r="E118">
        <v>0.66415094339622638</v>
      </c>
      <c r="F118">
        <v>1.5786038236491988E-2</v>
      </c>
      <c r="G118">
        <f t="shared" si="1"/>
        <v>7.0597309184413969E-3</v>
      </c>
    </row>
    <row r="119" spans="1:7">
      <c r="A119" t="s">
        <v>470</v>
      </c>
      <c r="B119" s="11">
        <v>43585</v>
      </c>
      <c r="C119" s="12">
        <v>1</v>
      </c>
      <c r="D119" t="s">
        <v>2</v>
      </c>
      <c r="E119">
        <v>0.8595744680851064</v>
      </c>
      <c r="F119">
        <v>1.1653671436280147E-2</v>
      </c>
      <c r="G119">
        <f t="shared" si="1"/>
        <v>5.2116803037940028E-3</v>
      </c>
    </row>
    <row r="120" spans="1:7">
      <c r="A120" t="s">
        <v>470</v>
      </c>
      <c r="B120" s="11">
        <v>43585</v>
      </c>
      <c r="C120" s="12">
        <v>1</v>
      </c>
      <c r="D120" t="s">
        <v>3</v>
      </c>
      <c r="E120">
        <v>0.8</v>
      </c>
      <c r="F120">
        <v>0</v>
      </c>
      <c r="G120">
        <f t="shared" si="1"/>
        <v>0</v>
      </c>
    </row>
    <row r="121" spans="1:7">
      <c r="A121" t="s">
        <v>470</v>
      </c>
      <c r="B121" s="11">
        <v>43585</v>
      </c>
      <c r="C121" s="12">
        <v>1</v>
      </c>
      <c r="D121" t="s">
        <v>4</v>
      </c>
      <c r="E121">
        <v>0.92</v>
      </c>
      <c r="F121">
        <v>7.4535599249993222E-3</v>
      </c>
      <c r="G121">
        <f t="shared" si="1"/>
        <v>3.3333333333333435E-3</v>
      </c>
    </row>
    <row r="122" spans="1:7">
      <c r="A122" t="s">
        <v>470</v>
      </c>
      <c r="B122" s="11">
        <v>43585</v>
      </c>
      <c r="C122" s="12">
        <v>1</v>
      </c>
      <c r="D122" t="s">
        <v>12</v>
      </c>
      <c r="E122">
        <v>0.76595744680851063</v>
      </c>
      <c r="F122">
        <v>0</v>
      </c>
      <c r="G122">
        <f t="shared" si="1"/>
        <v>0</v>
      </c>
    </row>
    <row r="123" spans="1:7">
      <c r="A123" t="s">
        <v>470</v>
      </c>
      <c r="B123" s="11">
        <v>43585</v>
      </c>
      <c r="C123" s="12">
        <v>1</v>
      </c>
      <c r="D123" t="s">
        <v>5</v>
      </c>
      <c r="E123">
        <v>0.89811320754716983</v>
      </c>
      <c r="F123">
        <v>1.6875984735847466E-2</v>
      </c>
      <c r="G123">
        <f t="shared" si="1"/>
        <v>7.547169811320753E-3</v>
      </c>
    </row>
    <row r="124" spans="1:7">
      <c r="A124" t="s">
        <v>470</v>
      </c>
      <c r="B124" s="11">
        <v>43585</v>
      </c>
      <c r="C124" s="12">
        <v>1</v>
      </c>
      <c r="D124" t="s">
        <v>466</v>
      </c>
      <c r="E124">
        <v>0.76279069767441854</v>
      </c>
      <c r="F124">
        <v>1.0400316174417645E-2</v>
      </c>
      <c r="G124">
        <f t="shared" si="1"/>
        <v>4.6511627906976822E-3</v>
      </c>
    </row>
    <row r="125" spans="1:7">
      <c r="A125" t="s">
        <v>470</v>
      </c>
      <c r="B125" s="11">
        <v>43585</v>
      </c>
      <c r="C125" s="12">
        <v>2</v>
      </c>
      <c r="D125" t="s">
        <v>0</v>
      </c>
      <c r="E125">
        <v>0.37142857142857144</v>
      </c>
      <c r="F125">
        <v>2.2356022755312899E-2</v>
      </c>
      <c r="G125">
        <f t="shared" si="1"/>
        <v>9.9979173174823566E-3</v>
      </c>
    </row>
    <row r="126" spans="1:7">
      <c r="A126" t="s">
        <v>470</v>
      </c>
      <c r="B126" s="11">
        <v>43585</v>
      </c>
      <c r="C126" s="12">
        <v>2</v>
      </c>
      <c r="D126" t="s">
        <v>1</v>
      </c>
      <c r="E126">
        <v>0.58867924528301885</v>
      </c>
      <c r="F126">
        <v>2.4600763793217538E-2</v>
      </c>
      <c r="G126">
        <f t="shared" si="1"/>
        <v>1.1001796028009998E-2</v>
      </c>
    </row>
    <row r="127" spans="1:7">
      <c r="A127" t="s">
        <v>470</v>
      </c>
      <c r="B127" s="11">
        <v>43585</v>
      </c>
      <c r="C127" s="12">
        <v>2</v>
      </c>
      <c r="D127" t="s">
        <v>2</v>
      </c>
      <c r="E127">
        <v>0.83829787234042563</v>
      </c>
      <c r="F127">
        <v>1.1653671436280147E-2</v>
      </c>
      <c r="G127">
        <f t="shared" si="1"/>
        <v>5.2116803037940028E-3</v>
      </c>
    </row>
    <row r="128" spans="1:7">
      <c r="A128" t="s">
        <v>470</v>
      </c>
      <c r="B128" s="11">
        <v>43585</v>
      </c>
      <c r="C128" s="12">
        <v>2</v>
      </c>
      <c r="D128" t="s">
        <v>3</v>
      </c>
      <c r="E128">
        <v>0.71111111111111114</v>
      </c>
      <c r="F128">
        <v>1.5713484026367706E-2</v>
      </c>
      <c r="G128">
        <f t="shared" si="1"/>
        <v>7.0272836892630577E-3</v>
      </c>
    </row>
    <row r="129" spans="1:7">
      <c r="A129" t="s">
        <v>470</v>
      </c>
      <c r="B129" s="11">
        <v>43585</v>
      </c>
      <c r="C129" s="12">
        <v>2</v>
      </c>
      <c r="D129" t="s">
        <v>4</v>
      </c>
      <c r="E129">
        <v>0.73333333333333328</v>
      </c>
      <c r="F129">
        <v>0</v>
      </c>
      <c r="G129">
        <f t="shared" si="1"/>
        <v>0</v>
      </c>
    </row>
    <row r="130" spans="1:7">
      <c r="A130" t="s">
        <v>470</v>
      </c>
      <c r="B130" s="11">
        <v>43585</v>
      </c>
      <c r="C130" s="12">
        <v>2</v>
      </c>
      <c r="D130" t="s">
        <v>12</v>
      </c>
      <c r="E130">
        <v>0.60851063829787233</v>
      </c>
      <c r="F130">
        <v>1.1653671436280147E-2</v>
      </c>
      <c r="G130">
        <f t="shared" si="1"/>
        <v>5.2116803037940028E-3</v>
      </c>
    </row>
    <row r="131" spans="1:7">
      <c r="A131" t="s">
        <v>470</v>
      </c>
      <c r="B131" s="11">
        <v>43585</v>
      </c>
      <c r="C131" s="12">
        <v>2</v>
      </c>
      <c r="D131" t="s">
        <v>5</v>
      </c>
      <c r="E131">
        <v>0.77358490566037741</v>
      </c>
      <c r="F131">
        <v>1.3341637380878252E-2</v>
      </c>
      <c r="G131">
        <f t="shared" si="1"/>
        <v>5.9665616229592046E-3</v>
      </c>
    </row>
    <row r="132" spans="1:7">
      <c r="A132" t="s">
        <v>470</v>
      </c>
      <c r="B132" s="11">
        <v>43585</v>
      </c>
      <c r="C132" s="12">
        <v>2</v>
      </c>
      <c r="D132" t="s">
        <v>466</v>
      </c>
      <c r="E132">
        <v>0.7441860465116279</v>
      </c>
      <c r="F132">
        <v>0</v>
      </c>
      <c r="G132">
        <f t="shared" si="1"/>
        <v>0</v>
      </c>
    </row>
    <row r="133" spans="1:7">
      <c r="A133" t="s">
        <v>470</v>
      </c>
      <c r="B133" s="11">
        <v>43585</v>
      </c>
      <c r="C133" s="12" t="s">
        <v>863</v>
      </c>
      <c r="D133" t="s">
        <v>0</v>
      </c>
      <c r="E133">
        <v>0.83673469387755106</v>
      </c>
      <c r="F133">
        <v>0</v>
      </c>
      <c r="G133">
        <f t="shared" si="1"/>
        <v>0</v>
      </c>
    </row>
    <row r="134" spans="1:7">
      <c r="A134" t="s">
        <v>470</v>
      </c>
      <c r="B134" s="11">
        <v>43585</v>
      </c>
      <c r="C134" s="12" t="s">
        <v>863</v>
      </c>
      <c r="D134" t="s">
        <v>1</v>
      </c>
      <c r="E134">
        <v>0.83018867924528306</v>
      </c>
      <c r="F134">
        <v>0</v>
      </c>
      <c r="G134">
        <f t="shared" si="1"/>
        <v>0</v>
      </c>
    </row>
    <row r="135" spans="1:7">
      <c r="A135" t="s">
        <v>470</v>
      </c>
      <c r="B135" s="11">
        <v>43585</v>
      </c>
      <c r="C135" s="12" t="s">
        <v>863</v>
      </c>
      <c r="D135" t="s">
        <v>2</v>
      </c>
      <c r="E135">
        <v>0.93617021276595747</v>
      </c>
      <c r="F135">
        <v>0</v>
      </c>
      <c r="G135">
        <f t="shared" si="1"/>
        <v>0</v>
      </c>
    </row>
    <row r="136" spans="1:7">
      <c r="A136" t="s">
        <v>470</v>
      </c>
      <c r="B136" s="11">
        <v>43585</v>
      </c>
      <c r="C136" s="12" t="s">
        <v>863</v>
      </c>
      <c r="D136" t="s">
        <v>3</v>
      </c>
      <c r="E136">
        <v>0.84444444444444444</v>
      </c>
      <c r="F136">
        <v>0</v>
      </c>
      <c r="G136">
        <f t="shared" si="1"/>
        <v>0</v>
      </c>
    </row>
    <row r="137" spans="1:7">
      <c r="A137" t="s">
        <v>470</v>
      </c>
      <c r="B137" s="11">
        <v>43585</v>
      </c>
      <c r="C137" s="12" t="s">
        <v>863</v>
      </c>
      <c r="D137" t="s">
        <v>4</v>
      </c>
      <c r="E137">
        <v>0.93333333333333335</v>
      </c>
      <c r="F137">
        <v>0</v>
      </c>
      <c r="G137">
        <f t="shared" si="1"/>
        <v>0</v>
      </c>
    </row>
    <row r="138" spans="1:7">
      <c r="A138" t="s">
        <v>470</v>
      </c>
      <c r="B138" s="11">
        <v>43585</v>
      </c>
      <c r="C138" s="12" t="s">
        <v>863</v>
      </c>
      <c r="D138" t="s">
        <v>12</v>
      </c>
      <c r="E138">
        <v>0.82978723404255317</v>
      </c>
      <c r="F138">
        <v>0</v>
      </c>
      <c r="G138">
        <f t="shared" si="1"/>
        <v>0</v>
      </c>
    </row>
    <row r="139" spans="1:7">
      <c r="A139" t="s">
        <v>470</v>
      </c>
      <c r="B139" s="11">
        <v>43585</v>
      </c>
      <c r="C139" s="12" t="s">
        <v>863</v>
      </c>
      <c r="D139" t="s">
        <v>5</v>
      </c>
      <c r="E139">
        <v>0.83018867924528306</v>
      </c>
      <c r="F139">
        <v>0</v>
      </c>
      <c r="G139">
        <f t="shared" si="1"/>
        <v>0</v>
      </c>
    </row>
    <row r="140" spans="1:7">
      <c r="A140" t="s">
        <v>470</v>
      </c>
      <c r="B140" s="11">
        <v>43585</v>
      </c>
      <c r="C140" s="12" t="s">
        <v>863</v>
      </c>
      <c r="D140" t="s">
        <v>466</v>
      </c>
      <c r="E140">
        <v>0.81395348837209303</v>
      </c>
      <c r="F140">
        <v>0</v>
      </c>
      <c r="G140">
        <f t="shared" si="1"/>
        <v>0</v>
      </c>
    </row>
    <row r="141" spans="1:7">
      <c r="A141" t="s">
        <v>470</v>
      </c>
      <c r="B141" s="11">
        <v>43585</v>
      </c>
      <c r="C141" s="12">
        <v>0.1</v>
      </c>
      <c r="D141" t="s">
        <v>0</v>
      </c>
      <c r="E141">
        <v>0.82857142857142863</v>
      </c>
      <c r="F141">
        <v>1.1178011377656463E-2</v>
      </c>
      <c r="G141">
        <f t="shared" ref="G141:G148" si="2">F141/SQRT(5)</f>
        <v>4.9989586587411853E-3</v>
      </c>
    </row>
    <row r="142" spans="1:7">
      <c r="A142" t="s">
        <v>470</v>
      </c>
      <c r="B142" s="11">
        <v>43585</v>
      </c>
      <c r="C142" s="12">
        <v>0.1</v>
      </c>
      <c r="D142" t="s">
        <v>1</v>
      </c>
      <c r="E142">
        <v>0.85283018867924532</v>
      </c>
      <c r="F142">
        <v>3.3751969471694933E-2</v>
      </c>
      <c r="G142">
        <f t="shared" si="2"/>
        <v>1.5094339622641506E-2</v>
      </c>
    </row>
    <row r="143" spans="1:7">
      <c r="A143" t="s">
        <v>470</v>
      </c>
      <c r="B143" s="11">
        <v>43585</v>
      </c>
      <c r="C143" s="12">
        <v>0.1</v>
      </c>
      <c r="D143" t="s">
        <v>2</v>
      </c>
      <c r="E143">
        <v>0.8936170212765957</v>
      </c>
      <c r="F143">
        <v>0</v>
      </c>
      <c r="G143">
        <f t="shared" si="2"/>
        <v>0</v>
      </c>
    </row>
    <row r="144" spans="1:7">
      <c r="A144" t="s">
        <v>470</v>
      </c>
      <c r="B144" s="11">
        <v>43585</v>
      </c>
      <c r="C144" s="12">
        <v>0.1</v>
      </c>
      <c r="D144" t="s">
        <v>3</v>
      </c>
      <c r="E144">
        <v>0.93333333333333335</v>
      </c>
      <c r="F144">
        <v>1.5713484026367745E-2</v>
      </c>
      <c r="G144">
        <f t="shared" si="2"/>
        <v>7.0272836892630742E-3</v>
      </c>
    </row>
    <row r="145" spans="1:7">
      <c r="A145" t="s">
        <v>470</v>
      </c>
      <c r="B145" s="11">
        <v>43585</v>
      </c>
      <c r="C145" s="12">
        <v>0.1</v>
      </c>
      <c r="D145" t="s">
        <v>4</v>
      </c>
      <c r="E145">
        <v>0.95333333333333337</v>
      </c>
      <c r="F145">
        <v>1.3944333775567929E-2</v>
      </c>
      <c r="G145">
        <f t="shared" si="2"/>
        <v>6.2360956446232364E-3</v>
      </c>
    </row>
    <row r="146" spans="1:7">
      <c r="A146" t="s">
        <v>470</v>
      </c>
      <c r="B146" s="11">
        <v>43585</v>
      </c>
      <c r="C146" s="12">
        <v>0.1</v>
      </c>
      <c r="D146" t="s">
        <v>12</v>
      </c>
      <c r="E146">
        <v>0.95744680851063835</v>
      </c>
      <c r="F146">
        <v>0</v>
      </c>
      <c r="G146">
        <f t="shared" si="2"/>
        <v>0</v>
      </c>
    </row>
    <row r="147" spans="1:7">
      <c r="A147" t="s">
        <v>470</v>
      </c>
      <c r="B147" s="11">
        <v>43585</v>
      </c>
      <c r="C147" s="12">
        <v>0.1</v>
      </c>
      <c r="D147" t="s">
        <v>5</v>
      </c>
      <c r="E147">
        <v>0.94339622641509435</v>
      </c>
      <c r="F147">
        <v>1.3341637380878252E-2</v>
      </c>
      <c r="G147">
        <f t="shared" si="2"/>
        <v>5.9665616229592046E-3</v>
      </c>
    </row>
    <row r="148" spans="1:7">
      <c r="A148" t="s">
        <v>470</v>
      </c>
      <c r="B148" s="11">
        <v>43585</v>
      </c>
      <c r="C148" s="12">
        <v>0.1</v>
      </c>
      <c r="D148" t="s">
        <v>466</v>
      </c>
      <c r="E148">
        <v>0.81395348837209303</v>
      </c>
      <c r="F148">
        <v>0</v>
      </c>
      <c r="G148">
        <f t="shared" si="2"/>
        <v>0</v>
      </c>
    </row>
    <row r="149" spans="1:7">
      <c r="A149" t="s">
        <v>470</v>
      </c>
      <c r="B149" s="11">
        <v>43585</v>
      </c>
      <c r="C149" s="12">
        <v>0.5</v>
      </c>
      <c r="D149" t="s">
        <v>0</v>
      </c>
      <c r="E149">
        <v>0.8571428571428571</v>
      </c>
      <c r="F149">
        <v>0</v>
      </c>
      <c r="G149">
        <f t="shared" si="1"/>
        <v>0</v>
      </c>
    </row>
    <row r="150" spans="1:7">
      <c r="A150" t="s">
        <v>470</v>
      </c>
      <c r="B150" s="11">
        <v>43585</v>
      </c>
      <c r="C150" s="12">
        <v>0.5</v>
      </c>
      <c r="D150" t="s">
        <v>1</v>
      </c>
      <c r="E150">
        <v>0.86415094339622633</v>
      </c>
      <c r="F150">
        <v>8.4379923679237315E-3</v>
      </c>
      <c r="G150">
        <f t="shared" si="1"/>
        <v>3.7735849056603757E-3</v>
      </c>
    </row>
    <row r="151" spans="1:7">
      <c r="A151" t="s">
        <v>470</v>
      </c>
      <c r="B151" s="11">
        <v>43585</v>
      </c>
      <c r="C151" s="12">
        <v>0.5</v>
      </c>
      <c r="D151" t="s">
        <v>2</v>
      </c>
      <c r="E151">
        <v>0.91063829787234041</v>
      </c>
      <c r="F151">
        <v>9.5151828829778424E-3</v>
      </c>
      <c r="G151">
        <f t="shared" si="1"/>
        <v>4.2553191489361764E-3</v>
      </c>
    </row>
    <row r="152" spans="1:7">
      <c r="A152" t="s">
        <v>470</v>
      </c>
      <c r="B152" s="11">
        <v>43585</v>
      </c>
      <c r="C152" s="12">
        <v>0.5</v>
      </c>
      <c r="D152" t="s">
        <v>3</v>
      </c>
      <c r="E152">
        <v>0.97333333333333327</v>
      </c>
      <c r="F152">
        <v>9.9380798999990309E-3</v>
      </c>
      <c r="G152">
        <f t="shared" si="1"/>
        <v>4.4444444444444288E-3</v>
      </c>
    </row>
    <row r="153" spans="1:7">
      <c r="A153" t="s">
        <v>470</v>
      </c>
      <c r="B153" s="11">
        <v>43585</v>
      </c>
      <c r="C153" s="12">
        <v>0.5</v>
      </c>
      <c r="D153" t="s">
        <v>4</v>
      </c>
      <c r="E153">
        <v>0.85</v>
      </c>
      <c r="F153">
        <v>0</v>
      </c>
      <c r="G153">
        <f t="shared" si="1"/>
        <v>0</v>
      </c>
    </row>
    <row r="154" spans="1:7">
      <c r="A154" t="s">
        <v>470</v>
      </c>
      <c r="B154" s="11">
        <v>43585</v>
      </c>
      <c r="C154" s="12">
        <v>0.5</v>
      </c>
      <c r="D154" t="s">
        <v>12</v>
      </c>
      <c r="E154">
        <v>0.88936170212765953</v>
      </c>
      <c r="F154">
        <v>9.5151828829777921E-3</v>
      </c>
      <c r="G154">
        <f t="shared" si="1"/>
        <v>4.2553191489361538E-3</v>
      </c>
    </row>
    <row r="155" spans="1:7">
      <c r="A155" t="s">
        <v>470</v>
      </c>
      <c r="B155" s="11">
        <v>43585</v>
      </c>
      <c r="C155" s="12">
        <v>0.5</v>
      </c>
      <c r="D155" t="s">
        <v>5</v>
      </c>
      <c r="E155">
        <v>0.95849056603773575</v>
      </c>
      <c r="F155">
        <v>8.4379923679237315E-3</v>
      </c>
      <c r="G155">
        <f t="shared" si="1"/>
        <v>3.7735849056603757E-3</v>
      </c>
    </row>
    <row r="156" spans="1:7">
      <c r="A156" t="s">
        <v>470</v>
      </c>
      <c r="B156" s="11">
        <v>43585</v>
      </c>
      <c r="C156" s="12">
        <v>0.5</v>
      </c>
      <c r="D156" t="s">
        <v>466</v>
      </c>
      <c r="E156">
        <v>0.7441860465116279</v>
      </c>
      <c r="F156">
        <v>0</v>
      </c>
      <c r="G156">
        <f t="shared" si="1"/>
        <v>0</v>
      </c>
    </row>
    <row r="157" spans="1:7">
      <c r="A157" t="s">
        <v>471</v>
      </c>
      <c r="B157" s="11">
        <v>43817</v>
      </c>
      <c r="C157" s="12">
        <v>1</v>
      </c>
      <c r="D157" t="s">
        <v>0</v>
      </c>
      <c r="E157">
        <v>0.90566037735849059</v>
      </c>
      <c r="F157">
        <v>0</v>
      </c>
      <c r="G157">
        <f t="shared" si="1"/>
        <v>0</v>
      </c>
    </row>
    <row r="158" spans="1:7">
      <c r="A158" t="s">
        <v>471</v>
      </c>
      <c r="B158" s="11">
        <v>43817</v>
      </c>
      <c r="C158" s="12">
        <v>1</v>
      </c>
      <c r="D158" t="s">
        <v>1</v>
      </c>
      <c r="E158">
        <v>0.67600000000000005</v>
      </c>
      <c r="F158">
        <v>1.6733200530681485E-2</v>
      </c>
      <c r="G158">
        <f t="shared" si="1"/>
        <v>7.4833147735478712E-3</v>
      </c>
    </row>
    <row r="159" spans="1:7">
      <c r="A159" t="s">
        <v>471</v>
      </c>
      <c r="B159" s="11">
        <v>43817</v>
      </c>
      <c r="C159" s="12">
        <v>1</v>
      </c>
      <c r="D159" t="s">
        <v>2</v>
      </c>
      <c r="E159">
        <v>0.87555555555555553</v>
      </c>
      <c r="F159">
        <v>1.2171612389003647E-2</v>
      </c>
      <c r="G159">
        <f t="shared" si="1"/>
        <v>5.4433105395181531E-3</v>
      </c>
    </row>
    <row r="160" spans="1:7">
      <c r="A160" t="s">
        <v>471</v>
      </c>
      <c r="B160" s="11">
        <v>43817</v>
      </c>
      <c r="C160" s="12">
        <v>1</v>
      </c>
      <c r="D160" t="s">
        <v>3</v>
      </c>
      <c r="E160">
        <v>0.84</v>
      </c>
      <c r="F160">
        <v>9.9380798999990794E-3</v>
      </c>
      <c r="G160">
        <f t="shared" si="1"/>
        <v>4.4444444444444505E-3</v>
      </c>
    </row>
    <row r="161" spans="1:7">
      <c r="A161" t="s">
        <v>471</v>
      </c>
      <c r="B161" s="11">
        <v>43817</v>
      </c>
      <c r="C161" s="12">
        <v>1</v>
      </c>
      <c r="D161" t="s">
        <v>4</v>
      </c>
      <c r="E161">
        <v>0.8666666666666667</v>
      </c>
      <c r="F161">
        <v>9.6091676755291986E-3</v>
      </c>
      <c r="G161">
        <f t="shared" si="1"/>
        <v>4.297350425935386E-3</v>
      </c>
    </row>
    <row r="162" spans="1:7">
      <c r="A162" t="s">
        <v>471</v>
      </c>
      <c r="B162" s="11">
        <v>43817</v>
      </c>
      <c r="C162" s="12">
        <v>1</v>
      </c>
      <c r="D162" t="s">
        <v>12</v>
      </c>
      <c r="E162">
        <v>0.82545454545454544</v>
      </c>
      <c r="F162">
        <v>9.9585919546393269E-3</v>
      </c>
      <c r="G162">
        <f t="shared" ref="G162:G242" si="3">F162/SQRT(5)</f>
        <v>4.4536177141512069E-3</v>
      </c>
    </row>
    <row r="163" spans="1:7">
      <c r="A163" t="s">
        <v>471</v>
      </c>
      <c r="B163" s="11">
        <v>43817</v>
      </c>
      <c r="C163" s="12">
        <v>1</v>
      </c>
      <c r="D163" t="s">
        <v>5</v>
      </c>
      <c r="E163">
        <v>0.98799999999999999</v>
      </c>
      <c r="F163">
        <v>1.0954451150103333E-2</v>
      </c>
      <c r="G163">
        <f t="shared" si="3"/>
        <v>4.8989794855663609E-3</v>
      </c>
    </row>
    <row r="164" spans="1:7">
      <c r="A164" t="s">
        <v>471</v>
      </c>
      <c r="B164" s="11">
        <v>43817</v>
      </c>
      <c r="C164" s="12">
        <v>1</v>
      </c>
      <c r="D164" t="s">
        <v>466</v>
      </c>
      <c r="E164">
        <v>0.80816326530612248</v>
      </c>
      <c r="F164">
        <v>1.1178011377656465E-2</v>
      </c>
      <c r="G164">
        <f t="shared" si="3"/>
        <v>4.9989586587411853E-3</v>
      </c>
    </row>
    <row r="165" spans="1:7">
      <c r="A165" t="s">
        <v>471</v>
      </c>
      <c r="B165" s="11">
        <v>43817</v>
      </c>
      <c r="C165" s="12">
        <v>2</v>
      </c>
      <c r="D165" t="s">
        <v>0</v>
      </c>
      <c r="E165">
        <v>0.64150943396226412</v>
      </c>
      <c r="F165">
        <v>1.3341637380878252E-2</v>
      </c>
      <c r="G165">
        <f t="shared" si="3"/>
        <v>5.9665616229592046E-3</v>
      </c>
    </row>
    <row r="166" spans="1:7">
      <c r="A166" t="s">
        <v>471</v>
      </c>
      <c r="B166" s="11">
        <v>43817</v>
      </c>
      <c r="C166" s="12">
        <v>2</v>
      </c>
      <c r="D166" t="s">
        <v>1</v>
      </c>
      <c r="E166">
        <v>0.57600000000000007</v>
      </c>
      <c r="F166">
        <v>1.6733200530681471E-2</v>
      </c>
      <c r="G166">
        <f t="shared" si="3"/>
        <v>7.4833147735478642E-3</v>
      </c>
    </row>
    <row r="167" spans="1:7">
      <c r="A167" t="s">
        <v>471</v>
      </c>
      <c r="B167" s="11">
        <v>43817</v>
      </c>
      <c r="C167" s="12">
        <v>2</v>
      </c>
      <c r="D167" t="s">
        <v>2</v>
      </c>
      <c r="E167">
        <v>0.91111111111111109</v>
      </c>
      <c r="F167">
        <v>2.2222222222222254E-2</v>
      </c>
      <c r="G167">
        <f t="shared" si="3"/>
        <v>9.9380798999990794E-3</v>
      </c>
    </row>
    <row r="168" spans="1:7">
      <c r="A168" t="s">
        <v>471</v>
      </c>
      <c r="B168" s="11">
        <v>43817</v>
      </c>
      <c r="C168" s="12">
        <v>2</v>
      </c>
      <c r="D168" t="s">
        <v>3</v>
      </c>
      <c r="E168">
        <v>0.72444444444444445</v>
      </c>
      <c r="F168">
        <v>1.2171612389003647E-2</v>
      </c>
      <c r="G168">
        <f t="shared" si="3"/>
        <v>5.4433105395181531E-3</v>
      </c>
    </row>
    <row r="169" spans="1:7">
      <c r="A169" t="s">
        <v>471</v>
      </c>
      <c r="B169" s="11">
        <v>43817</v>
      </c>
      <c r="C169" s="12">
        <v>2</v>
      </c>
      <c r="D169" t="s">
        <v>4</v>
      </c>
      <c r="E169">
        <v>0.82456140350877194</v>
      </c>
      <c r="F169">
        <v>1.2405382126079782E-2</v>
      </c>
      <c r="G169">
        <f t="shared" si="3"/>
        <v>5.5478555441550517E-3</v>
      </c>
    </row>
    <row r="170" spans="1:7">
      <c r="A170" t="s">
        <v>471</v>
      </c>
      <c r="B170" s="11">
        <v>43817</v>
      </c>
      <c r="C170" s="12">
        <v>2</v>
      </c>
      <c r="D170" t="s">
        <v>12</v>
      </c>
      <c r="E170">
        <v>0.58909090909090911</v>
      </c>
      <c r="F170">
        <v>9.9585919546393877E-3</v>
      </c>
      <c r="G170">
        <f t="shared" si="3"/>
        <v>4.4536177141512347E-3</v>
      </c>
    </row>
    <row r="171" spans="1:7">
      <c r="A171" t="s">
        <v>471</v>
      </c>
      <c r="B171" s="11">
        <v>43817</v>
      </c>
      <c r="C171" s="12">
        <v>2</v>
      </c>
      <c r="D171" t="s">
        <v>5</v>
      </c>
      <c r="E171">
        <v>0.82399999999999995</v>
      </c>
      <c r="F171">
        <v>8.9442719099991665E-3</v>
      </c>
      <c r="G171">
        <f t="shared" si="3"/>
        <v>4.0000000000000036E-3</v>
      </c>
    </row>
    <row r="172" spans="1:7">
      <c r="A172" t="s">
        <v>471</v>
      </c>
      <c r="B172" s="11">
        <v>43817</v>
      </c>
      <c r="C172" s="12">
        <v>2</v>
      </c>
      <c r="D172" t="s">
        <v>466</v>
      </c>
      <c r="E172">
        <v>0.75918367346938787</v>
      </c>
      <c r="F172">
        <v>2.2356022755312899E-2</v>
      </c>
      <c r="G172">
        <f t="shared" si="3"/>
        <v>9.9979173174823566E-3</v>
      </c>
    </row>
    <row r="173" spans="1:7">
      <c r="A173" t="s">
        <v>471</v>
      </c>
      <c r="B173" s="11">
        <v>43817</v>
      </c>
      <c r="C173" s="12">
        <v>0.1</v>
      </c>
      <c r="D173" t="s">
        <v>0</v>
      </c>
      <c r="E173">
        <v>0.84905660377358494</v>
      </c>
      <c r="F173">
        <v>0</v>
      </c>
      <c r="G173">
        <f t="shared" si="3"/>
        <v>0</v>
      </c>
    </row>
    <row r="174" spans="1:7">
      <c r="A174" t="s">
        <v>471</v>
      </c>
      <c r="B174" s="11">
        <v>43817</v>
      </c>
      <c r="C174" s="12">
        <v>0.1</v>
      </c>
      <c r="D174" t="s">
        <v>1</v>
      </c>
      <c r="E174">
        <v>0.86</v>
      </c>
      <c r="F174">
        <v>0</v>
      </c>
      <c r="G174">
        <f t="shared" si="3"/>
        <v>0</v>
      </c>
    </row>
    <row r="175" spans="1:7">
      <c r="A175" t="s">
        <v>471</v>
      </c>
      <c r="B175" s="11">
        <v>43817</v>
      </c>
      <c r="C175" s="12">
        <v>0.1</v>
      </c>
      <c r="D175" t="s">
        <v>2</v>
      </c>
      <c r="E175">
        <v>0.93333333333333335</v>
      </c>
      <c r="F175">
        <v>0</v>
      </c>
      <c r="G175">
        <f t="shared" si="3"/>
        <v>0</v>
      </c>
    </row>
    <row r="176" spans="1:7">
      <c r="A176" t="s">
        <v>471</v>
      </c>
      <c r="B176" s="11">
        <v>43817</v>
      </c>
      <c r="C176" s="12">
        <v>0.1</v>
      </c>
      <c r="D176" t="s">
        <v>3</v>
      </c>
      <c r="E176">
        <v>0.8666666666666667</v>
      </c>
      <c r="F176">
        <v>0</v>
      </c>
      <c r="G176">
        <f t="shared" si="3"/>
        <v>0</v>
      </c>
    </row>
    <row r="177" spans="1:7">
      <c r="A177" t="s">
        <v>471</v>
      </c>
      <c r="B177" s="11">
        <v>43817</v>
      </c>
      <c r="C177" s="12">
        <v>0.1</v>
      </c>
      <c r="D177" t="s">
        <v>4</v>
      </c>
      <c r="E177">
        <v>0.96491228070175439</v>
      </c>
      <c r="F177">
        <v>0</v>
      </c>
      <c r="G177">
        <f t="shared" si="3"/>
        <v>0</v>
      </c>
    </row>
    <row r="178" spans="1:7">
      <c r="A178" t="s">
        <v>471</v>
      </c>
      <c r="B178" s="11">
        <v>43817</v>
      </c>
      <c r="C178" s="12">
        <v>0.1</v>
      </c>
      <c r="D178" t="s">
        <v>12</v>
      </c>
      <c r="E178">
        <v>0.92727272727272725</v>
      </c>
      <c r="F178">
        <v>0</v>
      </c>
      <c r="G178">
        <f t="shared" si="3"/>
        <v>0</v>
      </c>
    </row>
    <row r="179" spans="1:7">
      <c r="A179" t="s">
        <v>471</v>
      </c>
      <c r="B179" s="11">
        <v>43817</v>
      </c>
      <c r="C179" s="12">
        <v>0.1</v>
      </c>
      <c r="D179" t="s">
        <v>5</v>
      </c>
      <c r="E179">
        <v>1</v>
      </c>
      <c r="F179">
        <v>0</v>
      </c>
      <c r="G179">
        <f t="shared" si="3"/>
        <v>0</v>
      </c>
    </row>
    <row r="180" spans="1:7">
      <c r="A180" t="s">
        <v>471</v>
      </c>
      <c r="B180" s="11">
        <v>43817</v>
      </c>
      <c r="C180" s="12">
        <v>0.1</v>
      </c>
      <c r="D180" t="s">
        <v>466</v>
      </c>
      <c r="E180">
        <v>0.91836734693877553</v>
      </c>
      <c r="F180">
        <v>0</v>
      </c>
      <c r="G180">
        <f t="shared" si="3"/>
        <v>0</v>
      </c>
    </row>
    <row r="181" spans="1:7">
      <c r="A181" t="s">
        <v>471</v>
      </c>
      <c r="B181" s="11">
        <v>43817</v>
      </c>
      <c r="C181" s="12">
        <v>0.1</v>
      </c>
      <c r="D181" t="s">
        <v>0</v>
      </c>
      <c r="E181">
        <v>0.85283018867924532</v>
      </c>
      <c r="F181">
        <v>8.4379923679237332E-3</v>
      </c>
      <c r="G181">
        <f t="shared" si="3"/>
        <v>3.7735849056603765E-3</v>
      </c>
    </row>
    <row r="182" spans="1:7">
      <c r="A182" t="s">
        <v>471</v>
      </c>
      <c r="B182" s="11">
        <v>43817</v>
      </c>
      <c r="C182" s="12">
        <v>0.1</v>
      </c>
      <c r="D182" t="s">
        <v>1</v>
      </c>
      <c r="E182">
        <v>0.82799999999999996</v>
      </c>
      <c r="F182">
        <v>3.3466401061363005E-2</v>
      </c>
      <c r="G182">
        <f t="shared" si="3"/>
        <v>1.4966629547095758E-2</v>
      </c>
    </row>
    <row r="183" spans="1:7">
      <c r="A183" t="s">
        <v>471</v>
      </c>
      <c r="B183" s="11">
        <v>43817</v>
      </c>
      <c r="C183" s="12">
        <v>0.1</v>
      </c>
      <c r="D183" t="s">
        <v>2</v>
      </c>
      <c r="E183">
        <v>0.93333333333333335</v>
      </c>
      <c r="F183">
        <v>0</v>
      </c>
      <c r="G183">
        <f t="shared" si="3"/>
        <v>0</v>
      </c>
    </row>
    <row r="184" spans="1:7">
      <c r="A184" t="s">
        <v>471</v>
      </c>
      <c r="B184" s="11">
        <v>43817</v>
      </c>
      <c r="C184" s="12">
        <v>0.1</v>
      </c>
      <c r="D184" t="s">
        <v>3</v>
      </c>
      <c r="E184">
        <v>0.82666666666666677</v>
      </c>
      <c r="F184">
        <v>9.9380798999990794E-3</v>
      </c>
      <c r="G184">
        <f t="shared" si="3"/>
        <v>4.4444444444444505E-3</v>
      </c>
    </row>
    <row r="185" spans="1:7">
      <c r="A185" t="s">
        <v>471</v>
      </c>
      <c r="B185" s="11">
        <v>43817</v>
      </c>
      <c r="C185" s="12">
        <v>0.1</v>
      </c>
      <c r="D185" t="s">
        <v>4</v>
      </c>
      <c r="E185">
        <v>0.95789473684210524</v>
      </c>
      <c r="F185">
        <v>9.6091676755292593E-3</v>
      </c>
      <c r="G185">
        <f t="shared" si="3"/>
        <v>4.2973504259354129E-3</v>
      </c>
    </row>
    <row r="186" spans="1:7">
      <c r="A186" t="s">
        <v>471</v>
      </c>
      <c r="B186" s="11">
        <v>43817</v>
      </c>
      <c r="C186" s="12">
        <v>0.1</v>
      </c>
      <c r="D186" t="s">
        <v>12</v>
      </c>
      <c r="E186">
        <v>0.92727272727272725</v>
      </c>
      <c r="F186">
        <v>2.2268088570756173E-2</v>
      </c>
      <c r="G186">
        <f t="shared" si="3"/>
        <v>9.9585919546393877E-3</v>
      </c>
    </row>
    <row r="187" spans="1:7">
      <c r="A187" t="s">
        <v>471</v>
      </c>
      <c r="B187" s="11">
        <v>43817</v>
      </c>
      <c r="C187" s="12">
        <v>0.1</v>
      </c>
      <c r="D187" t="s">
        <v>5</v>
      </c>
      <c r="E187">
        <v>1</v>
      </c>
      <c r="F187">
        <v>0</v>
      </c>
      <c r="G187">
        <f t="shared" si="3"/>
        <v>0</v>
      </c>
    </row>
    <row r="188" spans="1:7">
      <c r="A188" t="s">
        <v>471</v>
      </c>
      <c r="B188" s="11">
        <v>43817</v>
      </c>
      <c r="C188" s="12">
        <v>0.1</v>
      </c>
      <c r="D188" t="s">
        <v>466</v>
      </c>
      <c r="E188">
        <v>0.946938775510204</v>
      </c>
      <c r="F188">
        <v>1.8253616142855391E-2</v>
      </c>
      <c r="G188">
        <f t="shared" si="3"/>
        <v>8.1632653061224324E-3</v>
      </c>
    </row>
    <row r="189" spans="1:7">
      <c r="A189" t="s">
        <v>471</v>
      </c>
      <c r="B189" s="11">
        <v>43817</v>
      </c>
      <c r="C189" s="12">
        <v>0.5</v>
      </c>
      <c r="D189" t="s">
        <v>0</v>
      </c>
      <c r="E189">
        <v>0.8867924528301887</v>
      </c>
      <c r="F189">
        <v>1.2412670766236366E-16</v>
      </c>
      <c r="G189">
        <f t="shared" si="3"/>
        <v>5.5511151231257827E-17</v>
      </c>
    </row>
    <row r="190" spans="1:7">
      <c r="A190" t="s">
        <v>471</v>
      </c>
      <c r="B190" s="11">
        <v>43817</v>
      </c>
      <c r="C190" s="12">
        <v>0.5</v>
      </c>
      <c r="D190" t="s">
        <v>1</v>
      </c>
      <c r="E190">
        <v>0.87600000000000011</v>
      </c>
      <c r="F190">
        <v>1.6733200530681527E-2</v>
      </c>
      <c r="G190">
        <f t="shared" si="3"/>
        <v>7.4833147735478894E-3</v>
      </c>
    </row>
    <row r="191" spans="1:7">
      <c r="A191" t="s">
        <v>471</v>
      </c>
      <c r="B191" s="11">
        <v>43817</v>
      </c>
      <c r="C191" s="12">
        <v>0.5</v>
      </c>
      <c r="D191" t="s">
        <v>2</v>
      </c>
      <c r="E191">
        <v>0.93333333333333335</v>
      </c>
      <c r="F191">
        <v>0</v>
      </c>
      <c r="G191">
        <f t="shared" si="3"/>
        <v>0</v>
      </c>
    </row>
    <row r="192" spans="1:7">
      <c r="A192" t="s">
        <v>471</v>
      </c>
      <c r="B192" s="11">
        <v>43817</v>
      </c>
      <c r="C192" s="12">
        <v>0.5</v>
      </c>
      <c r="D192" t="s">
        <v>3</v>
      </c>
      <c r="E192">
        <v>0.82666666666666677</v>
      </c>
      <c r="F192">
        <v>9.9380798999990794E-3</v>
      </c>
      <c r="G192">
        <f t="shared" si="3"/>
        <v>4.4444444444444505E-3</v>
      </c>
    </row>
    <row r="193" spans="1:7">
      <c r="A193" t="s">
        <v>471</v>
      </c>
      <c r="B193" s="11">
        <v>43817</v>
      </c>
      <c r="C193" s="12">
        <v>0.5</v>
      </c>
      <c r="D193" t="s">
        <v>4</v>
      </c>
      <c r="E193">
        <v>0.92982456140350878</v>
      </c>
      <c r="F193">
        <v>0</v>
      </c>
      <c r="G193">
        <f t="shared" si="3"/>
        <v>0</v>
      </c>
    </row>
    <row r="194" spans="1:7">
      <c r="A194" t="s">
        <v>471</v>
      </c>
      <c r="B194" s="11">
        <v>43817</v>
      </c>
      <c r="C194" s="12">
        <v>0.5</v>
      </c>
      <c r="D194" t="s">
        <v>12</v>
      </c>
      <c r="E194">
        <v>0.92</v>
      </c>
      <c r="F194">
        <v>1.6262312563634841E-2</v>
      </c>
      <c r="G194">
        <f t="shared" si="3"/>
        <v>7.2727272727272753E-3</v>
      </c>
    </row>
    <row r="195" spans="1:7">
      <c r="A195" t="s">
        <v>471</v>
      </c>
      <c r="B195" s="11">
        <v>43817</v>
      </c>
      <c r="C195" s="12">
        <v>0.5</v>
      </c>
      <c r="D195" t="s">
        <v>5</v>
      </c>
      <c r="E195">
        <v>0.9840000000000001</v>
      </c>
      <c r="F195">
        <v>8.9442719099991665E-3</v>
      </c>
      <c r="G195">
        <f t="shared" si="3"/>
        <v>4.0000000000000036E-3</v>
      </c>
    </row>
    <row r="196" spans="1:7">
      <c r="A196" t="s">
        <v>471</v>
      </c>
      <c r="B196" s="11">
        <v>43817</v>
      </c>
      <c r="C196" s="12">
        <v>0.5</v>
      </c>
      <c r="D196" t="s">
        <v>466</v>
      </c>
      <c r="E196">
        <v>0.95510204081632644</v>
      </c>
      <c r="F196">
        <v>9.1268080714276729E-3</v>
      </c>
      <c r="G196">
        <f t="shared" si="3"/>
        <v>4.0816326530612066E-3</v>
      </c>
    </row>
    <row r="197" spans="1:7">
      <c r="A197" t="s">
        <v>472</v>
      </c>
      <c r="B197" s="11">
        <v>44056</v>
      </c>
      <c r="C197" s="12">
        <v>1</v>
      </c>
      <c r="D197" s="6" t="s">
        <v>0</v>
      </c>
      <c r="E197">
        <v>0.91489361702127658</v>
      </c>
      <c r="F197">
        <v>3.3641251703918941E-2</v>
      </c>
      <c r="G197">
        <f t="shared" si="3"/>
        <v>1.5044825131628674E-2</v>
      </c>
    </row>
    <row r="198" spans="1:7">
      <c r="A198" t="s">
        <v>472</v>
      </c>
      <c r="B198" s="11">
        <v>44056</v>
      </c>
      <c r="C198" s="12">
        <v>1</v>
      </c>
      <c r="D198" s="6" t="s">
        <v>1</v>
      </c>
      <c r="E198">
        <v>0.74615384615384606</v>
      </c>
      <c r="F198">
        <v>8.6002614519222875E-3</v>
      </c>
      <c r="G198">
        <f t="shared" si="3"/>
        <v>3.8461538461538546E-3</v>
      </c>
    </row>
    <row r="199" spans="1:7">
      <c r="A199" t="s">
        <v>472</v>
      </c>
      <c r="B199" s="11">
        <v>44056</v>
      </c>
      <c r="C199" s="12">
        <v>1</v>
      </c>
      <c r="D199" s="6" t="s">
        <v>2</v>
      </c>
      <c r="E199">
        <v>0.85666666666666669</v>
      </c>
      <c r="F199">
        <v>9.1287092917527977E-3</v>
      </c>
      <c r="G199">
        <f t="shared" si="3"/>
        <v>4.0824829046386428E-3</v>
      </c>
    </row>
    <row r="200" spans="1:7">
      <c r="A200" t="s">
        <v>472</v>
      </c>
      <c r="B200" s="11">
        <v>44056</v>
      </c>
      <c r="C200" s="12">
        <v>1</v>
      </c>
      <c r="D200" s="6" t="s">
        <v>3</v>
      </c>
      <c r="E200">
        <v>0.78245614035087718</v>
      </c>
      <c r="F200">
        <v>9.6091676755292593E-3</v>
      </c>
      <c r="G200">
        <f t="shared" si="3"/>
        <v>4.2973504259354129E-3</v>
      </c>
    </row>
    <row r="201" spans="1:7">
      <c r="A201" t="s">
        <v>472</v>
      </c>
      <c r="B201" s="11">
        <v>44056</v>
      </c>
      <c r="C201" s="12">
        <v>1</v>
      </c>
      <c r="D201" s="6" t="s">
        <v>4</v>
      </c>
      <c r="E201">
        <v>0.95744680851063835</v>
      </c>
      <c r="F201">
        <v>0</v>
      </c>
      <c r="G201">
        <f t="shared" si="3"/>
        <v>0</v>
      </c>
    </row>
    <row r="202" spans="1:7">
      <c r="A202" t="s">
        <v>472</v>
      </c>
      <c r="B202" s="11">
        <v>44056</v>
      </c>
      <c r="C202" s="12">
        <v>1</v>
      </c>
      <c r="D202" s="6" t="s">
        <v>11</v>
      </c>
      <c r="E202">
        <v>0.80983606557377041</v>
      </c>
      <c r="F202">
        <v>1.8691400411461299E-2</v>
      </c>
      <c r="G202">
        <f t="shared" si="3"/>
        <v>8.3590483829390008E-3</v>
      </c>
    </row>
    <row r="203" spans="1:7">
      <c r="A203" t="s">
        <v>472</v>
      </c>
      <c r="B203" s="11">
        <v>44056</v>
      </c>
      <c r="C203" s="12">
        <v>1</v>
      </c>
      <c r="D203" s="6" t="s">
        <v>5</v>
      </c>
      <c r="E203">
        <v>0.92142857142857149</v>
      </c>
      <c r="F203">
        <v>9.780759955449421E-3</v>
      </c>
      <c r="G203">
        <f t="shared" si="3"/>
        <v>4.3740888263985441E-3</v>
      </c>
    </row>
    <row r="204" spans="1:7">
      <c r="A204" t="s">
        <v>472</v>
      </c>
      <c r="B204" s="11">
        <v>44056</v>
      </c>
      <c r="C204" s="12">
        <v>1</v>
      </c>
      <c r="D204" t="s">
        <v>466</v>
      </c>
      <c r="E204">
        <v>0.94285714285714284</v>
      </c>
      <c r="F204">
        <v>7.9859570624992212E-3</v>
      </c>
      <c r="G204">
        <f t="shared" si="3"/>
        <v>3.5714285714285587E-3</v>
      </c>
    </row>
    <row r="205" spans="1:7">
      <c r="A205" t="s">
        <v>472</v>
      </c>
      <c r="B205" s="11">
        <v>44056</v>
      </c>
      <c r="C205" s="12">
        <v>1</v>
      </c>
      <c r="D205" s="6" t="s">
        <v>12</v>
      </c>
      <c r="E205">
        <v>0.77407407407407403</v>
      </c>
      <c r="F205">
        <v>2.7467401804058003E-2</v>
      </c>
      <c r="G205">
        <f t="shared" si="3"/>
        <v>1.2283795519834811E-2</v>
      </c>
    </row>
    <row r="206" spans="1:7">
      <c r="A206" t="s">
        <v>472</v>
      </c>
      <c r="B206" s="11">
        <v>44056</v>
      </c>
      <c r="C206" s="12">
        <v>2</v>
      </c>
      <c r="D206" s="6" t="s">
        <v>0</v>
      </c>
      <c r="E206">
        <v>0.7702127659574467</v>
      </c>
      <c r="F206">
        <v>9.5151828829778424E-3</v>
      </c>
      <c r="G206">
        <f t="shared" si="3"/>
        <v>4.2553191489361764E-3</v>
      </c>
    </row>
    <row r="207" spans="1:7">
      <c r="A207" t="s">
        <v>472</v>
      </c>
      <c r="B207" s="11">
        <v>44056</v>
      </c>
      <c r="C207" s="12">
        <v>2</v>
      </c>
      <c r="D207" s="6" t="s">
        <v>1</v>
      </c>
      <c r="E207">
        <v>0.6692307692307693</v>
      </c>
      <c r="F207">
        <v>8.6002614519222875E-3</v>
      </c>
      <c r="G207">
        <f t="shared" si="3"/>
        <v>3.8461538461538546E-3</v>
      </c>
    </row>
    <row r="208" spans="1:7">
      <c r="A208" t="s">
        <v>472</v>
      </c>
      <c r="B208" s="11">
        <v>44056</v>
      </c>
      <c r="C208" s="12">
        <v>2</v>
      </c>
      <c r="D208" s="6" t="s">
        <v>2</v>
      </c>
      <c r="E208">
        <v>0.83333333333333337</v>
      </c>
      <c r="F208">
        <v>0</v>
      </c>
      <c r="G208">
        <f t="shared" si="3"/>
        <v>0</v>
      </c>
    </row>
    <row r="209" spans="1:7">
      <c r="A209" t="s">
        <v>472</v>
      </c>
      <c r="B209" s="11">
        <v>44056</v>
      </c>
      <c r="C209" s="12">
        <v>2</v>
      </c>
      <c r="D209" s="6" t="s">
        <v>3</v>
      </c>
      <c r="E209">
        <v>0.77192982456140358</v>
      </c>
      <c r="F209">
        <v>2.1486752129676975E-2</v>
      </c>
      <c r="G209">
        <f t="shared" si="3"/>
        <v>9.6091676755292177E-3</v>
      </c>
    </row>
    <row r="210" spans="1:7">
      <c r="A210" t="s">
        <v>472</v>
      </c>
      <c r="B210" s="11">
        <v>44056</v>
      </c>
      <c r="C210" s="12">
        <v>2</v>
      </c>
      <c r="D210" s="6" t="s">
        <v>4</v>
      </c>
      <c r="E210">
        <v>0.87659574468085111</v>
      </c>
      <c r="F210">
        <v>9.5151828829777921E-3</v>
      </c>
      <c r="G210">
        <f t="shared" si="3"/>
        <v>4.2553191489361538E-3</v>
      </c>
    </row>
    <row r="211" spans="1:7">
      <c r="A211" t="s">
        <v>472</v>
      </c>
      <c r="B211" s="11">
        <v>44056</v>
      </c>
      <c r="C211" s="12">
        <v>2</v>
      </c>
      <c r="D211" s="6" t="s">
        <v>11</v>
      </c>
      <c r="E211">
        <v>0.71803278688524586</v>
      </c>
      <c r="F211">
        <v>7.3313704180321048E-3</v>
      </c>
      <c r="G211">
        <f t="shared" si="3"/>
        <v>3.278688524590167E-3</v>
      </c>
    </row>
    <row r="212" spans="1:7">
      <c r="A212" t="s">
        <v>472</v>
      </c>
      <c r="B212" s="11">
        <v>44056</v>
      </c>
      <c r="C212" s="12">
        <v>2</v>
      </c>
      <c r="D212" s="6" t="s">
        <v>5</v>
      </c>
      <c r="E212">
        <v>0.75357142857142856</v>
      </c>
      <c r="F212">
        <v>2.3282865732866628E-2</v>
      </c>
      <c r="G212">
        <f t="shared" si="3"/>
        <v>1.0412414097938048E-2</v>
      </c>
    </row>
    <row r="213" spans="1:7">
      <c r="A213" t="s">
        <v>472</v>
      </c>
      <c r="B213" s="11">
        <v>44056</v>
      </c>
      <c r="C213" s="12">
        <v>2</v>
      </c>
      <c r="D213" t="s">
        <v>466</v>
      </c>
      <c r="E213">
        <v>0.9642857142857143</v>
      </c>
      <c r="F213">
        <v>1.2412670766236366E-16</v>
      </c>
      <c r="G213">
        <f t="shared" si="3"/>
        <v>5.5511151231257827E-17</v>
      </c>
    </row>
    <row r="214" spans="1:7">
      <c r="A214" t="s">
        <v>472</v>
      </c>
      <c r="B214" s="11">
        <v>44056</v>
      </c>
      <c r="C214" s="12">
        <v>2</v>
      </c>
      <c r="D214" s="6" t="s">
        <v>12</v>
      </c>
      <c r="E214">
        <v>0.65555555555555556</v>
      </c>
      <c r="F214">
        <v>1.6563466499998469E-2</v>
      </c>
      <c r="G214">
        <f t="shared" si="3"/>
        <v>7.407407407407419E-3</v>
      </c>
    </row>
    <row r="215" spans="1:7">
      <c r="A215" t="s">
        <v>472</v>
      </c>
      <c r="B215" s="11">
        <v>44056</v>
      </c>
      <c r="C215" s="12">
        <v>0.1</v>
      </c>
      <c r="D215" s="6" t="s">
        <v>0</v>
      </c>
      <c r="E215">
        <v>0.87234042553191493</v>
      </c>
      <c r="F215">
        <v>0</v>
      </c>
      <c r="G215">
        <f t="shared" si="3"/>
        <v>0</v>
      </c>
    </row>
    <row r="216" spans="1:7">
      <c r="A216" t="s">
        <v>472</v>
      </c>
      <c r="B216" s="11">
        <v>44056</v>
      </c>
      <c r="C216" s="12">
        <v>0.1</v>
      </c>
      <c r="D216" s="6" t="s">
        <v>1</v>
      </c>
      <c r="E216">
        <v>0.86538461538461542</v>
      </c>
      <c r="F216">
        <v>0</v>
      </c>
      <c r="G216">
        <f t="shared" si="3"/>
        <v>0</v>
      </c>
    </row>
    <row r="217" spans="1:7">
      <c r="A217" t="s">
        <v>472</v>
      </c>
      <c r="B217" s="11">
        <v>44056</v>
      </c>
      <c r="C217" s="12">
        <v>0.1</v>
      </c>
      <c r="D217" s="6" t="s">
        <v>2</v>
      </c>
      <c r="E217">
        <v>0.8833333333333333</v>
      </c>
      <c r="F217">
        <v>0</v>
      </c>
      <c r="G217">
        <f t="shared" si="3"/>
        <v>0</v>
      </c>
    </row>
    <row r="218" spans="1:7">
      <c r="A218" t="s">
        <v>472</v>
      </c>
      <c r="B218" s="11">
        <v>44056</v>
      </c>
      <c r="C218" s="12">
        <v>0.1</v>
      </c>
      <c r="D218" s="6" t="s">
        <v>3</v>
      </c>
      <c r="E218">
        <v>0.82456140350877194</v>
      </c>
      <c r="F218">
        <v>0</v>
      </c>
      <c r="G218">
        <f t="shared" si="3"/>
        <v>0</v>
      </c>
    </row>
    <row r="219" spans="1:7">
      <c r="A219" t="s">
        <v>472</v>
      </c>
      <c r="B219" s="11">
        <v>44056</v>
      </c>
      <c r="C219" s="12">
        <v>0.1</v>
      </c>
      <c r="D219" s="6" t="s">
        <v>4</v>
      </c>
      <c r="E219">
        <v>0.95744680851063835</v>
      </c>
      <c r="F219">
        <v>0</v>
      </c>
      <c r="G219">
        <f t="shared" si="3"/>
        <v>0</v>
      </c>
    </row>
    <row r="220" spans="1:7">
      <c r="A220" t="s">
        <v>472</v>
      </c>
      <c r="B220" s="11">
        <v>44056</v>
      </c>
      <c r="C220" s="12">
        <v>0.1</v>
      </c>
      <c r="D220" s="6" t="s">
        <v>11</v>
      </c>
      <c r="E220">
        <v>0.81967213114754101</v>
      </c>
      <c r="F220">
        <v>0</v>
      </c>
      <c r="G220">
        <f t="shared" si="3"/>
        <v>0</v>
      </c>
    </row>
    <row r="221" spans="1:7">
      <c r="A221" t="s">
        <v>472</v>
      </c>
      <c r="B221" s="11">
        <v>44056</v>
      </c>
      <c r="C221" s="12">
        <v>0.1</v>
      </c>
      <c r="D221" s="6" t="s">
        <v>5</v>
      </c>
      <c r="E221">
        <v>0.8928571428571429</v>
      </c>
      <c r="F221">
        <v>0</v>
      </c>
      <c r="G221">
        <f t="shared" si="3"/>
        <v>0</v>
      </c>
    </row>
    <row r="222" spans="1:7">
      <c r="A222" t="s">
        <v>472</v>
      </c>
      <c r="B222" s="11">
        <v>44056</v>
      </c>
      <c r="C222" s="12">
        <v>0.1</v>
      </c>
      <c r="D222" t="s">
        <v>466</v>
      </c>
      <c r="E222">
        <v>0.8571428571428571</v>
      </c>
      <c r="F222">
        <v>0</v>
      </c>
      <c r="G222">
        <f t="shared" si="3"/>
        <v>0</v>
      </c>
    </row>
    <row r="223" spans="1:7">
      <c r="A223" t="s">
        <v>472</v>
      </c>
      <c r="B223" s="11">
        <v>44056</v>
      </c>
      <c r="C223" s="12">
        <v>0.1</v>
      </c>
      <c r="D223" s="6" t="s">
        <v>12</v>
      </c>
      <c r="E223">
        <v>0.7407407407407407</v>
      </c>
      <c r="F223">
        <v>0</v>
      </c>
      <c r="G223">
        <f t="shared" si="3"/>
        <v>0</v>
      </c>
    </row>
    <row r="224" spans="1:7">
      <c r="A224" t="s">
        <v>472</v>
      </c>
      <c r="B224" s="11">
        <v>44056</v>
      </c>
      <c r="C224" s="12">
        <v>0.1</v>
      </c>
      <c r="D224" s="6" t="s">
        <v>0</v>
      </c>
      <c r="E224">
        <v>0.8595744680851064</v>
      </c>
      <c r="F224">
        <v>2.4259051597853992E-2</v>
      </c>
      <c r="G224">
        <f t="shared" si="3"/>
        <v>1.0848977688495283E-2</v>
      </c>
    </row>
    <row r="225" spans="1:7">
      <c r="A225" t="s">
        <v>472</v>
      </c>
      <c r="B225" s="11">
        <v>44056</v>
      </c>
      <c r="C225" s="12">
        <v>0.1</v>
      </c>
      <c r="D225" s="6" t="s">
        <v>1</v>
      </c>
      <c r="E225">
        <v>0.87307692307692308</v>
      </c>
      <c r="F225">
        <v>1.0533126105868542E-2</v>
      </c>
      <c r="G225">
        <f t="shared" si="3"/>
        <v>4.7105571976599411E-3</v>
      </c>
    </row>
    <row r="226" spans="1:7">
      <c r="A226" t="s">
        <v>472</v>
      </c>
      <c r="B226" s="11">
        <v>44056</v>
      </c>
      <c r="C226" s="12">
        <v>0.1</v>
      </c>
      <c r="D226" s="6" t="s">
        <v>2</v>
      </c>
      <c r="E226">
        <v>0.87666666666666659</v>
      </c>
      <c r="F226">
        <v>2.5276251480171857E-2</v>
      </c>
      <c r="G226">
        <f t="shared" si="3"/>
        <v>1.1303883305208789E-2</v>
      </c>
    </row>
    <row r="227" spans="1:7">
      <c r="A227" t="s">
        <v>472</v>
      </c>
      <c r="B227" s="11">
        <v>44056</v>
      </c>
      <c r="C227" s="12">
        <v>0.1</v>
      </c>
      <c r="D227" s="6" t="s">
        <v>3</v>
      </c>
      <c r="E227">
        <v>0.8</v>
      </c>
      <c r="F227">
        <v>9.6091676755291986E-3</v>
      </c>
      <c r="G227">
        <f t="shared" si="3"/>
        <v>4.297350425935386E-3</v>
      </c>
    </row>
    <row r="228" spans="1:7">
      <c r="A228" t="s">
        <v>472</v>
      </c>
      <c r="B228" s="11">
        <v>44056</v>
      </c>
      <c r="C228" s="12">
        <v>0.1</v>
      </c>
      <c r="D228" s="6" t="s">
        <v>4</v>
      </c>
      <c r="E228">
        <v>0.93617021276595747</v>
      </c>
      <c r="F228">
        <v>0</v>
      </c>
      <c r="G228">
        <f t="shared" si="3"/>
        <v>0</v>
      </c>
    </row>
    <row r="229" spans="1:7">
      <c r="A229" t="s">
        <v>472</v>
      </c>
      <c r="B229" s="11">
        <v>44056</v>
      </c>
      <c r="C229" s="12">
        <v>0.1</v>
      </c>
      <c r="D229" s="6" t="s">
        <v>11</v>
      </c>
      <c r="E229">
        <v>0.81639344262295077</v>
      </c>
      <c r="F229">
        <v>7.3313704180321057E-3</v>
      </c>
      <c r="G229">
        <f t="shared" si="3"/>
        <v>3.2786885245901674E-3</v>
      </c>
    </row>
    <row r="230" spans="1:7">
      <c r="A230" t="s">
        <v>472</v>
      </c>
      <c r="B230" s="11">
        <v>44056</v>
      </c>
      <c r="C230" s="12">
        <v>0.1</v>
      </c>
      <c r="D230" s="6" t="s">
        <v>5</v>
      </c>
      <c r="E230">
        <v>0.92142857142857149</v>
      </c>
      <c r="F230">
        <v>1.5971914124998498E-2</v>
      </c>
      <c r="G230">
        <f t="shared" si="3"/>
        <v>7.1428571428571426E-3</v>
      </c>
    </row>
    <row r="231" spans="1:7">
      <c r="A231" t="s">
        <v>472</v>
      </c>
      <c r="B231" s="11">
        <v>44056</v>
      </c>
      <c r="C231" s="12">
        <v>0.1</v>
      </c>
      <c r="D231" t="s">
        <v>466</v>
      </c>
      <c r="E231">
        <v>0.97857142857142854</v>
      </c>
      <c r="F231">
        <v>7.9859570624992212E-3</v>
      </c>
      <c r="G231">
        <f t="shared" si="3"/>
        <v>3.5714285714285587E-3</v>
      </c>
    </row>
    <row r="232" spans="1:7">
      <c r="A232" t="s">
        <v>472</v>
      </c>
      <c r="B232" s="11">
        <v>44056</v>
      </c>
      <c r="C232" s="12">
        <v>0.1</v>
      </c>
      <c r="D232" s="6" t="s">
        <v>12</v>
      </c>
      <c r="E232">
        <v>0.82222222222222219</v>
      </c>
      <c r="F232">
        <v>1.0143010324169787E-2</v>
      </c>
      <c r="G232">
        <f t="shared" si="3"/>
        <v>4.5360921162651644E-3</v>
      </c>
    </row>
    <row r="233" spans="1:7">
      <c r="A233" t="s">
        <v>472</v>
      </c>
      <c r="B233" s="11">
        <v>44056</v>
      </c>
      <c r="C233" s="12">
        <v>0.5</v>
      </c>
      <c r="D233" s="6" t="s">
        <v>0</v>
      </c>
      <c r="E233">
        <v>0.88510638297872346</v>
      </c>
      <c r="F233">
        <v>1.1653671436280086E-2</v>
      </c>
      <c r="G233">
        <f t="shared" si="3"/>
        <v>5.2116803037939759E-3</v>
      </c>
    </row>
    <row r="234" spans="1:7">
      <c r="A234" t="s">
        <v>472</v>
      </c>
      <c r="B234" s="11">
        <v>44056</v>
      </c>
      <c r="C234" s="12">
        <v>0.5</v>
      </c>
      <c r="D234" s="6" t="s">
        <v>1</v>
      </c>
      <c r="E234">
        <v>0.85769230769230775</v>
      </c>
      <c r="F234">
        <v>1.0533126105868602E-2</v>
      </c>
      <c r="G234">
        <f t="shared" si="3"/>
        <v>4.710557197659968E-3</v>
      </c>
    </row>
    <row r="235" spans="1:7">
      <c r="A235" t="s">
        <v>472</v>
      </c>
      <c r="B235" s="11">
        <v>44056</v>
      </c>
      <c r="C235" s="12">
        <v>0.5</v>
      </c>
      <c r="D235" s="6" t="s">
        <v>2</v>
      </c>
      <c r="E235">
        <v>0.8666666666666667</v>
      </c>
      <c r="F235">
        <v>1.2412670766236366E-16</v>
      </c>
      <c r="G235">
        <f t="shared" si="3"/>
        <v>5.5511151231257827E-17</v>
      </c>
    </row>
    <row r="236" spans="1:7">
      <c r="A236" t="s">
        <v>472</v>
      </c>
      <c r="B236" s="11">
        <v>44056</v>
      </c>
      <c r="C236" s="12">
        <v>0.5</v>
      </c>
      <c r="D236" s="6" t="s">
        <v>3</v>
      </c>
      <c r="E236">
        <v>0.82105263157894737</v>
      </c>
      <c r="F236">
        <v>1.4678246079545191E-2</v>
      </c>
      <c r="G236">
        <f t="shared" si="3"/>
        <v>6.5643112048665662E-3</v>
      </c>
    </row>
    <row r="237" spans="1:7">
      <c r="A237" t="s">
        <v>472</v>
      </c>
      <c r="B237" s="11">
        <v>44056</v>
      </c>
      <c r="C237" s="12">
        <v>0.5</v>
      </c>
      <c r="D237" s="6" t="s">
        <v>4</v>
      </c>
      <c r="E237">
        <v>0.94468085106382971</v>
      </c>
      <c r="F237">
        <v>1.1653671436280147E-2</v>
      </c>
      <c r="G237">
        <f t="shared" si="3"/>
        <v>5.2116803037940028E-3</v>
      </c>
    </row>
    <row r="238" spans="1:7">
      <c r="A238" t="s">
        <v>472</v>
      </c>
      <c r="B238" s="11">
        <v>44056</v>
      </c>
      <c r="C238" s="12">
        <v>0.5</v>
      </c>
      <c r="D238" s="6" t="s">
        <v>11</v>
      </c>
      <c r="E238">
        <v>0.83934426229508197</v>
      </c>
      <c r="F238">
        <v>1.7958116639513619E-2</v>
      </c>
      <c r="G238">
        <f t="shared" si="3"/>
        <v>8.0311139107645067E-3</v>
      </c>
    </row>
    <row r="239" spans="1:7">
      <c r="A239" t="s">
        <v>472</v>
      </c>
      <c r="B239" s="11">
        <v>44056</v>
      </c>
      <c r="C239" s="12">
        <v>0.5</v>
      </c>
      <c r="D239" s="6" t="s">
        <v>5</v>
      </c>
      <c r="E239">
        <v>0.90357142857142858</v>
      </c>
      <c r="F239">
        <v>9.7807599554493602E-3</v>
      </c>
      <c r="G239">
        <f t="shared" si="3"/>
        <v>4.3740888263985164E-3</v>
      </c>
    </row>
    <row r="240" spans="1:7">
      <c r="A240" t="s">
        <v>472</v>
      </c>
      <c r="B240" s="11">
        <v>44056</v>
      </c>
      <c r="C240" s="12">
        <v>0.5</v>
      </c>
      <c r="D240" t="s">
        <v>466</v>
      </c>
      <c r="E240">
        <v>0.92086330935251803</v>
      </c>
      <c r="F240">
        <v>9.3216315619761916E-3</v>
      </c>
      <c r="G240">
        <f t="shared" si="3"/>
        <v>4.1687603667572614E-3</v>
      </c>
    </row>
    <row r="241" spans="1:7">
      <c r="A241" t="s">
        <v>472</v>
      </c>
      <c r="B241" s="11">
        <v>44056</v>
      </c>
      <c r="C241" s="12">
        <v>0.5</v>
      </c>
      <c r="D241" s="6" t="s">
        <v>12</v>
      </c>
      <c r="E241">
        <v>0.8481481481481481</v>
      </c>
      <c r="F241">
        <v>8.2817332499992083E-3</v>
      </c>
      <c r="G241">
        <f t="shared" si="3"/>
        <v>3.7037037037036978E-3</v>
      </c>
    </row>
    <row r="242" spans="1:7">
      <c r="A242" t="s">
        <v>476</v>
      </c>
      <c r="B242" s="11">
        <v>44173</v>
      </c>
      <c r="C242" s="12">
        <v>1</v>
      </c>
      <c r="D242" s="6" t="s">
        <v>0</v>
      </c>
      <c r="E242">
        <v>0.74909090909090903</v>
      </c>
      <c r="F242">
        <v>1.5212000482437742E-2</v>
      </c>
      <c r="G242">
        <f t="shared" si="3"/>
        <v>6.8030134304980774E-3</v>
      </c>
    </row>
    <row r="243" spans="1:7">
      <c r="A243" t="s">
        <v>476</v>
      </c>
      <c r="B243" s="11">
        <v>44173</v>
      </c>
      <c r="C243" s="12">
        <v>1</v>
      </c>
      <c r="D243" s="6" t="s">
        <v>1</v>
      </c>
      <c r="E243">
        <v>0.76595744680851052</v>
      </c>
      <c r="F243">
        <v>1.5044825131628692E-2</v>
      </c>
      <c r="G243">
        <f t="shared" ref="G243:G281" si="4">F243/SQRT(5)</f>
        <v>6.7282503407837951E-3</v>
      </c>
    </row>
    <row r="244" spans="1:7">
      <c r="A244" t="s">
        <v>476</v>
      </c>
      <c r="B244" s="11">
        <v>44173</v>
      </c>
      <c r="C244" s="12">
        <v>1</v>
      </c>
      <c r="D244" s="6" t="s">
        <v>2</v>
      </c>
      <c r="E244">
        <v>0.95200000000000007</v>
      </c>
      <c r="F244">
        <v>1.0954451150103333E-2</v>
      </c>
      <c r="G244">
        <f t="shared" si="4"/>
        <v>4.8989794855663609E-3</v>
      </c>
    </row>
    <row r="245" spans="1:7">
      <c r="A245" t="s">
        <v>476</v>
      </c>
      <c r="B245" s="11">
        <v>44173</v>
      </c>
      <c r="C245" s="12">
        <v>1</v>
      </c>
      <c r="D245" s="6" t="s">
        <v>3</v>
      </c>
      <c r="E245">
        <v>0.77735849056603779</v>
      </c>
      <c r="F245">
        <v>8.4379923679237315E-3</v>
      </c>
      <c r="G245">
        <f t="shared" si="4"/>
        <v>3.7735849056603757E-3</v>
      </c>
    </row>
    <row r="246" spans="1:7">
      <c r="A246" t="s">
        <v>476</v>
      </c>
      <c r="B246" s="11">
        <v>44173</v>
      </c>
      <c r="C246" s="12">
        <v>1</v>
      </c>
      <c r="D246" s="6" t="s">
        <v>4</v>
      </c>
      <c r="E246">
        <v>0.94418604651162796</v>
      </c>
      <c r="F246">
        <v>1.2737733895469002E-2</v>
      </c>
      <c r="G246">
        <f t="shared" si="4"/>
        <v>5.696487773914378E-3</v>
      </c>
    </row>
    <row r="247" spans="1:7">
      <c r="A247" t="s">
        <v>476</v>
      </c>
      <c r="B247" s="11">
        <v>44173</v>
      </c>
      <c r="C247" s="12">
        <v>1</v>
      </c>
      <c r="D247" s="6" t="s">
        <v>12</v>
      </c>
      <c r="E247">
        <v>0.66666666666666663</v>
      </c>
      <c r="F247">
        <v>0</v>
      </c>
      <c r="G247">
        <f t="shared" si="4"/>
        <v>0</v>
      </c>
    </row>
    <row r="248" spans="1:7">
      <c r="A248" t="s">
        <v>476</v>
      </c>
      <c r="B248" s="11">
        <v>44173</v>
      </c>
      <c r="C248" s="12">
        <v>1</v>
      </c>
      <c r="D248" s="6" t="s">
        <v>5</v>
      </c>
      <c r="E248">
        <v>0.88636363636363635</v>
      </c>
      <c r="F248">
        <v>0</v>
      </c>
      <c r="G248">
        <f t="shared" si="4"/>
        <v>0</v>
      </c>
    </row>
    <row r="249" spans="1:7">
      <c r="A249" t="s">
        <v>476</v>
      </c>
      <c r="B249" s="11">
        <v>44173</v>
      </c>
      <c r="C249" s="12">
        <v>1</v>
      </c>
      <c r="D249" t="s">
        <v>466</v>
      </c>
      <c r="E249">
        <v>0.8571428571428571</v>
      </c>
      <c r="F249">
        <v>0</v>
      </c>
      <c r="G249">
        <f t="shared" si="4"/>
        <v>0</v>
      </c>
    </row>
    <row r="250" spans="1:7">
      <c r="A250" t="s">
        <v>476</v>
      </c>
      <c r="B250" s="11">
        <v>44173</v>
      </c>
      <c r="C250" s="12">
        <v>2</v>
      </c>
      <c r="D250" s="6" t="s">
        <v>0</v>
      </c>
      <c r="E250">
        <v>0.53454545454545443</v>
      </c>
      <c r="F250">
        <v>2.0730462274529789E-2</v>
      </c>
      <c r="G250">
        <f t="shared" si="4"/>
        <v>9.2709445701687036E-3</v>
      </c>
    </row>
    <row r="251" spans="1:7">
      <c r="A251" t="s">
        <v>476</v>
      </c>
      <c r="B251" s="11">
        <v>44173</v>
      </c>
      <c r="C251" s="12">
        <v>2</v>
      </c>
      <c r="D251" s="6" t="s">
        <v>1</v>
      </c>
      <c r="E251">
        <v>0.57446808510638303</v>
      </c>
      <c r="F251">
        <v>1.5044825131628652E-2</v>
      </c>
      <c r="G251">
        <f t="shared" si="4"/>
        <v>6.7282503407837769E-3</v>
      </c>
    </row>
    <row r="252" spans="1:7">
      <c r="A252" t="s">
        <v>476</v>
      </c>
      <c r="B252" s="11">
        <v>44173</v>
      </c>
      <c r="C252" s="12">
        <v>2</v>
      </c>
      <c r="D252" s="6" t="s">
        <v>2</v>
      </c>
      <c r="E252">
        <v>0.92</v>
      </c>
      <c r="F252">
        <v>1.2412670766236366E-16</v>
      </c>
      <c r="G252">
        <f t="shared" si="4"/>
        <v>5.5511151231257827E-17</v>
      </c>
    </row>
    <row r="253" spans="1:7">
      <c r="A253" t="s">
        <v>476</v>
      </c>
      <c r="B253" s="11">
        <v>44173</v>
      </c>
      <c r="C253" s="12">
        <v>2</v>
      </c>
      <c r="D253" s="6" t="s">
        <v>3</v>
      </c>
      <c r="E253">
        <v>0.69056603773584913</v>
      </c>
      <c r="F253">
        <v>1.6875984735847466E-2</v>
      </c>
      <c r="G253">
        <f t="shared" si="4"/>
        <v>7.547169811320753E-3</v>
      </c>
    </row>
    <row r="254" spans="1:7">
      <c r="A254" t="s">
        <v>476</v>
      </c>
      <c r="B254" s="11">
        <v>44173</v>
      </c>
      <c r="C254" s="12">
        <v>2</v>
      </c>
      <c r="D254" s="6" t="s">
        <v>4</v>
      </c>
      <c r="E254">
        <v>0.96279069767441861</v>
      </c>
      <c r="F254">
        <v>1.2737733895468941E-2</v>
      </c>
      <c r="G254">
        <f t="shared" si="4"/>
        <v>5.6964877739143502E-3</v>
      </c>
    </row>
    <row r="255" spans="1:7">
      <c r="A255" t="s">
        <v>476</v>
      </c>
      <c r="B255" s="11">
        <v>44173</v>
      </c>
      <c r="C255" s="12">
        <v>2</v>
      </c>
      <c r="D255" s="6" t="s">
        <v>12</v>
      </c>
      <c r="E255">
        <v>0.7</v>
      </c>
      <c r="F255">
        <v>8.2817332499992083E-3</v>
      </c>
      <c r="G255">
        <f t="shared" si="4"/>
        <v>3.7037037037036978E-3</v>
      </c>
    </row>
    <row r="256" spans="1:7">
      <c r="A256" t="s">
        <v>476</v>
      </c>
      <c r="B256" s="11">
        <v>44173</v>
      </c>
      <c r="C256" s="12">
        <v>2</v>
      </c>
      <c r="D256" s="6" t="s">
        <v>5</v>
      </c>
      <c r="E256">
        <v>0.77272727272727271</v>
      </c>
      <c r="F256">
        <v>0</v>
      </c>
      <c r="G256">
        <f t="shared" si="4"/>
        <v>0</v>
      </c>
    </row>
    <row r="257" spans="1:7">
      <c r="A257" t="s">
        <v>476</v>
      </c>
      <c r="B257" s="11">
        <v>44173</v>
      </c>
      <c r="C257" s="12">
        <v>2</v>
      </c>
      <c r="D257" t="s">
        <v>466</v>
      </c>
      <c r="E257">
        <v>0.7</v>
      </c>
      <c r="F257">
        <v>1.304101327393254E-2</v>
      </c>
      <c r="G257">
        <f t="shared" si="4"/>
        <v>5.8321184351980493E-3</v>
      </c>
    </row>
    <row r="258" spans="1:7">
      <c r="A258" t="s">
        <v>476</v>
      </c>
      <c r="B258" s="11">
        <v>44173</v>
      </c>
      <c r="C258" s="12">
        <v>0.1</v>
      </c>
      <c r="D258" s="6" t="s">
        <v>0</v>
      </c>
      <c r="E258">
        <v>0.8545454545454545</v>
      </c>
      <c r="F258">
        <v>0</v>
      </c>
      <c r="G258">
        <f t="shared" si="4"/>
        <v>0</v>
      </c>
    </row>
    <row r="259" spans="1:7">
      <c r="A259" t="s">
        <v>476</v>
      </c>
      <c r="B259" s="11">
        <v>44173</v>
      </c>
      <c r="C259" s="12">
        <v>0.1</v>
      </c>
      <c r="D259" s="6" t="s">
        <v>1</v>
      </c>
      <c r="E259">
        <v>1</v>
      </c>
      <c r="F259">
        <v>0</v>
      </c>
      <c r="G259">
        <f t="shared" si="4"/>
        <v>0</v>
      </c>
    </row>
    <row r="260" spans="1:7">
      <c r="A260" t="s">
        <v>476</v>
      </c>
      <c r="B260" s="11">
        <v>44173</v>
      </c>
      <c r="C260" s="12">
        <v>0.1</v>
      </c>
      <c r="D260" s="6" t="s">
        <v>2</v>
      </c>
      <c r="E260">
        <v>0.96</v>
      </c>
      <c r="F260">
        <v>0</v>
      </c>
      <c r="G260">
        <f t="shared" si="4"/>
        <v>0</v>
      </c>
    </row>
    <row r="261" spans="1:7">
      <c r="A261" t="s">
        <v>476</v>
      </c>
      <c r="B261" s="11">
        <v>44173</v>
      </c>
      <c r="C261" s="12">
        <v>0.1</v>
      </c>
      <c r="D261" s="6" t="s">
        <v>3</v>
      </c>
      <c r="E261">
        <v>0.86792452830188682</v>
      </c>
      <c r="F261">
        <v>0</v>
      </c>
      <c r="G261">
        <f t="shared" si="4"/>
        <v>0</v>
      </c>
    </row>
    <row r="262" spans="1:7">
      <c r="A262" t="s">
        <v>476</v>
      </c>
      <c r="B262" s="11">
        <v>44173</v>
      </c>
      <c r="C262" s="12">
        <v>0.1</v>
      </c>
      <c r="D262" s="6" t="s">
        <v>4</v>
      </c>
      <c r="E262">
        <v>0.88372093023255816</v>
      </c>
      <c r="F262">
        <v>0</v>
      </c>
      <c r="G262">
        <f t="shared" si="4"/>
        <v>0</v>
      </c>
    </row>
    <row r="263" spans="1:7">
      <c r="A263" t="s">
        <v>476</v>
      </c>
      <c r="B263" s="11">
        <v>44173</v>
      </c>
      <c r="C263" s="12">
        <v>0.1</v>
      </c>
      <c r="D263" s="6" t="s">
        <v>12</v>
      </c>
      <c r="E263">
        <v>0.83333333333333337</v>
      </c>
      <c r="F263">
        <v>0</v>
      </c>
      <c r="G263">
        <f t="shared" si="4"/>
        <v>0</v>
      </c>
    </row>
    <row r="264" spans="1:7">
      <c r="A264" t="s">
        <v>476</v>
      </c>
      <c r="B264" s="11">
        <v>44173</v>
      </c>
      <c r="C264" s="12">
        <v>0.1</v>
      </c>
      <c r="D264" s="6" t="s">
        <v>5</v>
      </c>
      <c r="E264">
        <v>0.93181818181818177</v>
      </c>
      <c r="F264">
        <v>0</v>
      </c>
      <c r="G264">
        <f t="shared" si="4"/>
        <v>0</v>
      </c>
    </row>
    <row r="265" spans="1:7">
      <c r="A265" t="s">
        <v>476</v>
      </c>
      <c r="B265" s="11">
        <v>44173</v>
      </c>
      <c r="C265" s="12">
        <v>0.1</v>
      </c>
      <c r="D265" t="s">
        <v>466</v>
      </c>
      <c r="E265">
        <v>0.95238095238095233</v>
      </c>
      <c r="F265">
        <v>0</v>
      </c>
      <c r="G265">
        <f t="shared" si="4"/>
        <v>0</v>
      </c>
    </row>
    <row r="266" spans="1:7">
      <c r="A266" t="s">
        <v>476</v>
      </c>
      <c r="B266" s="11">
        <v>44173</v>
      </c>
      <c r="C266" s="12">
        <v>0.1</v>
      </c>
      <c r="D266" s="6" t="s">
        <v>0</v>
      </c>
      <c r="E266">
        <v>0.96363636363636362</v>
      </c>
      <c r="F266">
        <v>0</v>
      </c>
      <c r="G266">
        <f t="shared" si="4"/>
        <v>0</v>
      </c>
    </row>
    <row r="267" spans="1:7">
      <c r="A267" t="s">
        <v>476</v>
      </c>
      <c r="B267" s="11">
        <v>44173</v>
      </c>
      <c r="C267" s="12">
        <v>0.1</v>
      </c>
      <c r="D267" s="6" t="s">
        <v>1</v>
      </c>
      <c r="E267">
        <v>0.93617021276595747</v>
      </c>
      <c r="F267">
        <v>2.1276595744680882E-2</v>
      </c>
      <c r="G267">
        <f t="shared" si="4"/>
        <v>9.5151828829778424E-3</v>
      </c>
    </row>
    <row r="268" spans="1:7">
      <c r="A268" t="s">
        <v>476</v>
      </c>
      <c r="B268" s="11">
        <v>44173</v>
      </c>
      <c r="C268" s="12">
        <v>0.1</v>
      </c>
      <c r="D268" s="6" t="s">
        <v>2</v>
      </c>
      <c r="E268">
        <v>0.96</v>
      </c>
      <c r="F268">
        <v>0</v>
      </c>
      <c r="G268">
        <f t="shared" si="4"/>
        <v>0</v>
      </c>
    </row>
    <row r="269" spans="1:7">
      <c r="A269" t="s">
        <v>476</v>
      </c>
      <c r="B269" s="11">
        <v>44173</v>
      </c>
      <c r="C269" s="12">
        <v>0.1</v>
      </c>
      <c r="D269" s="6" t="s">
        <v>3</v>
      </c>
      <c r="E269">
        <v>0.79245283018867929</v>
      </c>
      <c r="F269">
        <v>0</v>
      </c>
      <c r="G269">
        <f t="shared" si="4"/>
        <v>0</v>
      </c>
    </row>
    <row r="270" spans="1:7">
      <c r="A270" t="s">
        <v>476</v>
      </c>
      <c r="B270" s="11">
        <v>44173</v>
      </c>
      <c r="C270" s="12">
        <v>0.1</v>
      </c>
      <c r="D270" s="6" t="s">
        <v>4</v>
      </c>
      <c r="E270">
        <v>0.97674418604651159</v>
      </c>
      <c r="F270">
        <v>0</v>
      </c>
      <c r="G270">
        <f t="shared" si="4"/>
        <v>0</v>
      </c>
    </row>
    <row r="271" spans="1:7">
      <c r="A271" t="s">
        <v>476</v>
      </c>
      <c r="B271" s="11">
        <v>44173</v>
      </c>
      <c r="C271" s="12">
        <v>0.1</v>
      </c>
      <c r="D271" s="6" t="s">
        <v>12</v>
      </c>
      <c r="E271">
        <v>0.97777777777777775</v>
      </c>
      <c r="F271">
        <v>8.2817332499992586E-3</v>
      </c>
      <c r="G271">
        <f t="shared" si="4"/>
        <v>3.7037037037037203E-3</v>
      </c>
    </row>
    <row r="272" spans="1:7">
      <c r="A272" t="s">
        <v>476</v>
      </c>
      <c r="B272" s="11">
        <v>44173</v>
      </c>
      <c r="C272" s="12">
        <v>0.1</v>
      </c>
      <c r="D272" s="6" t="s">
        <v>5</v>
      </c>
      <c r="E272">
        <v>0.95454545454545459</v>
      </c>
      <c r="F272">
        <v>1.2412670766236366E-16</v>
      </c>
      <c r="G272">
        <f t="shared" si="4"/>
        <v>5.5511151231257827E-17</v>
      </c>
    </row>
    <row r="273" spans="1:7">
      <c r="A273" t="s">
        <v>476</v>
      </c>
      <c r="B273" s="11">
        <v>44173</v>
      </c>
      <c r="C273" s="12">
        <v>0.1</v>
      </c>
      <c r="D273" t="s">
        <v>466</v>
      </c>
      <c r="E273">
        <v>0.98571428571428565</v>
      </c>
      <c r="F273">
        <v>1.304101327393254E-2</v>
      </c>
      <c r="G273">
        <f t="shared" si="4"/>
        <v>5.8321184351980493E-3</v>
      </c>
    </row>
    <row r="274" spans="1:7">
      <c r="A274" t="s">
        <v>476</v>
      </c>
      <c r="B274" s="11">
        <v>44173</v>
      </c>
      <c r="C274" s="12">
        <v>0.5</v>
      </c>
      <c r="D274" s="6" t="s">
        <v>0</v>
      </c>
      <c r="E274">
        <v>0.87272727272727268</v>
      </c>
      <c r="F274">
        <v>0</v>
      </c>
      <c r="G274">
        <f t="shared" si="4"/>
        <v>0</v>
      </c>
    </row>
    <row r="275" spans="1:7">
      <c r="A275" t="s">
        <v>476</v>
      </c>
      <c r="B275" s="11">
        <v>44173</v>
      </c>
      <c r="C275" s="12">
        <v>0.5</v>
      </c>
      <c r="D275" s="6" t="s">
        <v>1</v>
      </c>
      <c r="E275">
        <v>0.7702127659574467</v>
      </c>
      <c r="F275">
        <v>9.5151828829778424E-3</v>
      </c>
      <c r="G275">
        <f t="shared" si="4"/>
        <v>4.2553191489361764E-3</v>
      </c>
    </row>
    <row r="276" spans="1:7">
      <c r="A276" t="s">
        <v>476</v>
      </c>
      <c r="B276" s="11">
        <v>44173</v>
      </c>
      <c r="C276" s="12">
        <v>0.5</v>
      </c>
      <c r="D276" s="6" t="s">
        <v>2</v>
      </c>
      <c r="E276">
        <v>0.96</v>
      </c>
      <c r="F276">
        <v>0</v>
      </c>
      <c r="G276">
        <f t="shared" si="4"/>
        <v>0</v>
      </c>
    </row>
    <row r="277" spans="1:7">
      <c r="A277" t="s">
        <v>476</v>
      </c>
      <c r="B277" s="11">
        <v>44173</v>
      </c>
      <c r="C277" s="12">
        <v>0.5</v>
      </c>
      <c r="D277" s="6" t="s">
        <v>3</v>
      </c>
      <c r="E277">
        <v>0.8867924528301887</v>
      </c>
      <c r="F277">
        <v>1.2412670766236366E-16</v>
      </c>
      <c r="G277">
        <f t="shared" si="4"/>
        <v>5.5511151231257827E-17</v>
      </c>
    </row>
    <row r="278" spans="1:7">
      <c r="A278" t="s">
        <v>476</v>
      </c>
      <c r="B278" s="11">
        <v>44173</v>
      </c>
      <c r="C278" s="12">
        <v>0.5</v>
      </c>
      <c r="D278" s="6" t="s">
        <v>4</v>
      </c>
      <c r="E278">
        <v>0.97674418604651159</v>
      </c>
      <c r="F278">
        <v>0</v>
      </c>
      <c r="G278">
        <f t="shared" si="4"/>
        <v>0</v>
      </c>
    </row>
    <row r="279" spans="1:7">
      <c r="A279" t="s">
        <v>476</v>
      </c>
      <c r="B279" s="11">
        <v>44173</v>
      </c>
      <c r="C279" s="12">
        <v>0.5</v>
      </c>
      <c r="D279" s="6" t="s">
        <v>12</v>
      </c>
      <c r="E279">
        <v>0.84814814814814821</v>
      </c>
      <c r="F279">
        <v>8.2817332499992083E-3</v>
      </c>
      <c r="G279">
        <f t="shared" si="4"/>
        <v>3.7037037037036978E-3</v>
      </c>
    </row>
    <row r="280" spans="1:7">
      <c r="A280" t="s">
        <v>476</v>
      </c>
      <c r="B280" s="11">
        <v>44173</v>
      </c>
      <c r="C280" s="12">
        <v>0.5</v>
      </c>
      <c r="D280" s="6" t="s">
        <v>5</v>
      </c>
      <c r="E280">
        <v>0.9181818181818181</v>
      </c>
      <c r="F280">
        <v>1.244823994329922E-2</v>
      </c>
      <c r="G280">
        <f t="shared" si="4"/>
        <v>5.5670221426890364E-3</v>
      </c>
    </row>
    <row r="281" spans="1:7">
      <c r="A281" t="s">
        <v>476</v>
      </c>
      <c r="B281" s="11">
        <v>44173</v>
      </c>
      <c r="C281" s="12">
        <v>0.5</v>
      </c>
      <c r="D281" t="s">
        <v>466</v>
      </c>
      <c r="E281">
        <v>0.95238095238095233</v>
      </c>
      <c r="F281">
        <v>2.9160592175990201E-2</v>
      </c>
      <c r="G281">
        <f t="shared" si="4"/>
        <v>1.304101327393252E-2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5BC4-4B86-4A10-913B-8DE2DDFD4601}">
  <dimension ref="A1:G281"/>
  <sheetViews>
    <sheetView topLeftCell="A253" workbookViewId="0">
      <selection activeCell="K265" sqref="K265"/>
    </sheetView>
  </sheetViews>
  <sheetFormatPr defaultRowHeight="14.4"/>
  <cols>
    <col min="2" max="2" width="10.5546875" bestFit="1" customWidth="1"/>
    <col min="3" max="3" width="10.5546875" style="12" customWidth="1"/>
    <col min="4" max="4" width="10.33203125" bestFit="1" customWidth="1"/>
  </cols>
  <sheetData>
    <row r="1" spans="1:7">
      <c r="A1" t="s">
        <v>461</v>
      </c>
      <c r="B1" t="s">
        <v>464</v>
      </c>
      <c r="C1" s="12" t="s">
        <v>465</v>
      </c>
      <c r="D1" t="s">
        <v>462</v>
      </c>
      <c r="E1" t="s">
        <v>473</v>
      </c>
      <c r="F1" t="s">
        <v>475</v>
      </c>
      <c r="G1" t="s">
        <v>474</v>
      </c>
    </row>
    <row r="2" spans="1:7">
      <c r="A2" t="s">
        <v>463</v>
      </c>
      <c r="B2" s="11">
        <v>42779</v>
      </c>
      <c r="C2" s="12">
        <v>1</v>
      </c>
      <c r="D2" t="s">
        <v>0</v>
      </c>
      <c r="E2">
        <v>0.82894736842105265</v>
      </c>
      <c r="F2">
        <v>1.2268948376173226E-2</v>
      </c>
      <c r="G2">
        <f>F2/SQRT(5)</f>
        <v>5.4868405163117986E-3</v>
      </c>
    </row>
    <row r="3" spans="1:7">
      <c r="A3" t="s">
        <v>463</v>
      </c>
      <c r="B3" s="11">
        <v>42779</v>
      </c>
      <c r="C3" s="12">
        <v>1</v>
      </c>
      <c r="D3" t="s">
        <v>1</v>
      </c>
      <c r="E3">
        <v>0.83333333333333326</v>
      </c>
      <c r="F3">
        <v>1.1240116774468348E-2</v>
      </c>
      <c r="G3">
        <f t="shared" ref="G3:G121" si="0">F3/SQRT(5)</f>
        <v>5.0267330365493801E-3</v>
      </c>
    </row>
    <row r="4" spans="1:7">
      <c r="A4" t="s">
        <v>463</v>
      </c>
      <c r="B4" s="11">
        <v>42779</v>
      </c>
      <c r="C4" s="12">
        <v>1</v>
      </c>
      <c r="D4" t="s">
        <v>2</v>
      </c>
      <c r="E4">
        <v>0.85069444444444442</v>
      </c>
      <c r="F4">
        <v>8.1180899327746858E-3</v>
      </c>
      <c r="G4">
        <f t="shared" si="0"/>
        <v>3.6305201874281788E-3</v>
      </c>
    </row>
    <row r="5" spans="1:7">
      <c r="A5" t="s">
        <v>463</v>
      </c>
      <c r="B5" s="11">
        <v>42779</v>
      </c>
      <c r="C5" s="12">
        <v>1</v>
      </c>
      <c r="D5" t="s">
        <v>3</v>
      </c>
      <c r="E5">
        <v>0.83082706766917291</v>
      </c>
      <c r="F5">
        <v>1.5721230383272264E-2</v>
      </c>
      <c r="G5">
        <f t="shared" si="0"/>
        <v>7.0307479653863702E-3</v>
      </c>
    </row>
    <row r="6" spans="1:7">
      <c r="A6" t="s">
        <v>463</v>
      </c>
      <c r="B6" s="11">
        <v>42779</v>
      </c>
      <c r="C6" s="12">
        <v>1</v>
      </c>
      <c r="D6" t="s">
        <v>4</v>
      </c>
      <c r="E6">
        <v>0.93220338983050843</v>
      </c>
      <c r="F6">
        <v>0</v>
      </c>
      <c r="G6">
        <f t="shared" si="0"/>
        <v>0</v>
      </c>
    </row>
    <row r="7" spans="1:7">
      <c r="A7" t="s">
        <v>463</v>
      </c>
      <c r="B7" s="11">
        <v>42779</v>
      </c>
      <c r="C7" s="12">
        <v>1</v>
      </c>
      <c r="D7" t="s">
        <v>466</v>
      </c>
      <c r="E7">
        <v>0.81404958677685946</v>
      </c>
      <c r="F7">
        <v>2.0958771333105942E-3</v>
      </c>
      <c r="G7">
        <f t="shared" si="0"/>
        <v>9.3730474851397543E-4</v>
      </c>
    </row>
    <row r="8" spans="1:7">
      <c r="A8" t="s">
        <v>463</v>
      </c>
      <c r="B8" s="11">
        <v>42779</v>
      </c>
      <c r="C8" s="12">
        <v>1</v>
      </c>
      <c r="D8" t="s">
        <v>5</v>
      </c>
      <c r="E8">
        <v>0.95833333333333337</v>
      </c>
      <c r="F8">
        <v>0</v>
      </c>
      <c r="G8">
        <f t="shared" si="0"/>
        <v>0</v>
      </c>
    </row>
    <row r="9" spans="1:7">
      <c r="A9" t="s">
        <v>463</v>
      </c>
      <c r="B9" s="11">
        <v>42779</v>
      </c>
      <c r="C9" s="12">
        <v>2</v>
      </c>
      <c r="D9" t="s">
        <v>0</v>
      </c>
      <c r="E9">
        <v>0.65416666666666679</v>
      </c>
      <c r="F9">
        <v>1.1008456745315599E-2</v>
      </c>
      <c r="G9">
        <f t="shared" si="0"/>
        <v>4.9231315219783536E-3</v>
      </c>
    </row>
    <row r="10" spans="1:7">
      <c r="A10" t="s">
        <v>463</v>
      </c>
      <c r="B10" s="11">
        <v>42779</v>
      </c>
      <c r="C10" s="12">
        <v>2</v>
      </c>
      <c r="D10" t="s">
        <v>1</v>
      </c>
      <c r="E10">
        <v>0.62637362637362637</v>
      </c>
      <c r="F10">
        <v>1.1195667217647374E-2</v>
      </c>
      <c r="G10">
        <f t="shared" si="0"/>
        <v>5.0068545904250914E-3</v>
      </c>
    </row>
    <row r="11" spans="1:7">
      <c r="A11" t="s">
        <v>463</v>
      </c>
      <c r="B11" s="11">
        <v>42779</v>
      </c>
      <c r="C11" s="12">
        <v>2</v>
      </c>
      <c r="D11" t="s">
        <v>2</v>
      </c>
      <c r="E11">
        <v>0.78671328671328666</v>
      </c>
      <c r="F11">
        <v>6.0872993942825554E-3</v>
      </c>
      <c r="G11">
        <f t="shared" si="0"/>
        <v>2.7223230490018174E-3</v>
      </c>
    </row>
    <row r="12" spans="1:7">
      <c r="A12" t="s">
        <v>463</v>
      </c>
      <c r="B12" s="11">
        <v>42779</v>
      </c>
      <c r="C12" s="12">
        <v>2</v>
      </c>
      <c r="D12" t="s">
        <v>3</v>
      </c>
      <c r="E12">
        <v>0.8494208494208495</v>
      </c>
      <c r="F12">
        <v>1.2882469404877327E-2</v>
      </c>
      <c r="G12">
        <f t="shared" si="0"/>
        <v>5.7612154614733926E-3</v>
      </c>
    </row>
    <row r="13" spans="1:7">
      <c r="A13" t="s">
        <v>463</v>
      </c>
      <c r="B13" s="11">
        <v>42779</v>
      </c>
      <c r="C13" s="12">
        <v>2</v>
      </c>
      <c r="D13" t="s">
        <v>4</v>
      </c>
      <c r="E13">
        <v>0.94718309859154926</v>
      </c>
      <c r="F13">
        <v>4.203135296052143E-4</v>
      </c>
      <c r="G13">
        <f t="shared" si="0"/>
        <v>1.8796992481202589E-4</v>
      </c>
    </row>
    <row r="14" spans="1:7">
      <c r="A14" t="s">
        <v>463</v>
      </c>
      <c r="B14" s="11">
        <v>42779</v>
      </c>
      <c r="C14" s="12">
        <v>2</v>
      </c>
      <c r="D14" t="s">
        <v>466</v>
      </c>
      <c r="E14">
        <v>0.67403314917127066</v>
      </c>
      <c r="F14">
        <v>1.4691905079176908E-2</v>
      </c>
      <c r="G14">
        <f t="shared" si="0"/>
        <v>6.5704196952027991E-3</v>
      </c>
    </row>
    <row r="15" spans="1:7">
      <c r="A15" t="s">
        <v>463</v>
      </c>
      <c r="B15" s="11">
        <v>42779</v>
      </c>
      <c r="C15" s="12">
        <v>2</v>
      </c>
      <c r="D15" t="s">
        <v>5</v>
      </c>
      <c r="E15">
        <v>0.86507936507936511</v>
      </c>
      <c r="F15">
        <v>8.4427647614160727E-3</v>
      </c>
      <c r="G15">
        <f t="shared" si="0"/>
        <v>3.7757191849132261E-3</v>
      </c>
    </row>
    <row r="16" spans="1:7">
      <c r="A16" t="s">
        <v>463</v>
      </c>
      <c r="B16" s="11">
        <v>42779</v>
      </c>
      <c r="C16" s="12" t="s">
        <v>863</v>
      </c>
      <c r="D16" t="s">
        <v>0</v>
      </c>
      <c r="E16">
        <v>0.83333333333333337</v>
      </c>
      <c r="F16">
        <v>0</v>
      </c>
      <c r="G16">
        <f t="shared" si="0"/>
        <v>0</v>
      </c>
    </row>
    <row r="17" spans="1:7">
      <c r="A17" t="s">
        <v>463</v>
      </c>
      <c r="B17" s="11">
        <v>42779</v>
      </c>
      <c r="C17" s="12" t="s">
        <v>863</v>
      </c>
      <c r="D17" t="s">
        <v>1</v>
      </c>
      <c r="E17">
        <v>0.93181818181818177</v>
      </c>
      <c r="F17">
        <v>0</v>
      </c>
      <c r="G17">
        <f t="shared" si="0"/>
        <v>0</v>
      </c>
    </row>
    <row r="18" spans="1:7">
      <c r="A18" t="s">
        <v>463</v>
      </c>
      <c r="B18" s="11">
        <v>42779</v>
      </c>
      <c r="C18" s="12" t="s">
        <v>863</v>
      </c>
      <c r="D18" t="s">
        <v>2</v>
      </c>
      <c r="E18">
        <v>1</v>
      </c>
      <c r="F18">
        <v>0</v>
      </c>
      <c r="G18">
        <f t="shared" si="0"/>
        <v>0</v>
      </c>
    </row>
    <row r="19" spans="1:7">
      <c r="A19" t="s">
        <v>463</v>
      </c>
      <c r="B19" s="11">
        <v>42779</v>
      </c>
      <c r="C19" s="12" t="s">
        <v>863</v>
      </c>
      <c r="D19" t="s">
        <v>3</v>
      </c>
      <c r="E19">
        <v>0.91489361702127658</v>
      </c>
      <c r="F19">
        <v>0</v>
      </c>
      <c r="G19">
        <f t="shared" si="0"/>
        <v>0</v>
      </c>
    </row>
    <row r="20" spans="1:7">
      <c r="A20" t="s">
        <v>463</v>
      </c>
      <c r="B20" s="11">
        <v>42779</v>
      </c>
      <c r="C20" s="12" t="s">
        <v>863</v>
      </c>
      <c r="D20" t="s">
        <v>4</v>
      </c>
      <c r="E20">
        <v>0.94915254237288138</v>
      </c>
      <c r="F20">
        <v>0</v>
      </c>
      <c r="G20">
        <f t="shared" si="0"/>
        <v>0</v>
      </c>
    </row>
    <row r="21" spans="1:7">
      <c r="A21" t="s">
        <v>463</v>
      </c>
      <c r="B21" s="11">
        <v>42779</v>
      </c>
      <c r="C21" s="12" t="s">
        <v>863</v>
      </c>
      <c r="D21" t="s">
        <v>466</v>
      </c>
      <c r="E21">
        <v>0.91489361702127658</v>
      </c>
      <c r="F21">
        <v>0</v>
      </c>
      <c r="G21">
        <f t="shared" si="0"/>
        <v>0</v>
      </c>
    </row>
    <row r="22" spans="1:7">
      <c r="A22" t="s">
        <v>463</v>
      </c>
      <c r="B22" s="11">
        <v>42779</v>
      </c>
      <c r="C22" s="12" t="s">
        <v>863</v>
      </c>
      <c r="D22" t="s">
        <v>5</v>
      </c>
      <c r="E22">
        <v>0.97959183673469385</v>
      </c>
      <c r="F22">
        <v>0</v>
      </c>
      <c r="G22">
        <f t="shared" si="0"/>
        <v>0</v>
      </c>
    </row>
    <row r="23" spans="1:7">
      <c r="A23" t="s">
        <v>463</v>
      </c>
      <c r="B23" s="11">
        <v>42779</v>
      </c>
      <c r="C23" s="12">
        <v>0.1</v>
      </c>
      <c r="D23" t="s">
        <v>0</v>
      </c>
      <c r="E23">
        <v>0.8214285714285714</v>
      </c>
      <c r="F23">
        <v>2.2557397833969091E-3</v>
      </c>
      <c r="G23">
        <f t="shared" si="0"/>
        <v>1.008797499045228E-3</v>
      </c>
    </row>
    <row r="24" spans="1:7">
      <c r="A24" t="s">
        <v>463</v>
      </c>
      <c r="B24" s="11">
        <v>42779</v>
      </c>
      <c r="C24" s="12">
        <v>0.1</v>
      </c>
      <c r="D24" t="s">
        <v>1</v>
      </c>
      <c r="E24">
        <v>0.88888888888888884</v>
      </c>
      <c r="F24">
        <v>9.3106291508500156E-3</v>
      </c>
      <c r="G24">
        <f t="shared" si="0"/>
        <v>4.1638399389183553E-3</v>
      </c>
    </row>
    <row r="25" spans="1:7">
      <c r="A25" t="s">
        <v>463</v>
      </c>
      <c r="B25" s="11">
        <v>42779</v>
      </c>
      <c r="C25" s="12">
        <v>0.1</v>
      </c>
      <c r="D25" t="s">
        <v>2</v>
      </c>
      <c r="E25">
        <v>1</v>
      </c>
      <c r="F25">
        <v>0</v>
      </c>
      <c r="G25">
        <f t="shared" si="0"/>
        <v>0</v>
      </c>
    </row>
    <row r="26" spans="1:7">
      <c r="A26" t="s">
        <v>463</v>
      </c>
      <c r="B26" s="11">
        <v>42779</v>
      </c>
      <c r="C26" s="12">
        <v>0.1</v>
      </c>
      <c r="D26" t="s">
        <v>3</v>
      </c>
      <c r="E26">
        <v>0.9642857142857143</v>
      </c>
      <c r="F26">
        <v>1.2062897155454151E-2</v>
      </c>
      <c r="G26">
        <f t="shared" si="0"/>
        <v>5.3946916090368653E-3</v>
      </c>
    </row>
    <row r="27" spans="1:7">
      <c r="A27" t="s">
        <v>463</v>
      </c>
      <c r="B27" s="11">
        <v>42779</v>
      </c>
      <c r="C27" s="12">
        <v>0.1</v>
      </c>
      <c r="D27" t="s">
        <v>4</v>
      </c>
      <c r="E27">
        <v>0.95622895622895621</v>
      </c>
      <c r="F27">
        <v>8.9806520621959016E-3</v>
      </c>
      <c r="G27">
        <f t="shared" si="0"/>
        <v>4.0162696986687412E-3</v>
      </c>
    </row>
    <row r="28" spans="1:7">
      <c r="A28" t="s">
        <v>463</v>
      </c>
      <c r="B28" s="11">
        <v>42779</v>
      </c>
      <c r="C28" s="12">
        <v>0.1</v>
      </c>
      <c r="D28" t="s">
        <v>466</v>
      </c>
      <c r="E28">
        <v>0.87772925764192133</v>
      </c>
      <c r="F28">
        <v>1.047936362298387E-2</v>
      </c>
      <c r="G28">
        <f t="shared" si="0"/>
        <v>4.6865138843860815E-3</v>
      </c>
    </row>
    <row r="29" spans="1:7">
      <c r="A29" t="s">
        <v>463</v>
      </c>
      <c r="B29" s="11">
        <v>42779</v>
      </c>
      <c r="C29" s="12">
        <v>0.1</v>
      </c>
      <c r="D29" t="s">
        <v>5</v>
      </c>
      <c r="E29">
        <v>0.87969924812030076</v>
      </c>
      <c r="F29">
        <v>8.6430876513356961E-3</v>
      </c>
      <c r="G29">
        <f t="shared" si="0"/>
        <v>3.8653063047751233E-3</v>
      </c>
    </row>
    <row r="30" spans="1:7">
      <c r="A30" t="s">
        <v>463</v>
      </c>
      <c r="B30" s="11">
        <v>42779</v>
      </c>
      <c r="C30" s="12">
        <v>0.5</v>
      </c>
      <c r="D30" t="s">
        <v>0</v>
      </c>
      <c r="E30">
        <v>0.84501845018450183</v>
      </c>
      <c r="F30">
        <v>1.4642629778400936E-2</v>
      </c>
      <c r="G30">
        <f t="shared" si="0"/>
        <v>6.5483831107734352E-3</v>
      </c>
    </row>
    <row r="31" spans="1:7">
      <c r="A31" t="s">
        <v>463</v>
      </c>
      <c r="B31" s="11">
        <v>42779</v>
      </c>
      <c r="C31" s="12">
        <v>0.5</v>
      </c>
      <c r="D31" t="s">
        <v>1</v>
      </c>
      <c r="E31">
        <v>0.87772925764192133</v>
      </c>
      <c r="F31">
        <v>2.1184931720405868E-2</v>
      </c>
      <c r="G31">
        <f t="shared" si="0"/>
        <v>9.4741894851038174E-3</v>
      </c>
    </row>
    <row r="32" spans="1:7">
      <c r="A32" t="s">
        <v>463</v>
      </c>
      <c r="B32" s="11">
        <v>42779</v>
      </c>
      <c r="C32" s="12">
        <v>0.5</v>
      </c>
      <c r="D32" t="s">
        <v>2</v>
      </c>
      <c r="E32">
        <v>0.953307392996109</v>
      </c>
      <c r="F32">
        <v>1.0120062337011014E-2</v>
      </c>
      <c r="G32">
        <f t="shared" si="0"/>
        <v>4.5258294644184025E-3</v>
      </c>
    </row>
    <row r="33" spans="1:7">
      <c r="A33" t="s">
        <v>463</v>
      </c>
      <c r="B33" s="11">
        <v>42779</v>
      </c>
      <c r="C33" s="12">
        <v>0.5</v>
      </c>
      <c r="D33" t="s">
        <v>3</v>
      </c>
      <c r="E33">
        <v>0.94759825327510916</v>
      </c>
      <c r="F33">
        <v>1.1191917969030948E-2</v>
      </c>
      <c r="G33">
        <f t="shared" si="0"/>
        <v>5.0051778754709167E-3</v>
      </c>
    </row>
    <row r="34" spans="1:7">
      <c r="A34" t="s">
        <v>463</v>
      </c>
      <c r="B34" s="11">
        <v>42779</v>
      </c>
      <c r="C34" s="12">
        <v>0.5</v>
      </c>
      <c r="D34" t="s">
        <v>4</v>
      </c>
      <c r="E34">
        <v>0.96632996632996637</v>
      </c>
      <c r="F34">
        <v>3.0944777260180417E-4</v>
      </c>
      <c r="G34">
        <f t="shared" si="0"/>
        <v>1.3838925100470622E-4</v>
      </c>
    </row>
    <row r="35" spans="1:7">
      <c r="A35" t="s">
        <v>463</v>
      </c>
      <c r="B35" s="11">
        <v>42779</v>
      </c>
      <c r="C35" s="12">
        <v>0.5</v>
      </c>
      <c r="D35" t="s">
        <v>466</v>
      </c>
      <c r="E35">
        <v>0.82987551867219911</v>
      </c>
      <c r="F35">
        <v>1.4489696808637953E-2</v>
      </c>
      <c r="G35">
        <f t="shared" si="0"/>
        <v>6.4799894074952444E-3</v>
      </c>
    </row>
    <row r="36" spans="1:7">
      <c r="A36" t="s">
        <v>463</v>
      </c>
      <c r="B36" s="11">
        <v>42779</v>
      </c>
      <c r="C36" s="12">
        <v>0.5</v>
      </c>
      <c r="D36" t="s">
        <v>5</v>
      </c>
      <c r="E36">
        <v>0.89641434262948205</v>
      </c>
      <c r="F36">
        <v>7.8920046264698666E-3</v>
      </c>
      <c r="G36">
        <f t="shared" si="0"/>
        <v>3.5294117647058916E-3</v>
      </c>
    </row>
    <row r="37" spans="1:7">
      <c r="A37" t="s">
        <v>467</v>
      </c>
      <c r="B37" s="11">
        <v>43027</v>
      </c>
      <c r="C37" s="12">
        <v>1</v>
      </c>
      <c r="D37" s="6" t="s">
        <v>0</v>
      </c>
      <c r="E37">
        <v>0.61034482758620678</v>
      </c>
      <c r="F37">
        <v>1.4398676684383863E-2</v>
      </c>
      <c r="G37">
        <f t="shared" si="0"/>
        <v>6.4392839704647204E-3</v>
      </c>
    </row>
    <row r="38" spans="1:7">
      <c r="A38" t="s">
        <v>467</v>
      </c>
      <c r="B38" s="11">
        <v>43027</v>
      </c>
      <c r="C38" s="12">
        <v>1</v>
      </c>
      <c r="D38" s="6" t="s">
        <v>1</v>
      </c>
      <c r="E38">
        <v>0.66028708133971292</v>
      </c>
      <c r="F38">
        <v>2.4864273526568167E-2</v>
      </c>
      <c r="G38">
        <f t="shared" si="0"/>
        <v>1.1119641163310968E-2</v>
      </c>
    </row>
    <row r="39" spans="1:7">
      <c r="A39" t="s">
        <v>467</v>
      </c>
      <c r="B39" s="11">
        <v>43027</v>
      </c>
      <c r="C39" s="12">
        <v>1</v>
      </c>
      <c r="D39" s="6" t="s">
        <v>2</v>
      </c>
      <c r="E39">
        <v>0.72519083969465636</v>
      </c>
      <c r="F39">
        <v>7.5520526796793615E-3</v>
      </c>
      <c r="G39">
        <f t="shared" si="0"/>
        <v>3.3773806322844992E-3</v>
      </c>
    </row>
    <row r="40" spans="1:7">
      <c r="A40" t="s">
        <v>467</v>
      </c>
      <c r="B40" s="11">
        <v>43027</v>
      </c>
      <c r="C40" s="12">
        <v>1</v>
      </c>
      <c r="D40" s="6" t="s">
        <v>3</v>
      </c>
      <c r="E40">
        <v>0.85714285714285721</v>
      </c>
      <c r="F40">
        <v>2.3785880162643228E-2</v>
      </c>
      <c r="G40">
        <f t="shared" si="0"/>
        <v>1.0637368989666801E-2</v>
      </c>
    </row>
    <row r="41" spans="1:7">
      <c r="A41" t="s">
        <v>467</v>
      </c>
      <c r="B41" s="11">
        <v>43027</v>
      </c>
      <c r="C41" s="12">
        <v>1</v>
      </c>
      <c r="D41" s="6" t="s">
        <v>4</v>
      </c>
      <c r="E41">
        <v>0.88257575757575757</v>
      </c>
      <c r="F41">
        <v>6.9432303373973764E-3</v>
      </c>
      <c r="G41">
        <f t="shared" si="0"/>
        <v>3.1051070035718665E-3</v>
      </c>
    </row>
    <row r="42" spans="1:7">
      <c r="A42" t="s">
        <v>467</v>
      </c>
      <c r="B42" s="11">
        <v>43027</v>
      </c>
      <c r="C42" s="12">
        <v>1</v>
      </c>
      <c r="D42" s="6" t="s">
        <v>466</v>
      </c>
      <c r="E42">
        <v>0.82805429864253388</v>
      </c>
      <c r="F42">
        <v>1.6163677460796978E-2</v>
      </c>
      <c r="G42">
        <f t="shared" si="0"/>
        <v>7.2286163137446468E-3</v>
      </c>
    </row>
    <row r="43" spans="1:7">
      <c r="A43" t="s">
        <v>467</v>
      </c>
      <c r="B43" s="11">
        <v>43027</v>
      </c>
      <c r="C43" s="12">
        <v>1</v>
      </c>
      <c r="D43" s="6" t="s">
        <v>5</v>
      </c>
      <c r="E43">
        <v>0.88122605363984674</v>
      </c>
      <c r="F43">
        <v>7.4643778639325057E-3</v>
      </c>
      <c r="G43">
        <f t="shared" si="0"/>
        <v>3.3381712626995514E-3</v>
      </c>
    </row>
    <row r="44" spans="1:7">
      <c r="A44" t="s">
        <v>467</v>
      </c>
      <c r="B44" s="11">
        <v>43027</v>
      </c>
      <c r="C44" s="12">
        <v>1</v>
      </c>
      <c r="D44" s="6" t="s">
        <v>469</v>
      </c>
      <c r="E44">
        <v>0.85433070866141736</v>
      </c>
      <c r="F44">
        <v>1.1787327904240856E-2</v>
      </c>
      <c r="G44">
        <f t="shared" si="0"/>
        <v>5.2714532933925366E-3</v>
      </c>
    </row>
    <row r="45" spans="1:7">
      <c r="A45" t="s">
        <v>467</v>
      </c>
      <c r="B45" s="11">
        <v>43027</v>
      </c>
      <c r="C45" s="12">
        <v>2</v>
      </c>
      <c r="D45" s="6" t="s">
        <v>0</v>
      </c>
      <c r="E45">
        <v>0.55045871559633031</v>
      </c>
      <c r="F45">
        <v>1.2966054295158798E-2</v>
      </c>
      <c r="G45">
        <f t="shared" si="0"/>
        <v>5.7985957607856386E-3</v>
      </c>
    </row>
    <row r="46" spans="1:7">
      <c r="A46" t="s">
        <v>467</v>
      </c>
      <c r="B46" s="11">
        <v>43027</v>
      </c>
      <c r="C46" s="12">
        <v>2</v>
      </c>
      <c r="D46" s="6" t="s">
        <v>1</v>
      </c>
      <c r="E46">
        <v>0.59169550173010377</v>
      </c>
      <c r="F46">
        <v>6.4998091188579049E-3</v>
      </c>
      <c r="G46">
        <f t="shared" si="0"/>
        <v>2.9068030061078572E-3</v>
      </c>
    </row>
    <row r="47" spans="1:7">
      <c r="A47" t="s">
        <v>467</v>
      </c>
      <c r="B47" s="11">
        <v>43027</v>
      </c>
      <c r="C47" s="12">
        <v>2</v>
      </c>
      <c r="D47" s="6" t="s">
        <v>2</v>
      </c>
      <c r="E47">
        <v>0.64026402640264024</v>
      </c>
      <c r="F47">
        <v>9.3645906872681164E-3</v>
      </c>
      <c r="G47">
        <f t="shared" si="0"/>
        <v>4.187972271638596E-3</v>
      </c>
    </row>
    <row r="48" spans="1:7">
      <c r="A48" t="s">
        <v>467</v>
      </c>
      <c r="B48" s="11">
        <v>43027</v>
      </c>
      <c r="C48" s="12">
        <v>2</v>
      </c>
      <c r="D48" s="6" t="s">
        <v>3</v>
      </c>
      <c r="E48">
        <v>0.77130044843049339</v>
      </c>
      <c r="F48">
        <v>2.1893995830474102E-2</v>
      </c>
      <c r="G48">
        <f t="shared" si="0"/>
        <v>9.7912925952074112E-3</v>
      </c>
    </row>
    <row r="49" spans="1:7">
      <c r="A49" t="s">
        <v>467</v>
      </c>
      <c r="B49" s="11">
        <v>43027</v>
      </c>
      <c r="C49" s="12">
        <v>2</v>
      </c>
      <c r="D49" s="6" t="s">
        <v>4</v>
      </c>
      <c r="E49">
        <v>0.86142322097378277</v>
      </c>
      <c r="F49">
        <v>8.8033674511662028E-3</v>
      </c>
      <c r="G49">
        <f t="shared" si="0"/>
        <v>3.936985610343338E-3</v>
      </c>
    </row>
    <row r="50" spans="1:7">
      <c r="A50" t="s">
        <v>467</v>
      </c>
      <c r="B50" s="11">
        <v>43027</v>
      </c>
      <c r="C50" s="12">
        <v>2</v>
      </c>
      <c r="D50" s="6" t="s">
        <v>466</v>
      </c>
      <c r="E50">
        <v>0.74736842105263157</v>
      </c>
      <c r="F50">
        <v>9.9444714855279788E-3</v>
      </c>
      <c r="G50">
        <f t="shared" si="0"/>
        <v>4.4473028483897753E-3</v>
      </c>
    </row>
    <row r="51" spans="1:7">
      <c r="A51" t="s">
        <v>467</v>
      </c>
      <c r="B51" s="11">
        <v>43027</v>
      </c>
      <c r="C51" s="12">
        <v>2</v>
      </c>
      <c r="D51" s="6" t="s">
        <v>5</v>
      </c>
      <c r="E51">
        <v>0.70397111913357402</v>
      </c>
      <c r="F51">
        <v>1.1509502668604264E-2</v>
      </c>
      <c r="G51">
        <f t="shared" si="0"/>
        <v>5.1472060708428729E-3</v>
      </c>
    </row>
    <row r="52" spans="1:7">
      <c r="A52" t="s">
        <v>467</v>
      </c>
      <c r="B52" s="11">
        <v>43027</v>
      </c>
      <c r="C52" s="12">
        <v>2</v>
      </c>
      <c r="D52" s="6" t="s">
        <v>469</v>
      </c>
      <c r="E52">
        <v>0.85321100917431192</v>
      </c>
      <c r="F52">
        <v>1.136425092983909E-2</v>
      </c>
      <c r="G52">
        <f t="shared" si="0"/>
        <v>5.0822475184970793E-3</v>
      </c>
    </row>
    <row r="53" spans="1:7">
      <c r="A53" t="s">
        <v>467</v>
      </c>
      <c r="B53" s="11">
        <v>43027</v>
      </c>
      <c r="C53" s="12" t="s">
        <v>863</v>
      </c>
      <c r="D53" s="6" t="s">
        <v>0</v>
      </c>
      <c r="E53">
        <v>0.76923076923076927</v>
      </c>
      <c r="F53">
        <v>0</v>
      </c>
      <c r="G53">
        <f t="shared" si="0"/>
        <v>0</v>
      </c>
    </row>
    <row r="54" spans="1:7">
      <c r="A54" t="s">
        <v>467</v>
      </c>
      <c r="B54" s="11">
        <v>43027</v>
      </c>
      <c r="C54" s="12" t="s">
        <v>863</v>
      </c>
      <c r="D54" s="6" t="s">
        <v>1</v>
      </c>
      <c r="E54">
        <v>0.75</v>
      </c>
      <c r="F54">
        <v>0</v>
      </c>
      <c r="G54">
        <f t="shared" si="0"/>
        <v>0</v>
      </c>
    </row>
    <row r="55" spans="1:7">
      <c r="A55" t="s">
        <v>467</v>
      </c>
      <c r="B55" s="11">
        <v>43027</v>
      </c>
      <c r="C55" s="12" t="s">
        <v>863</v>
      </c>
      <c r="D55" s="6" t="s">
        <v>2</v>
      </c>
      <c r="E55">
        <v>0.93181818181818177</v>
      </c>
      <c r="F55">
        <v>0</v>
      </c>
      <c r="G55">
        <f t="shared" si="0"/>
        <v>0</v>
      </c>
    </row>
    <row r="56" spans="1:7">
      <c r="A56" t="s">
        <v>467</v>
      </c>
      <c r="B56" s="11">
        <v>43027</v>
      </c>
      <c r="C56" s="12" t="s">
        <v>863</v>
      </c>
      <c r="D56" s="6" t="s">
        <v>3</v>
      </c>
      <c r="E56">
        <v>0.90384615384615385</v>
      </c>
      <c r="F56">
        <v>0</v>
      </c>
      <c r="G56">
        <f t="shared" si="0"/>
        <v>0</v>
      </c>
    </row>
    <row r="57" spans="1:7">
      <c r="A57" t="s">
        <v>467</v>
      </c>
      <c r="B57" s="11">
        <v>43027</v>
      </c>
      <c r="C57" s="12" t="s">
        <v>863</v>
      </c>
      <c r="D57" s="6" t="s">
        <v>4</v>
      </c>
      <c r="E57">
        <v>0.92307692307692313</v>
      </c>
      <c r="F57">
        <v>0</v>
      </c>
      <c r="G57">
        <f t="shared" si="0"/>
        <v>0</v>
      </c>
    </row>
    <row r="58" spans="1:7">
      <c r="A58" t="s">
        <v>467</v>
      </c>
      <c r="B58" s="11">
        <v>43027</v>
      </c>
      <c r="C58" s="12" t="s">
        <v>863</v>
      </c>
      <c r="D58" s="6" t="s">
        <v>466</v>
      </c>
      <c r="E58">
        <v>0.80392156862745101</v>
      </c>
      <c r="F58">
        <v>0</v>
      </c>
      <c r="G58">
        <f t="shared" si="0"/>
        <v>0</v>
      </c>
    </row>
    <row r="59" spans="1:7">
      <c r="A59" t="s">
        <v>467</v>
      </c>
      <c r="B59" s="11">
        <v>43027</v>
      </c>
      <c r="C59" s="12" t="s">
        <v>863</v>
      </c>
      <c r="D59" s="6" t="s">
        <v>5</v>
      </c>
      <c r="E59">
        <v>0.78723404255319152</v>
      </c>
      <c r="F59">
        <v>0</v>
      </c>
      <c r="G59">
        <f t="shared" si="0"/>
        <v>0</v>
      </c>
    </row>
    <row r="60" spans="1:7">
      <c r="A60" t="s">
        <v>467</v>
      </c>
      <c r="B60" s="11">
        <v>43027</v>
      </c>
      <c r="C60" s="12" t="s">
        <v>863</v>
      </c>
      <c r="D60" s="6" t="s">
        <v>469</v>
      </c>
      <c r="E60">
        <v>0.8545454545454545</v>
      </c>
      <c r="F60">
        <v>0</v>
      </c>
      <c r="G60">
        <f t="shared" si="0"/>
        <v>0</v>
      </c>
    </row>
    <row r="61" spans="1:7">
      <c r="A61" t="s">
        <v>467</v>
      </c>
      <c r="B61" s="11">
        <v>43027</v>
      </c>
      <c r="C61" s="12">
        <v>0.1</v>
      </c>
      <c r="D61" s="6" t="s">
        <v>0</v>
      </c>
      <c r="E61">
        <v>0.84063745019920322</v>
      </c>
      <c r="F61">
        <v>2.6709501752063287E-3</v>
      </c>
      <c r="G61">
        <f t="shared" si="0"/>
        <v>1.1944852312552648E-3</v>
      </c>
    </row>
    <row r="62" spans="1:7">
      <c r="A62" t="s">
        <v>467</v>
      </c>
      <c r="B62" s="11">
        <v>43027</v>
      </c>
      <c r="C62" s="12">
        <v>0.1</v>
      </c>
      <c r="D62" s="6" t="s">
        <v>1</v>
      </c>
      <c r="E62">
        <v>0.84070796460177</v>
      </c>
      <c r="F62">
        <v>2.4053512645106381E-2</v>
      </c>
      <c r="G62">
        <f t="shared" si="0"/>
        <v>1.0757057874421728E-2</v>
      </c>
    </row>
    <row r="63" spans="1:7">
      <c r="A63" t="s">
        <v>467</v>
      </c>
      <c r="B63" s="11">
        <v>43027</v>
      </c>
      <c r="C63" s="12">
        <v>0.1</v>
      </c>
      <c r="D63" s="6" t="s">
        <v>2</v>
      </c>
      <c r="E63">
        <v>0.97674418604651159</v>
      </c>
      <c r="F63">
        <v>0</v>
      </c>
      <c r="G63">
        <f t="shared" si="0"/>
        <v>0</v>
      </c>
    </row>
    <row r="64" spans="1:7">
      <c r="A64" t="s">
        <v>467</v>
      </c>
      <c r="B64" s="11">
        <v>43027</v>
      </c>
      <c r="C64" s="12">
        <v>0.1</v>
      </c>
      <c r="D64" s="6" t="s">
        <v>3</v>
      </c>
      <c r="E64">
        <v>0.98596491228070171</v>
      </c>
      <c r="F64">
        <v>1.4660782365949615E-2</v>
      </c>
      <c r="G64">
        <f t="shared" si="0"/>
        <v>6.5565011947187075E-3</v>
      </c>
    </row>
    <row r="65" spans="1:7">
      <c r="A65" t="s">
        <v>467</v>
      </c>
      <c r="B65" s="11">
        <v>43027</v>
      </c>
      <c r="C65" s="12">
        <v>0.1</v>
      </c>
      <c r="D65" s="6" t="s">
        <v>4</v>
      </c>
      <c r="E65">
        <v>0.93023255813953487</v>
      </c>
      <c r="F65">
        <v>9.913530452582156E-3</v>
      </c>
      <c r="G65">
        <f t="shared" si="0"/>
        <v>4.4334655977975911E-3</v>
      </c>
    </row>
    <row r="66" spans="1:7">
      <c r="A66" t="s">
        <v>467</v>
      </c>
      <c r="B66" s="11">
        <v>43027</v>
      </c>
      <c r="C66" s="12">
        <v>0.1</v>
      </c>
      <c r="D66" s="6" t="s">
        <v>466</v>
      </c>
      <c r="E66">
        <v>0.83333333333333326</v>
      </c>
      <c r="F66">
        <v>1.5170689087924806E-2</v>
      </c>
      <c r="G66">
        <f t="shared" si="0"/>
        <v>6.7845384132228298E-3</v>
      </c>
    </row>
    <row r="67" spans="1:7">
      <c r="A67" t="s">
        <v>467</v>
      </c>
      <c r="B67" s="11">
        <v>43027</v>
      </c>
      <c r="C67" s="12">
        <v>0.1</v>
      </c>
      <c r="D67" s="6" t="s">
        <v>5</v>
      </c>
      <c r="E67">
        <v>0.99435028248587565</v>
      </c>
      <c r="F67">
        <v>1.2777531299998804E-2</v>
      </c>
      <c r="G67">
        <f t="shared" si="0"/>
        <v>5.714285714285716E-3</v>
      </c>
    </row>
    <row r="68" spans="1:7">
      <c r="A68" t="s">
        <v>467</v>
      </c>
      <c r="B68" s="11">
        <v>43027</v>
      </c>
      <c r="C68" s="12">
        <v>0.1</v>
      </c>
      <c r="D68" s="6" t="s">
        <v>469</v>
      </c>
      <c r="E68">
        <v>0.94756554307116114</v>
      </c>
      <c r="F68">
        <v>7.7751309944410372E-3</v>
      </c>
      <c r="G68">
        <f t="shared" si="0"/>
        <v>3.4771442875071398E-3</v>
      </c>
    </row>
    <row r="69" spans="1:7">
      <c r="A69" t="s">
        <v>467</v>
      </c>
      <c r="B69" s="11">
        <v>43027</v>
      </c>
      <c r="C69" s="12">
        <v>0.5</v>
      </c>
      <c r="D69" s="6" t="s">
        <v>0</v>
      </c>
      <c r="E69">
        <v>0.6171875</v>
      </c>
      <c r="F69">
        <v>1.3549467512851378E-2</v>
      </c>
      <c r="G69">
        <f t="shared" si="0"/>
        <v>6.059506083532137E-3</v>
      </c>
    </row>
    <row r="70" spans="1:7">
      <c r="A70" t="s">
        <v>467</v>
      </c>
      <c r="B70" s="11">
        <v>43027</v>
      </c>
      <c r="C70" s="12">
        <v>0.5</v>
      </c>
      <c r="D70" s="6" t="s">
        <v>1</v>
      </c>
      <c r="E70">
        <v>0.66222222222222227</v>
      </c>
      <c r="F70">
        <v>1.4495162227821235E-2</v>
      </c>
      <c r="G70">
        <f t="shared" si="0"/>
        <v>6.4824336172591146E-3</v>
      </c>
    </row>
    <row r="71" spans="1:7">
      <c r="A71" t="s">
        <v>467</v>
      </c>
      <c r="B71" s="11">
        <v>43027</v>
      </c>
      <c r="C71" s="12">
        <v>0.5</v>
      </c>
      <c r="D71" s="6" t="s">
        <v>2</v>
      </c>
      <c r="E71">
        <v>0.80334728033472802</v>
      </c>
      <c r="F71">
        <v>1.5237161615737039E-2</v>
      </c>
      <c r="G71">
        <f t="shared" si="0"/>
        <v>6.8142658313877095E-3</v>
      </c>
    </row>
    <row r="72" spans="1:7">
      <c r="A72" t="s">
        <v>467</v>
      </c>
      <c r="B72" s="11">
        <v>43027</v>
      </c>
      <c r="C72" s="12">
        <v>0.5</v>
      </c>
      <c r="D72" s="6" t="s">
        <v>3</v>
      </c>
      <c r="E72">
        <v>0.89416058394160591</v>
      </c>
      <c r="F72">
        <v>7.3782714409084274E-3</v>
      </c>
      <c r="G72">
        <f t="shared" si="0"/>
        <v>3.2996632996633132E-3</v>
      </c>
    </row>
    <row r="73" spans="1:7">
      <c r="A73" t="s">
        <v>467</v>
      </c>
      <c r="B73" s="11">
        <v>43027</v>
      </c>
      <c r="C73" s="12">
        <v>0.5</v>
      </c>
      <c r="D73" s="6" t="s">
        <v>4</v>
      </c>
      <c r="E73">
        <v>0.92395437262357416</v>
      </c>
      <c r="F73">
        <v>7.9495291365043984E-4</v>
      </c>
      <c r="G73">
        <f t="shared" si="0"/>
        <v>3.5551375076678078E-4</v>
      </c>
    </row>
    <row r="74" spans="1:7">
      <c r="A74" t="s">
        <v>467</v>
      </c>
      <c r="B74" s="11">
        <v>43027</v>
      </c>
      <c r="C74" s="12">
        <v>0.5</v>
      </c>
      <c r="D74" s="6" t="s">
        <v>466</v>
      </c>
      <c r="E74">
        <v>0.87984496124030998</v>
      </c>
      <c r="F74">
        <v>6.7767172349857008E-3</v>
      </c>
      <c r="G74">
        <f t="shared" si="0"/>
        <v>3.0306400803444887E-3</v>
      </c>
    </row>
    <row r="75" spans="1:7">
      <c r="A75" t="s">
        <v>467</v>
      </c>
      <c r="B75" s="11">
        <v>43027</v>
      </c>
      <c r="C75" s="12">
        <v>0.5</v>
      </c>
      <c r="D75" s="6" t="s">
        <v>5</v>
      </c>
      <c r="E75">
        <v>0.954337899543379</v>
      </c>
      <c r="F75">
        <v>4.7274164429171567E-4</v>
      </c>
      <c r="G75">
        <f t="shared" si="0"/>
        <v>2.1141649048626033E-4</v>
      </c>
    </row>
    <row r="76" spans="1:7">
      <c r="A76" t="s">
        <v>467</v>
      </c>
      <c r="B76" s="11">
        <v>43027</v>
      </c>
      <c r="C76" s="12">
        <v>0.5</v>
      </c>
      <c r="D76" s="6" t="s">
        <v>469</v>
      </c>
      <c r="E76">
        <v>0.90039840637450197</v>
      </c>
      <c r="F76">
        <v>8.7688940294109103E-4</v>
      </c>
      <c r="G76">
        <f t="shared" si="0"/>
        <v>3.9215686274509667E-4</v>
      </c>
    </row>
    <row r="77" spans="1:7">
      <c r="A77" t="s">
        <v>468</v>
      </c>
      <c r="B77" s="11">
        <v>43413</v>
      </c>
      <c r="C77" s="12">
        <v>1</v>
      </c>
      <c r="D77" s="6" t="s">
        <v>0</v>
      </c>
      <c r="E77">
        <v>0.80882352941176461</v>
      </c>
      <c r="F77">
        <v>1.6493644241213509E-2</v>
      </c>
      <c r="G77">
        <f t="shared" si="0"/>
        <v>7.3761819440102683E-3</v>
      </c>
    </row>
    <row r="78" spans="1:7">
      <c r="A78" t="s">
        <v>468</v>
      </c>
      <c r="B78" s="11">
        <v>43413</v>
      </c>
      <c r="C78" s="12">
        <v>1</v>
      </c>
      <c r="D78" s="6" t="s">
        <v>1</v>
      </c>
      <c r="E78">
        <v>0.72586872586872597</v>
      </c>
      <c r="F78">
        <v>9.1587018175715313E-3</v>
      </c>
      <c r="G78">
        <f t="shared" si="0"/>
        <v>4.0958959699481639E-3</v>
      </c>
    </row>
    <row r="79" spans="1:7">
      <c r="A79" t="s">
        <v>468</v>
      </c>
      <c r="B79" s="11">
        <v>43413</v>
      </c>
      <c r="C79" s="12">
        <v>1</v>
      </c>
      <c r="D79" s="6" t="s">
        <v>2</v>
      </c>
      <c r="E79">
        <v>0.85714285714285721</v>
      </c>
      <c r="F79">
        <v>7.8438694495275053E-3</v>
      </c>
      <c r="G79">
        <f t="shared" si="0"/>
        <v>3.5078850591554714E-3</v>
      </c>
    </row>
    <row r="80" spans="1:7">
      <c r="A80" t="s">
        <v>468</v>
      </c>
      <c r="B80" s="11">
        <v>43413</v>
      </c>
      <c r="C80" s="12">
        <v>1</v>
      </c>
      <c r="D80" s="6" t="s">
        <v>3</v>
      </c>
      <c r="E80">
        <v>0.79090909090909089</v>
      </c>
      <c r="F80">
        <v>1.4391554120860526E-2</v>
      </c>
      <c r="G80">
        <f t="shared" si="0"/>
        <v>6.4360986632222717E-3</v>
      </c>
    </row>
    <row r="81" spans="1:7">
      <c r="A81" t="s">
        <v>468</v>
      </c>
      <c r="B81" s="11">
        <v>43413</v>
      </c>
      <c r="C81" s="12">
        <v>1</v>
      </c>
      <c r="D81" s="6" t="s">
        <v>4</v>
      </c>
      <c r="E81">
        <v>0.93119266055045868</v>
      </c>
      <c r="F81">
        <v>1.571021558953686E-2</v>
      </c>
      <c r="G81">
        <f t="shared" si="0"/>
        <v>7.0258219998762701E-3</v>
      </c>
    </row>
    <row r="82" spans="1:7">
      <c r="A82" t="s">
        <v>468</v>
      </c>
      <c r="B82" s="11">
        <v>43413</v>
      </c>
      <c r="C82" s="12">
        <v>1</v>
      </c>
      <c r="D82" s="6" t="s">
        <v>12</v>
      </c>
      <c r="E82">
        <v>0.77339901477832518</v>
      </c>
      <c r="F82">
        <v>7.9459812105293348E-3</v>
      </c>
      <c r="G82">
        <f t="shared" si="0"/>
        <v>3.553550826935932E-3</v>
      </c>
    </row>
    <row r="83" spans="1:7">
      <c r="A83" t="s">
        <v>468</v>
      </c>
      <c r="B83" s="11">
        <v>43413</v>
      </c>
      <c r="C83" s="12">
        <v>1</v>
      </c>
      <c r="D83" s="6" t="s">
        <v>5</v>
      </c>
      <c r="E83">
        <v>0.88257575757575757</v>
      </c>
      <c r="F83">
        <v>8.2486341006576553E-3</v>
      </c>
      <c r="G83">
        <f t="shared" si="0"/>
        <v>3.6889013141186717E-3</v>
      </c>
    </row>
    <row r="84" spans="1:7">
      <c r="A84" t="s">
        <v>468</v>
      </c>
      <c r="B84" s="11">
        <v>43413</v>
      </c>
      <c r="C84" s="12">
        <v>1</v>
      </c>
      <c r="D84" s="6" t="s">
        <v>466</v>
      </c>
      <c r="E84">
        <v>0.87815126050420178</v>
      </c>
      <c r="F84">
        <v>2.491094488562403E-2</v>
      </c>
      <c r="G84">
        <f t="shared" si="0"/>
        <v>1.1140513229601211E-2</v>
      </c>
    </row>
    <row r="85" spans="1:7">
      <c r="A85" t="s">
        <v>468</v>
      </c>
      <c r="B85" s="11">
        <v>43413</v>
      </c>
      <c r="C85" s="12">
        <v>2</v>
      </c>
      <c r="D85" s="6" t="s">
        <v>0</v>
      </c>
      <c r="E85">
        <v>0.83333333333333337</v>
      </c>
      <c r="F85">
        <v>9.5772925224338577E-3</v>
      </c>
      <c r="G85">
        <f t="shared" si="0"/>
        <v>4.2830954241125071E-3</v>
      </c>
    </row>
    <row r="86" spans="1:7">
      <c r="A86" t="s">
        <v>468</v>
      </c>
      <c r="B86" s="11">
        <v>43413</v>
      </c>
      <c r="C86" s="12">
        <v>2</v>
      </c>
      <c r="D86" s="6" t="s">
        <v>1</v>
      </c>
      <c r="E86">
        <v>0.58507462686567169</v>
      </c>
      <c r="F86">
        <v>2.0434382127894415E-2</v>
      </c>
      <c r="G86">
        <f t="shared" si="0"/>
        <v>9.138533503235742E-3</v>
      </c>
    </row>
    <row r="87" spans="1:7">
      <c r="A87" t="s">
        <v>468</v>
      </c>
      <c r="B87" s="11">
        <v>43413</v>
      </c>
      <c r="C87" s="12">
        <v>2</v>
      </c>
      <c r="D87" s="6" t="s">
        <v>2</v>
      </c>
      <c r="E87">
        <v>0.76543209876543195</v>
      </c>
      <c r="F87">
        <v>1.4926968772812672E-2</v>
      </c>
      <c r="G87">
        <f t="shared" si="0"/>
        <v>6.6755433748051495E-3</v>
      </c>
    </row>
    <row r="88" spans="1:7">
      <c r="A88" t="s">
        <v>468</v>
      </c>
      <c r="B88" s="11">
        <v>43413</v>
      </c>
      <c r="C88" s="12">
        <v>2</v>
      </c>
      <c r="D88" s="6" t="s">
        <v>3</v>
      </c>
      <c r="E88">
        <v>0.79487179487179471</v>
      </c>
      <c r="F88">
        <v>2.401894899222632E-2</v>
      </c>
      <c r="G88">
        <f t="shared" si="0"/>
        <v>1.0741600538943623E-2</v>
      </c>
    </row>
    <row r="89" spans="1:7">
      <c r="A89" t="s">
        <v>468</v>
      </c>
      <c r="B89" s="11">
        <v>43413</v>
      </c>
      <c r="C89" s="12">
        <v>2</v>
      </c>
      <c r="D89" s="6" t="s">
        <v>4</v>
      </c>
      <c r="E89">
        <v>0.8</v>
      </c>
      <c r="F89">
        <v>2.4754555261196177E-2</v>
      </c>
      <c r="G89">
        <f t="shared" si="0"/>
        <v>1.1070573663361942E-2</v>
      </c>
    </row>
    <row r="90" spans="1:7">
      <c r="A90" t="s">
        <v>468</v>
      </c>
      <c r="B90" s="11">
        <v>43413</v>
      </c>
      <c r="C90" s="12">
        <v>2</v>
      </c>
      <c r="D90" s="6" t="s">
        <v>12</v>
      </c>
      <c r="E90">
        <v>0.78846153846153844</v>
      </c>
      <c r="F90">
        <v>1.382232539192934E-2</v>
      </c>
      <c r="G90">
        <f t="shared" si="0"/>
        <v>6.1815318366950853E-3</v>
      </c>
    </row>
    <row r="91" spans="1:7">
      <c r="A91" t="s">
        <v>468</v>
      </c>
      <c r="B91" s="11">
        <v>43413</v>
      </c>
      <c r="C91" s="12">
        <v>2</v>
      </c>
      <c r="D91" s="6" t="s">
        <v>5</v>
      </c>
      <c r="E91">
        <v>0.77054794520547942</v>
      </c>
      <c r="F91">
        <v>1.0195386160812472E-2</v>
      </c>
      <c r="G91">
        <f t="shared" si="0"/>
        <v>4.5595153024874579E-3</v>
      </c>
    </row>
    <row r="92" spans="1:7">
      <c r="A92" t="s">
        <v>468</v>
      </c>
      <c r="B92" s="11">
        <v>43413</v>
      </c>
      <c r="C92" s="12">
        <v>2</v>
      </c>
      <c r="D92" s="6" t="s">
        <v>466</v>
      </c>
      <c r="E92">
        <v>0.89400921658986177</v>
      </c>
      <c r="F92">
        <v>1.8422884685287334E-2</v>
      </c>
      <c r="G92">
        <f t="shared" si="0"/>
        <v>8.2389644995884588E-3</v>
      </c>
    </row>
    <row r="93" spans="1:7">
      <c r="A93" t="s">
        <v>468</v>
      </c>
      <c r="B93" s="11">
        <v>43413</v>
      </c>
      <c r="C93" s="12" t="s">
        <v>863</v>
      </c>
      <c r="D93" s="6" t="s">
        <v>0</v>
      </c>
      <c r="E93">
        <v>0.92682926829268297</v>
      </c>
      <c r="F93">
        <v>0</v>
      </c>
      <c r="G93">
        <f t="shared" si="0"/>
        <v>0</v>
      </c>
    </row>
    <row r="94" spans="1:7">
      <c r="A94" t="s">
        <v>468</v>
      </c>
      <c r="B94" s="11">
        <v>43413</v>
      </c>
      <c r="C94" s="12" t="s">
        <v>863</v>
      </c>
      <c r="D94" s="6" t="s">
        <v>1</v>
      </c>
      <c r="E94">
        <v>0.8125</v>
      </c>
      <c r="F94">
        <v>0</v>
      </c>
      <c r="G94">
        <f t="shared" si="0"/>
        <v>0</v>
      </c>
    </row>
    <row r="95" spans="1:7">
      <c r="A95" t="s">
        <v>468</v>
      </c>
      <c r="B95" s="11">
        <v>43413</v>
      </c>
      <c r="C95" s="12" t="s">
        <v>863</v>
      </c>
      <c r="D95" s="6" t="s">
        <v>2</v>
      </c>
      <c r="E95">
        <v>0.88888888888888884</v>
      </c>
      <c r="F95">
        <v>0</v>
      </c>
      <c r="G95">
        <f t="shared" si="0"/>
        <v>0</v>
      </c>
    </row>
    <row r="96" spans="1:7">
      <c r="A96" t="s">
        <v>468</v>
      </c>
      <c r="B96" s="11">
        <v>43413</v>
      </c>
      <c r="C96" s="12" t="s">
        <v>863</v>
      </c>
      <c r="D96" s="6" t="s">
        <v>3</v>
      </c>
      <c r="E96">
        <v>0.77358490566037741</v>
      </c>
      <c r="F96">
        <v>0</v>
      </c>
      <c r="G96">
        <f t="shared" si="0"/>
        <v>0</v>
      </c>
    </row>
    <row r="97" spans="1:7">
      <c r="A97" t="s">
        <v>468</v>
      </c>
      <c r="B97" s="11">
        <v>43413</v>
      </c>
      <c r="C97" s="12" t="s">
        <v>863</v>
      </c>
      <c r="D97" s="6" t="s">
        <v>4</v>
      </c>
      <c r="E97">
        <v>0.93617021276595747</v>
      </c>
      <c r="F97">
        <v>0</v>
      </c>
      <c r="G97">
        <f t="shared" si="0"/>
        <v>0</v>
      </c>
    </row>
    <row r="98" spans="1:7">
      <c r="A98" t="s">
        <v>468</v>
      </c>
      <c r="B98" s="11">
        <v>43413</v>
      </c>
      <c r="C98" s="12" t="s">
        <v>863</v>
      </c>
      <c r="D98" s="6" t="s">
        <v>12</v>
      </c>
      <c r="E98">
        <v>0.87804878048780488</v>
      </c>
      <c r="F98">
        <v>0</v>
      </c>
      <c r="G98">
        <f t="shared" si="0"/>
        <v>0</v>
      </c>
    </row>
    <row r="99" spans="1:7">
      <c r="A99" t="s">
        <v>468</v>
      </c>
      <c r="B99" s="11">
        <v>43413</v>
      </c>
      <c r="C99" s="12" t="s">
        <v>863</v>
      </c>
      <c r="D99" s="6" t="s">
        <v>5</v>
      </c>
      <c r="E99">
        <v>0.91836734693877553</v>
      </c>
      <c r="F99">
        <v>0</v>
      </c>
      <c r="G99">
        <f t="shared" si="0"/>
        <v>0</v>
      </c>
    </row>
    <row r="100" spans="1:7">
      <c r="A100" t="s">
        <v>468</v>
      </c>
      <c r="B100" s="11">
        <v>43413</v>
      </c>
      <c r="C100" s="12" t="s">
        <v>863</v>
      </c>
      <c r="D100" s="6" t="s">
        <v>466</v>
      </c>
      <c r="E100">
        <v>0.87234042553191493</v>
      </c>
      <c r="F100">
        <v>0</v>
      </c>
      <c r="G100">
        <f t="shared" si="0"/>
        <v>0</v>
      </c>
    </row>
    <row r="101" spans="1:7">
      <c r="A101" t="s">
        <v>468</v>
      </c>
      <c r="B101" s="11">
        <v>43413</v>
      </c>
      <c r="C101" s="12">
        <v>0.1</v>
      </c>
      <c r="D101" s="6" t="s">
        <v>0</v>
      </c>
      <c r="E101">
        <v>0.86956521739130432</v>
      </c>
      <c r="F101">
        <v>1.1450645801501758E-2</v>
      </c>
      <c r="G101">
        <f t="shared" si="0"/>
        <v>5.120884479686099E-3</v>
      </c>
    </row>
    <row r="102" spans="1:7">
      <c r="A102" t="s">
        <v>468</v>
      </c>
      <c r="B102" s="11">
        <v>43413</v>
      </c>
      <c r="C102" s="12">
        <v>0.1</v>
      </c>
      <c r="D102" s="6" t="s">
        <v>1</v>
      </c>
      <c r="E102">
        <v>0.85462555066079304</v>
      </c>
      <c r="F102">
        <v>9.8577984987350924E-3</v>
      </c>
      <c r="G102">
        <f t="shared" si="0"/>
        <v>4.4085415103334077E-3</v>
      </c>
    </row>
    <row r="103" spans="1:7">
      <c r="A103" t="s">
        <v>468</v>
      </c>
      <c r="B103" s="11">
        <v>43413</v>
      </c>
      <c r="C103" s="12">
        <v>0.1</v>
      </c>
      <c r="D103" s="6" t="s">
        <v>2</v>
      </c>
      <c r="E103">
        <v>0.91007194244604317</v>
      </c>
      <c r="F103">
        <v>1.2185926120421837E-2</v>
      </c>
      <c r="G103">
        <f t="shared" si="0"/>
        <v>5.4497118348107026E-3</v>
      </c>
    </row>
    <row r="104" spans="1:7">
      <c r="A104" t="s">
        <v>468</v>
      </c>
      <c r="B104" s="11">
        <v>43413</v>
      </c>
      <c r="C104" s="12">
        <v>0.1</v>
      </c>
      <c r="D104" s="6" t="s">
        <v>3</v>
      </c>
      <c r="E104">
        <v>0.87346938775510197</v>
      </c>
      <c r="F104">
        <v>7.6440763584356142E-3</v>
      </c>
      <c r="G104">
        <f t="shared" si="0"/>
        <v>3.4185348725322162E-3</v>
      </c>
    </row>
    <row r="105" spans="1:7">
      <c r="A105" t="s">
        <v>468</v>
      </c>
      <c r="B105" s="11">
        <v>43413</v>
      </c>
      <c r="C105" s="12">
        <v>0.1</v>
      </c>
      <c r="D105" s="6" t="s">
        <v>4</v>
      </c>
      <c r="E105">
        <v>1</v>
      </c>
      <c r="F105">
        <v>0</v>
      </c>
      <c r="G105">
        <f t="shared" si="0"/>
        <v>0</v>
      </c>
    </row>
    <row r="106" spans="1:7">
      <c r="A106" t="s">
        <v>468</v>
      </c>
      <c r="B106" s="11">
        <v>43413</v>
      </c>
      <c r="C106" s="12">
        <v>0.1</v>
      </c>
      <c r="D106" s="6" t="s">
        <v>12</v>
      </c>
      <c r="E106">
        <v>0.9285714285714286</v>
      </c>
      <c r="F106">
        <v>1.5644840647470796E-2</v>
      </c>
      <c r="G106">
        <f t="shared" si="0"/>
        <v>6.9965854369793039E-3</v>
      </c>
    </row>
    <row r="107" spans="1:7">
      <c r="A107" t="s">
        <v>468</v>
      </c>
      <c r="B107" s="11">
        <v>43413</v>
      </c>
      <c r="C107" s="12">
        <v>0.1</v>
      </c>
      <c r="D107" s="6" t="s">
        <v>5</v>
      </c>
      <c r="E107">
        <v>0.96000000000000008</v>
      </c>
      <c r="F107">
        <v>9.6132998579104671E-3</v>
      </c>
      <c r="G107">
        <f t="shared" si="0"/>
        <v>4.2991983940753745E-3</v>
      </c>
    </row>
    <row r="108" spans="1:7">
      <c r="A108" t="s">
        <v>468</v>
      </c>
      <c r="B108" s="11">
        <v>43413</v>
      </c>
      <c r="C108" s="12">
        <v>0.1</v>
      </c>
      <c r="D108" s="6" t="s">
        <v>466</v>
      </c>
      <c r="E108">
        <v>0.84532374100719421</v>
      </c>
      <c r="F108">
        <v>9.7202174750284365E-3</v>
      </c>
      <c r="G108">
        <f t="shared" si="0"/>
        <v>4.3470134060489898E-3</v>
      </c>
    </row>
    <row r="109" spans="1:7">
      <c r="A109" t="s">
        <v>468</v>
      </c>
      <c r="B109" s="11">
        <v>43414</v>
      </c>
      <c r="C109" s="12">
        <v>0.5</v>
      </c>
      <c r="D109" s="6" t="s">
        <v>0</v>
      </c>
      <c r="E109">
        <v>0.88324873096446699</v>
      </c>
      <c r="F109">
        <v>1.158883555367929E-2</v>
      </c>
      <c r="G109">
        <f t="shared" si="0"/>
        <v>5.1826848156186611E-3</v>
      </c>
    </row>
    <row r="110" spans="1:7">
      <c r="A110" t="s">
        <v>468</v>
      </c>
      <c r="B110" s="11">
        <v>43415</v>
      </c>
      <c r="C110" s="12">
        <v>0.5</v>
      </c>
      <c r="D110" s="6" t="s">
        <v>1</v>
      </c>
      <c r="E110">
        <v>0.76859504132231415</v>
      </c>
      <c r="F110">
        <v>2.417703186084854E-2</v>
      </c>
      <c r="G110">
        <f t="shared" si="0"/>
        <v>1.0812297347007114E-2</v>
      </c>
    </row>
    <row r="111" spans="1:7">
      <c r="A111" t="s">
        <v>468</v>
      </c>
      <c r="B111" s="11">
        <v>43416</v>
      </c>
      <c r="C111" s="12">
        <v>0.5</v>
      </c>
      <c r="D111" s="6" t="s">
        <v>2</v>
      </c>
      <c r="E111">
        <v>0.9315589353612167</v>
      </c>
      <c r="F111">
        <v>9.7381731922181018E-3</v>
      </c>
      <c r="G111">
        <f t="shared" si="0"/>
        <v>4.3550434468931599E-3</v>
      </c>
    </row>
    <row r="112" spans="1:7">
      <c r="A112" t="s">
        <v>468</v>
      </c>
      <c r="B112" s="11">
        <v>43417</v>
      </c>
      <c r="C112" s="12">
        <v>0.5</v>
      </c>
      <c r="D112" s="6" t="s">
        <v>3</v>
      </c>
      <c r="E112">
        <v>0.83690987124463534</v>
      </c>
      <c r="F112">
        <v>1.5841158990390493E-2</v>
      </c>
      <c r="G112">
        <f t="shared" si="0"/>
        <v>7.0843816689790153E-3</v>
      </c>
    </row>
    <row r="113" spans="1:7">
      <c r="A113" t="s">
        <v>468</v>
      </c>
      <c r="B113" s="11">
        <v>43418</v>
      </c>
      <c r="C113" s="12">
        <v>0.5</v>
      </c>
      <c r="D113" s="6" t="s">
        <v>4</v>
      </c>
      <c r="E113">
        <v>0.97797356828193838</v>
      </c>
      <c r="F113">
        <v>4.4070878188149943E-4</v>
      </c>
      <c r="G113">
        <f t="shared" si="0"/>
        <v>1.9709095891363206E-4</v>
      </c>
    </row>
    <row r="114" spans="1:7">
      <c r="A114" t="s">
        <v>468</v>
      </c>
      <c r="B114" s="11">
        <v>43419</v>
      </c>
      <c r="C114" s="12">
        <v>0.5</v>
      </c>
      <c r="D114" s="6" t="s">
        <v>12</v>
      </c>
      <c r="E114">
        <v>0.82959641255605376</v>
      </c>
      <c r="F114">
        <v>2.1366724785164458E-2</v>
      </c>
      <c r="G114">
        <f t="shared" si="0"/>
        <v>9.5554898152314625E-3</v>
      </c>
    </row>
    <row r="115" spans="1:7">
      <c r="A115" t="s">
        <v>468</v>
      </c>
      <c r="B115" s="11">
        <v>43420</v>
      </c>
      <c r="C115" s="12">
        <v>0.5</v>
      </c>
      <c r="D115" s="6" t="s">
        <v>5</v>
      </c>
      <c r="E115">
        <v>0.94921875</v>
      </c>
      <c r="F115">
        <v>1.012613901292032E-2</v>
      </c>
      <c r="G115">
        <f t="shared" si="0"/>
        <v>4.528547036500491E-3</v>
      </c>
    </row>
    <row r="116" spans="1:7">
      <c r="A116" t="s">
        <v>468</v>
      </c>
      <c r="B116" s="11">
        <v>43421</v>
      </c>
      <c r="C116" s="12">
        <v>0.5</v>
      </c>
      <c r="D116" s="6" t="s">
        <v>466</v>
      </c>
      <c r="E116">
        <v>0.87644787644787647</v>
      </c>
      <c r="F116">
        <v>9.1030269264042035E-3</v>
      </c>
      <c r="G116">
        <f t="shared" si="0"/>
        <v>4.0709974016901549E-3</v>
      </c>
    </row>
    <row r="117" spans="1:7">
      <c r="A117" t="s">
        <v>470</v>
      </c>
      <c r="B117" s="11">
        <v>43585</v>
      </c>
      <c r="C117" s="12">
        <v>1</v>
      </c>
      <c r="D117" t="s">
        <v>0</v>
      </c>
      <c r="E117">
        <v>0.73599999999999999</v>
      </c>
      <c r="F117">
        <v>1.4931186040727492E-2</v>
      </c>
      <c r="G117">
        <f t="shared" si="0"/>
        <v>6.6774293943525223E-3</v>
      </c>
    </row>
    <row r="118" spans="1:7">
      <c r="A118" t="s">
        <v>470</v>
      </c>
      <c r="B118" s="11">
        <v>43585</v>
      </c>
      <c r="C118" s="12">
        <v>1</v>
      </c>
      <c r="D118" t="s">
        <v>1</v>
      </c>
      <c r="E118">
        <v>0.77876106194690264</v>
      </c>
      <c r="F118">
        <v>4.1209908432834653E-3</v>
      </c>
      <c r="G118">
        <f t="shared" si="0"/>
        <v>1.8429631320472021E-3</v>
      </c>
    </row>
    <row r="119" spans="1:7">
      <c r="A119" t="s">
        <v>470</v>
      </c>
      <c r="B119" s="11">
        <v>43585</v>
      </c>
      <c r="C119" s="12">
        <v>1</v>
      </c>
      <c r="D119" t="s">
        <v>2</v>
      </c>
      <c r="E119">
        <v>0.96190476190476182</v>
      </c>
      <c r="F119">
        <v>1.2689508748713463E-2</v>
      </c>
      <c r="G119">
        <f t="shared" si="0"/>
        <v>5.6749208326403195E-3</v>
      </c>
    </row>
    <row r="120" spans="1:7">
      <c r="A120" t="s">
        <v>470</v>
      </c>
      <c r="B120" s="11">
        <v>43585</v>
      </c>
      <c r="C120" s="12">
        <v>1</v>
      </c>
      <c r="D120" t="s">
        <v>3</v>
      </c>
      <c r="E120">
        <v>0.78260869565217395</v>
      </c>
      <c r="F120">
        <v>0</v>
      </c>
      <c r="G120">
        <f t="shared" si="0"/>
        <v>0</v>
      </c>
    </row>
    <row r="121" spans="1:7">
      <c r="A121" t="s">
        <v>470</v>
      </c>
      <c r="B121" s="11">
        <v>43585</v>
      </c>
      <c r="C121" s="12">
        <v>1</v>
      </c>
      <c r="D121" t="s">
        <v>4</v>
      </c>
      <c r="E121">
        <v>0.98220640569395012</v>
      </c>
      <c r="F121">
        <v>1.4010450986840477E-4</v>
      </c>
      <c r="G121">
        <f t="shared" si="0"/>
        <v>6.2656641604008628E-5</v>
      </c>
    </row>
    <row r="122" spans="1:7">
      <c r="A122" t="s">
        <v>470</v>
      </c>
      <c r="B122" s="11">
        <v>43585</v>
      </c>
      <c r="C122" s="12">
        <v>1</v>
      </c>
      <c r="D122" t="s">
        <v>12</v>
      </c>
      <c r="E122">
        <v>0.67669172932330823</v>
      </c>
      <c r="F122">
        <v>5.6253282452824885E-3</v>
      </c>
      <c r="G122">
        <f t="shared" ref="G122:G201" si="1">F122/SQRT(5)</f>
        <v>2.515723270440251E-3</v>
      </c>
    </row>
    <row r="123" spans="1:7">
      <c r="A123" t="s">
        <v>470</v>
      </c>
      <c r="B123" s="11">
        <v>43585</v>
      </c>
      <c r="C123" s="12">
        <v>1</v>
      </c>
      <c r="D123" t="s">
        <v>5</v>
      </c>
      <c r="E123">
        <v>0.78807947019867552</v>
      </c>
      <c r="F123">
        <v>8.6603833368588262E-3</v>
      </c>
      <c r="G123">
        <f t="shared" si="1"/>
        <v>3.873041170484559E-3</v>
      </c>
    </row>
    <row r="124" spans="1:7">
      <c r="A124" t="s">
        <v>470</v>
      </c>
      <c r="B124" s="11">
        <v>43585</v>
      </c>
      <c r="C124" s="12">
        <v>1</v>
      </c>
      <c r="D124" t="s">
        <v>466</v>
      </c>
      <c r="E124">
        <v>0.74545454545454537</v>
      </c>
      <c r="F124">
        <v>7.2543810285872453E-3</v>
      </c>
      <c r="G124">
        <f t="shared" si="1"/>
        <v>3.2442578229211851E-3</v>
      </c>
    </row>
    <row r="125" spans="1:7">
      <c r="A125" t="s">
        <v>470</v>
      </c>
      <c r="B125" s="11">
        <v>43585</v>
      </c>
      <c r="C125" s="12">
        <v>2</v>
      </c>
      <c r="D125" t="s">
        <v>0</v>
      </c>
      <c r="E125">
        <v>0.48663101604278075</v>
      </c>
      <c r="F125">
        <v>1.6558725602700004E-2</v>
      </c>
      <c r="G125">
        <f t="shared" si="1"/>
        <v>7.4052872136806764E-3</v>
      </c>
    </row>
    <row r="126" spans="1:7">
      <c r="A126" t="s">
        <v>470</v>
      </c>
      <c r="B126" s="11">
        <v>43585</v>
      </c>
      <c r="C126" s="12">
        <v>2</v>
      </c>
      <c r="D126" t="s">
        <v>1</v>
      </c>
      <c r="E126">
        <v>0.63934426229508201</v>
      </c>
      <c r="F126">
        <v>1.5909887186213934E-2</v>
      </c>
      <c r="G126">
        <f t="shared" si="1"/>
        <v>7.115117852545442E-3</v>
      </c>
    </row>
    <row r="127" spans="1:7">
      <c r="A127" t="s">
        <v>470</v>
      </c>
      <c r="B127" s="11">
        <v>43585</v>
      </c>
      <c r="C127" s="12">
        <v>2</v>
      </c>
      <c r="D127" t="s">
        <v>2</v>
      </c>
      <c r="E127">
        <v>0.90783410138248843</v>
      </c>
      <c r="F127">
        <v>1.4068150922438854E-2</v>
      </c>
      <c r="G127">
        <f t="shared" si="1"/>
        <v>6.2914683560599295E-3</v>
      </c>
    </row>
    <row r="128" spans="1:7">
      <c r="A128" t="s">
        <v>470</v>
      </c>
      <c r="B128" s="11">
        <v>43585</v>
      </c>
      <c r="C128" s="12">
        <v>2</v>
      </c>
      <c r="D128" t="s">
        <v>3</v>
      </c>
      <c r="E128">
        <v>0.61302681992337171</v>
      </c>
      <c r="F128">
        <v>8.9139333677298455E-3</v>
      </c>
      <c r="G128">
        <f t="shared" si="1"/>
        <v>3.9864321914295127E-3</v>
      </c>
    </row>
    <row r="129" spans="1:7">
      <c r="A129" t="s">
        <v>470</v>
      </c>
      <c r="B129" s="11">
        <v>43585</v>
      </c>
      <c r="C129" s="12">
        <v>2</v>
      </c>
      <c r="D129" t="s">
        <v>4</v>
      </c>
      <c r="E129">
        <v>0.91666666666666663</v>
      </c>
      <c r="F129">
        <v>0</v>
      </c>
      <c r="G129">
        <f t="shared" si="1"/>
        <v>0</v>
      </c>
    </row>
    <row r="130" spans="1:7">
      <c r="A130" t="s">
        <v>470</v>
      </c>
      <c r="B130" s="11">
        <v>43585</v>
      </c>
      <c r="C130" s="12">
        <v>2</v>
      </c>
      <c r="D130" t="s">
        <v>12</v>
      </c>
      <c r="E130">
        <v>0.54580152671755722</v>
      </c>
      <c r="F130">
        <v>8.4303447680404795E-3</v>
      </c>
      <c r="G130">
        <f t="shared" si="1"/>
        <v>3.7701647950196416E-3</v>
      </c>
    </row>
    <row r="131" spans="1:7">
      <c r="A131" t="s">
        <v>470</v>
      </c>
      <c r="B131" s="11">
        <v>43585</v>
      </c>
      <c r="C131" s="12">
        <v>2</v>
      </c>
      <c r="D131" t="s">
        <v>5</v>
      </c>
      <c r="E131">
        <v>0.61561561561561562</v>
      </c>
      <c r="F131">
        <v>1.1712104442816947E-2</v>
      </c>
      <c r="G131">
        <f t="shared" si="1"/>
        <v>5.2378123387431981E-3</v>
      </c>
    </row>
    <row r="132" spans="1:7">
      <c r="A132" t="s">
        <v>470</v>
      </c>
      <c r="B132" s="11">
        <v>43585</v>
      </c>
      <c r="C132" s="12">
        <v>2</v>
      </c>
      <c r="D132" t="s">
        <v>466</v>
      </c>
      <c r="E132">
        <v>0.66390041493775931</v>
      </c>
      <c r="F132">
        <v>6.0845387142851488E-3</v>
      </c>
      <c r="G132">
        <f t="shared" si="1"/>
        <v>2.7210884353741525E-3</v>
      </c>
    </row>
    <row r="133" spans="1:7">
      <c r="A133" t="s">
        <v>470</v>
      </c>
      <c r="B133" s="11">
        <v>43585</v>
      </c>
      <c r="C133" s="12" t="s">
        <v>863</v>
      </c>
      <c r="D133" t="s">
        <v>0</v>
      </c>
      <c r="E133">
        <v>0.7592592592592593</v>
      </c>
      <c r="F133">
        <v>0</v>
      </c>
      <c r="G133">
        <f t="shared" si="1"/>
        <v>0</v>
      </c>
    </row>
    <row r="134" spans="1:7">
      <c r="A134" t="s">
        <v>470</v>
      </c>
      <c r="B134" s="11">
        <v>43585</v>
      </c>
      <c r="C134" s="12" t="s">
        <v>863</v>
      </c>
      <c r="D134" t="s">
        <v>1</v>
      </c>
      <c r="E134">
        <v>0.88</v>
      </c>
      <c r="F134">
        <v>0</v>
      </c>
      <c r="G134">
        <f t="shared" si="1"/>
        <v>0</v>
      </c>
    </row>
    <row r="135" spans="1:7">
      <c r="A135" t="s">
        <v>470</v>
      </c>
      <c r="B135" s="11">
        <v>43585</v>
      </c>
      <c r="C135" s="12" t="s">
        <v>863</v>
      </c>
      <c r="D135" t="s">
        <v>2</v>
      </c>
      <c r="E135">
        <v>0.93617021276595747</v>
      </c>
      <c r="F135">
        <v>0</v>
      </c>
      <c r="G135">
        <f t="shared" si="1"/>
        <v>0</v>
      </c>
    </row>
    <row r="136" spans="1:7">
      <c r="A136" t="s">
        <v>470</v>
      </c>
      <c r="B136" s="11">
        <v>43585</v>
      </c>
      <c r="C136" s="12" t="s">
        <v>863</v>
      </c>
      <c r="D136" t="s">
        <v>3</v>
      </c>
      <c r="E136">
        <v>0.70370370370370372</v>
      </c>
      <c r="F136">
        <v>0</v>
      </c>
      <c r="G136">
        <f t="shared" si="1"/>
        <v>0</v>
      </c>
    </row>
    <row r="137" spans="1:7">
      <c r="A137" t="s">
        <v>470</v>
      </c>
      <c r="B137" s="11">
        <v>43585</v>
      </c>
      <c r="C137" s="12" t="s">
        <v>863</v>
      </c>
      <c r="D137" t="s">
        <v>4</v>
      </c>
      <c r="E137">
        <v>0.93333333333333335</v>
      </c>
      <c r="F137">
        <v>0</v>
      </c>
      <c r="G137">
        <f t="shared" si="1"/>
        <v>0</v>
      </c>
    </row>
    <row r="138" spans="1:7">
      <c r="A138" t="s">
        <v>470</v>
      </c>
      <c r="B138" s="11">
        <v>43585</v>
      </c>
      <c r="C138" s="12" t="s">
        <v>863</v>
      </c>
      <c r="D138" t="s">
        <v>12</v>
      </c>
      <c r="E138">
        <v>0.8666666666666667</v>
      </c>
      <c r="F138">
        <v>0</v>
      </c>
      <c r="G138">
        <f t="shared" si="1"/>
        <v>0</v>
      </c>
    </row>
    <row r="139" spans="1:7">
      <c r="A139" t="s">
        <v>470</v>
      </c>
      <c r="B139" s="11">
        <v>43585</v>
      </c>
      <c r="C139" s="12" t="s">
        <v>863</v>
      </c>
      <c r="D139" t="s">
        <v>5</v>
      </c>
      <c r="E139">
        <v>0.97777777777777775</v>
      </c>
      <c r="F139">
        <v>0</v>
      </c>
      <c r="G139">
        <f t="shared" si="1"/>
        <v>0</v>
      </c>
    </row>
    <row r="140" spans="1:7">
      <c r="A140" t="s">
        <v>470</v>
      </c>
      <c r="B140" s="11">
        <v>43585</v>
      </c>
      <c r="C140" s="12" t="s">
        <v>863</v>
      </c>
      <c r="D140" t="s">
        <v>466</v>
      </c>
      <c r="E140">
        <v>0.83333333333333337</v>
      </c>
      <c r="F140">
        <v>0</v>
      </c>
      <c r="G140">
        <f t="shared" si="1"/>
        <v>0</v>
      </c>
    </row>
    <row r="141" spans="1:7">
      <c r="A141" t="s">
        <v>470</v>
      </c>
      <c r="B141" s="11">
        <v>43585</v>
      </c>
      <c r="C141" s="12">
        <v>0.1</v>
      </c>
      <c r="D141" t="s">
        <v>0</v>
      </c>
      <c r="E141">
        <v>0.86752136752136766</v>
      </c>
      <c r="F141">
        <v>1.6140712371466158E-2</v>
      </c>
      <c r="G141">
        <f t="shared" si="1"/>
        <v>7.218346013574033E-3</v>
      </c>
    </row>
    <row r="142" spans="1:7">
      <c r="A142" t="s">
        <v>470</v>
      </c>
      <c r="B142" s="11">
        <v>43585</v>
      </c>
      <c r="C142" s="12">
        <v>0.1</v>
      </c>
      <c r="D142" t="s">
        <v>1</v>
      </c>
      <c r="E142">
        <v>0.8278388278388279</v>
      </c>
      <c r="F142">
        <v>1.3550437352028733E-2</v>
      </c>
      <c r="G142">
        <f t="shared" si="1"/>
        <v>6.0599398087976984E-3</v>
      </c>
    </row>
    <row r="143" spans="1:7">
      <c r="A143" t="s">
        <v>470</v>
      </c>
      <c r="B143" s="11">
        <v>43585</v>
      </c>
      <c r="C143" s="12">
        <v>0.1</v>
      </c>
      <c r="D143" t="s">
        <v>2</v>
      </c>
      <c r="E143">
        <v>0.95890410958904115</v>
      </c>
      <c r="F143">
        <v>9.9275745301258787E-3</v>
      </c>
      <c r="G143">
        <f t="shared" si="1"/>
        <v>4.4397463002113996E-3</v>
      </c>
    </row>
    <row r="144" spans="1:7">
      <c r="A144" t="s">
        <v>470</v>
      </c>
      <c r="B144" s="11">
        <v>43585</v>
      </c>
      <c r="C144" s="12">
        <v>0.1</v>
      </c>
      <c r="D144" t="s">
        <v>3</v>
      </c>
      <c r="E144">
        <v>0.84337349397590367</v>
      </c>
      <c r="F144">
        <v>1.3332909995515627E-2</v>
      </c>
      <c r="G144">
        <f t="shared" si="1"/>
        <v>5.9626586175718713E-3</v>
      </c>
    </row>
    <row r="145" spans="1:7">
      <c r="A145" t="s">
        <v>470</v>
      </c>
      <c r="B145" s="11">
        <v>43585</v>
      </c>
      <c r="C145" s="12">
        <v>0.1</v>
      </c>
      <c r="D145" t="s">
        <v>4</v>
      </c>
      <c r="E145">
        <v>0.97278911564625847</v>
      </c>
      <c r="F145">
        <v>8.8378953073695761E-3</v>
      </c>
      <c r="G145">
        <f t="shared" si="1"/>
        <v>3.9524269370609542E-3</v>
      </c>
    </row>
    <row r="146" spans="1:7">
      <c r="A146" t="s">
        <v>470</v>
      </c>
      <c r="B146" s="11">
        <v>43585</v>
      </c>
      <c r="C146" s="12">
        <v>0.1</v>
      </c>
      <c r="D146" t="s">
        <v>12</v>
      </c>
      <c r="E146">
        <v>0.85227272727272729</v>
      </c>
      <c r="F146">
        <v>1.3445124918750349E-2</v>
      </c>
      <c r="G146">
        <f t="shared" si="1"/>
        <v>6.0128426568604237E-3</v>
      </c>
    </row>
    <row r="147" spans="1:7">
      <c r="A147" t="s">
        <v>470</v>
      </c>
      <c r="B147" s="11">
        <v>43585</v>
      </c>
      <c r="C147" s="12">
        <v>0.1</v>
      </c>
      <c r="D147" t="s">
        <v>5</v>
      </c>
      <c r="E147">
        <v>0.94339622641509435</v>
      </c>
      <c r="F147">
        <v>7.5553664087227486E-4</v>
      </c>
      <c r="G147">
        <f t="shared" si="1"/>
        <v>3.3788625769645052E-4</v>
      </c>
    </row>
    <row r="148" spans="1:7">
      <c r="A148" t="s">
        <v>470</v>
      </c>
      <c r="B148" s="11">
        <v>43585</v>
      </c>
      <c r="C148" s="12">
        <v>0.1</v>
      </c>
      <c r="D148" t="s">
        <v>466</v>
      </c>
      <c r="E148">
        <v>0.93582887700534767</v>
      </c>
      <c r="F148">
        <v>2.8368786294417692E-2</v>
      </c>
      <c r="G148">
        <f t="shared" si="1"/>
        <v>1.2686906918696464E-2</v>
      </c>
    </row>
    <row r="149" spans="1:7">
      <c r="A149" t="s">
        <v>470</v>
      </c>
      <c r="B149" s="11">
        <v>43585</v>
      </c>
      <c r="C149" s="12">
        <v>0.5</v>
      </c>
      <c r="D149" t="s">
        <v>0</v>
      </c>
      <c r="E149">
        <v>0.84337349397590367</v>
      </c>
      <c r="F149">
        <v>7.6665187799992715E-3</v>
      </c>
      <c r="G149">
        <f t="shared" si="1"/>
        <v>3.4285714285714249E-3</v>
      </c>
    </row>
    <row r="150" spans="1:7">
      <c r="A150" t="s">
        <v>470</v>
      </c>
      <c r="B150" s="11">
        <v>43585</v>
      </c>
      <c r="C150" s="12">
        <v>0.5</v>
      </c>
      <c r="D150" t="s">
        <v>1</v>
      </c>
      <c r="E150">
        <v>0.87739463601532564</v>
      </c>
      <c r="F150">
        <v>9.8784428597884291E-3</v>
      </c>
      <c r="G150">
        <f t="shared" si="1"/>
        <v>4.4177739492668698E-3</v>
      </c>
    </row>
    <row r="151" spans="1:7">
      <c r="A151" t="s">
        <v>470</v>
      </c>
      <c r="B151" s="11">
        <v>43585</v>
      </c>
      <c r="C151" s="12">
        <v>0.5</v>
      </c>
      <c r="D151" t="s">
        <v>2</v>
      </c>
      <c r="E151">
        <v>1</v>
      </c>
      <c r="F151">
        <v>0</v>
      </c>
      <c r="G151">
        <f t="shared" si="1"/>
        <v>0</v>
      </c>
    </row>
    <row r="152" spans="1:7">
      <c r="A152" t="s">
        <v>470</v>
      </c>
      <c r="B152" s="11">
        <v>43585</v>
      </c>
      <c r="C152" s="12">
        <v>0.5</v>
      </c>
      <c r="D152" t="s">
        <v>3</v>
      </c>
      <c r="E152">
        <v>0.75257731958762886</v>
      </c>
      <c r="F152">
        <v>6.5034496423926258E-3</v>
      </c>
      <c r="G152">
        <f t="shared" si="1"/>
        <v>2.9084310977273218E-3</v>
      </c>
    </row>
    <row r="153" spans="1:7">
      <c r="A153" t="s">
        <v>470</v>
      </c>
      <c r="B153" s="11">
        <v>43585</v>
      </c>
      <c r="C153" s="12">
        <v>0.5</v>
      </c>
      <c r="D153" t="s">
        <v>4</v>
      </c>
      <c r="E153">
        <v>0.99609375</v>
      </c>
      <c r="F153">
        <v>8.6002614519222875E-3</v>
      </c>
      <c r="G153">
        <f t="shared" si="1"/>
        <v>3.8461538461538546E-3</v>
      </c>
    </row>
    <row r="154" spans="1:7">
      <c r="A154" t="s">
        <v>470</v>
      </c>
      <c r="B154" s="11">
        <v>43585</v>
      </c>
      <c r="C154" s="12">
        <v>0.5</v>
      </c>
      <c r="D154" t="s">
        <v>12</v>
      </c>
      <c r="E154">
        <v>0.86363636363636365</v>
      </c>
      <c r="F154">
        <v>1.039538642653156E-2</v>
      </c>
      <c r="G154">
        <f t="shared" si="1"/>
        <v>4.6489581404206377E-3</v>
      </c>
    </row>
    <row r="155" spans="1:7">
      <c r="A155" t="s">
        <v>470</v>
      </c>
      <c r="B155" s="11">
        <v>43585</v>
      </c>
      <c r="C155" s="12">
        <v>0.5</v>
      </c>
      <c r="D155" t="s">
        <v>5</v>
      </c>
      <c r="E155">
        <v>0.90714285714285714</v>
      </c>
      <c r="F155">
        <v>7.9859570624992212E-3</v>
      </c>
      <c r="G155">
        <f t="shared" si="1"/>
        <v>3.5714285714285587E-3</v>
      </c>
    </row>
    <row r="156" spans="1:7">
      <c r="A156" t="s">
        <v>470</v>
      </c>
      <c r="B156" s="11">
        <v>43585</v>
      </c>
      <c r="C156" s="12">
        <v>0.5</v>
      </c>
      <c r="D156" t="s">
        <v>466</v>
      </c>
      <c r="E156">
        <v>0.83333333333333337</v>
      </c>
      <c r="F156">
        <v>1.1826667908343658E-2</v>
      </c>
      <c r="G156">
        <f t="shared" si="1"/>
        <v>5.289046678074334E-3</v>
      </c>
    </row>
    <row r="157" spans="1:7">
      <c r="A157" t="s">
        <v>471</v>
      </c>
      <c r="B157" s="11">
        <v>43817</v>
      </c>
      <c r="C157" s="12">
        <v>1</v>
      </c>
      <c r="D157" t="s">
        <v>0</v>
      </c>
      <c r="E157">
        <v>0.77170418006430874</v>
      </c>
      <c r="F157">
        <v>1.6076871082805377E-2</v>
      </c>
      <c r="G157">
        <f t="shared" si="1"/>
        <v>7.1897953213306944E-3</v>
      </c>
    </row>
    <row r="158" spans="1:7">
      <c r="A158" t="s">
        <v>471</v>
      </c>
      <c r="B158" s="11">
        <v>43817</v>
      </c>
      <c r="C158" s="12">
        <v>1</v>
      </c>
      <c r="D158" t="s">
        <v>1</v>
      </c>
      <c r="E158">
        <v>0.76470588235294101</v>
      </c>
      <c r="F158">
        <v>1.9532465080558881E-2</v>
      </c>
      <c r="G158">
        <f t="shared" si="1"/>
        <v>8.7351839376541129E-3</v>
      </c>
    </row>
    <row r="159" spans="1:7">
      <c r="A159" t="s">
        <v>471</v>
      </c>
      <c r="B159" s="11">
        <v>43817</v>
      </c>
      <c r="C159" s="12">
        <v>1</v>
      </c>
      <c r="D159" t="s">
        <v>2</v>
      </c>
      <c r="E159">
        <v>0.97524752475247523</v>
      </c>
      <c r="F159">
        <v>3.3397716921046742E-4</v>
      </c>
      <c r="G159">
        <f t="shared" si="1"/>
        <v>1.4935913065751097E-4</v>
      </c>
    </row>
    <row r="160" spans="1:7">
      <c r="A160" t="s">
        <v>471</v>
      </c>
      <c r="B160" s="11">
        <v>43817</v>
      </c>
      <c r="C160" s="12">
        <v>1</v>
      </c>
      <c r="D160" t="s">
        <v>3</v>
      </c>
      <c r="E160">
        <v>0.86301369863013699</v>
      </c>
      <c r="F160">
        <v>1.418224932875147E-3</v>
      </c>
      <c r="G160">
        <f t="shared" si="1"/>
        <v>6.342494714587809E-4</v>
      </c>
    </row>
    <row r="161" spans="1:7">
      <c r="A161" t="s">
        <v>471</v>
      </c>
      <c r="B161" s="11">
        <v>43817</v>
      </c>
      <c r="C161" s="12">
        <v>1</v>
      </c>
      <c r="D161" t="s">
        <v>4</v>
      </c>
      <c r="E161">
        <v>0.96108949416342415</v>
      </c>
      <c r="F161">
        <v>4.1306376885758982E-4</v>
      </c>
      <c r="G161">
        <f t="shared" si="1"/>
        <v>1.847277332415663E-4</v>
      </c>
    </row>
    <row r="162" spans="1:7">
      <c r="A162" t="s">
        <v>471</v>
      </c>
      <c r="B162" s="11">
        <v>43817</v>
      </c>
      <c r="C162" s="12">
        <v>1</v>
      </c>
      <c r="D162" t="s">
        <v>12</v>
      </c>
      <c r="E162">
        <v>0.78819444444444453</v>
      </c>
      <c r="F162">
        <v>1.3078558686708071E-2</v>
      </c>
      <c r="G162">
        <f t="shared" si="1"/>
        <v>5.8489092542399245E-3</v>
      </c>
    </row>
    <row r="163" spans="1:7">
      <c r="A163" t="s">
        <v>471</v>
      </c>
      <c r="B163" s="11">
        <v>43817</v>
      </c>
      <c r="C163" s="12">
        <v>1</v>
      </c>
      <c r="D163" t="s">
        <v>5</v>
      </c>
      <c r="E163">
        <v>0.93560606060606066</v>
      </c>
      <c r="F163">
        <v>9.577241586697505E-3</v>
      </c>
      <c r="G163">
        <f t="shared" si="1"/>
        <v>4.2830726449587129E-3</v>
      </c>
    </row>
    <row r="164" spans="1:7">
      <c r="A164" t="s">
        <v>471</v>
      </c>
      <c r="B164" s="11">
        <v>43817</v>
      </c>
      <c r="C164" s="12">
        <v>1</v>
      </c>
      <c r="D164" t="s">
        <v>466</v>
      </c>
      <c r="E164">
        <v>0.76744186046511631</v>
      </c>
      <c r="F164">
        <v>1.227547872236827E-2</v>
      </c>
      <c r="G164">
        <f t="shared" si="1"/>
        <v>5.4897609759135442E-3</v>
      </c>
    </row>
    <row r="165" spans="1:7">
      <c r="A165" t="s">
        <v>471</v>
      </c>
      <c r="B165" s="11">
        <v>43817</v>
      </c>
      <c r="C165" s="12">
        <v>2</v>
      </c>
      <c r="D165" t="s">
        <v>0</v>
      </c>
      <c r="E165">
        <v>0.62962962962962954</v>
      </c>
      <c r="F165">
        <v>4.4440969587314604E-2</v>
      </c>
      <c r="G165">
        <f t="shared" si="1"/>
        <v>1.9874605796647245E-2</v>
      </c>
    </row>
    <row r="166" spans="1:7">
      <c r="A166" t="s">
        <v>471</v>
      </c>
      <c r="B166" s="11">
        <v>43817</v>
      </c>
      <c r="C166" s="12">
        <v>2</v>
      </c>
      <c r="D166" t="s">
        <v>1</v>
      </c>
      <c r="E166">
        <v>0.59259259259259256</v>
      </c>
      <c r="F166">
        <v>1.1820467520882024E-2</v>
      </c>
      <c r="G166">
        <f t="shared" si="1"/>
        <v>5.2862737805041242E-3</v>
      </c>
    </row>
    <row r="167" spans="1:7">
      <c r="A167" t="s">
        <v>471</v>
      </c>
      <c r="B167" s="11">
        <v>43817</v>
      </c>
      <c r="C167" s="12">
        <v>2</v>
      </c>
      <c r="D167" t="s">
        <v>2</v>
      </c>
      <c r="E167">
        <v>0.9447004608294931</v>
      </c>
      <c r="F167">
        <v>1.7980569418549707E-2</v>
      </c>
      <c r="G167">
        <f t="shared" si="1"/>
        <v>8.0411550988062023E-3</v>
      </c>
    </row>
    <row r="168" spans="1:7">
      <c r="A168" t="s">
        <v>471</v>
      </c>
      <c r="B168" s="11">
        <v>43817</v>
      </c>
      <c r="C168" s="12">
        <v>2</v>
      </c>
      <c r="D168" t="s">
        <v>3</v>
      </c>
      <c r="E168">
        <v>0.7180616740088106</v>
      </c>
      <c r="F168">
        <v>2.375662500596451E-2</v>
      </c>
      <c r="G168">
        <f t="shared" si="1"/>
        <v>1.0624285685861597E-2</v>
      </c>
    </row>
    <row r="169" spans="1:7">
      <c r="A169" t="s">
        <v>471</v>
      </c>
      <c r="B169" s="11">
        <v>43817</v>
      </c>
      <c r="C169" s="12">
        <v>2</v>
      </c>
      <c r="D169" t="s">
        <v>4</v>
      </c>
      <c r="E169">
        <v>0.84229390681003591</v>
      </c>
      <c r="F169">
        <v>7.1309160997744449E-3</v>
      </c>
      <c r="G169">
        <f t="shared" si="1"/>
        <v>3.189042628188666E-3</v>
      </c>
    </row>
    <row r="170" spans="1:7">
      <c r="A170" t="s">
        <v>471</v>
      </c>
      <c r="B170" s="11">
        <v>43817</v>
      </c>
      <c r="C170" s="12">
        <v>2</v>
      </c>
      <c r="D170" t="s">
        <v>12</v>
      </c>
      <c r="E170">
        <v>0.63779527559055116</v>
      </c>
      <c r="F170">
        <v>1.9607117981717839E-2</v>
      </c>
      <c r="G170">
        <f t="shared" si="1"/>
        <v>8.768569729995913E-3</v>
      </c>
    </row>
    <row r="171" spans="1:7">
      <c r="A171" t="s">
        <v>471</v>
      </c>
      <c r="B171" s="11">
        <v>43817</v>
      </c>
      <c r="C171" s="12">
        <v>2</v>
      </c>
      <c r="D171" t="s">
        <v>5</v>
      </c>
      <c r="E171">
        <v>0.73571428571428577</v>
      </c>
      <c r="F171">
        <v>5.7966630998415938E-3</v>
      </c>
      <c r="G171">
        <f t="shared" si="1"/>
        <v>2.5923465467820907E-3</v>
      </c>
    </row>
    <row r="172" spans="1:7">
      <c r="A172" t="s">
        <v>471</v>
      </c>
      <c r="B172" s="11">
        <v>43817</v>
      </c>
      <c r="C172" s="12">
        <v>2</v>
      </c>
      <c r="D172" t="s">
        <v>466</v>
      </c>
      <c r="E172">
        <v>0.74400000000000011</v>
      </c>
      <c r="F172">
        <v>1.937191348119029E-2</v>
      </c>
      <c r="G172">
        <f t="shared" si="1"/>
        <v>8.6633830796372154E-3</v>
      </c>
    </row>
    <row r="173" spans="1:7">
      <c r="A173" t="s">
        <v>471</v>
      </c>
      <c r="B173" s="11">
        <v>43817</v>
      </c>
      <c r="C173" s="12" t="s">
        <v>863</v>
      </c>
      <c r="D173" t="s">
        <v>0</v>
      </c>
      <c r="E173">
        <v>0.83333333333333337</v>
      </c>
      <c r="F173">
        <v>0</v>
      </c>
      <c r="G173">
        <f t="shared" si="1"/>
        <v>0</v>
      </c>
    </row>
    <row r="174" spans="1:7">
      <c r="A174" t="s">
        <v>471</v>
      </c>
      <c r="B174" s="11">
        <v>43817</v>
      </c>
      <c r="C174" s="12" t="s">
        <v>863</v>
      </c>
      <c r="D174" t="s">
        <v>1</v>
      </c>
      <c r="E174">
        <v>0.84313725490196079</v>
      </c>
      <c r="F174">
        <v>0</v>
      </c>
      <c r="G174">
        <f t="shared" si="1"/>
        <v>0</v>
      </c>
    </row>
    <row r="175" spans="1:7">
      <c r="A175" t="s">
        <v>471</v>
      </c>
      <c r="B175" s="11">
        <v>43817</v>
      </c>
      <c r="C175" s="12" t="s">
        <v>863</v>
      </c>
      <c r="D175" t="s">
        <v>2</v>
      </c>
      <c r="E175">
        <v>0.93333333333333335</v>
      </c>
      <c r="F175">
        <v>0</v>
      </c>
      <c r="G175">
        <f t="shared" si="1"/>
        <v>0</v>
      </c>
    </row>
    <row r="176" spans="1:7">
      <c r="A176" t="s">
        <v>471</v>
      </c>
      <c r="B176" s="11">
        <v>43817</v>
      </c>
      <c r="C176" s="12" t="s">
        <v>863</v>
      </c>
      <c r="D176" t="s">
        <v>3</v>
      </c>
      <c r="E176">
        <v>0.88636363636363635</v>
      </c>
      <c r="F176">
        <v>0</v>
      </c>
      <c r="G176">
        <f t="shared" si="1"/>
        <v>0</v>
      </c>
    </row>
    <row r="177" spans="1:7">
      <c r="A177" t="s">
        <v>471</v>
      </c>
      <c r="B177" s="11">
        <v>43817</v>
      </c>
      <c r="C177" s="12" t="s">
        <v>863</v>
      </c>
      <c r="D177" t="s">
        <v>4</v>
      </c>
      <c r="E177">
        <v>0.94827586206896552</v>
      </c>
      <c r="F177">
        <v>0</v>
      </c>
      <c r="G177">
        <f t="shared" si="1"/>
        <v>0</v>
      </c>
    </row>
    <row r="178" spans="1:7">
      <c r="A178" t="s">
        <v>471</v>
      </c>
      <c r="B178" s="11">
        <v>43817</v>
      </c>
      <c r="C178" s="12" t="s">
        <v>863</v>
      </c>
      <c r="D178" t="s">
        <v>12</v>
      </c>
      <c r="E178">
        <v>1</v>
      </c>
      <c r="F178">
        <v>0</v>
      </c>
      <c r="G178">
        <f t="shared" si="1"/>
        <v>0</v>
      </c>
    </row>
    <row r="179" spans="1:7">
      <c r="A179" t="s">
        <v>471</v>
      </c>
      <c r="B179" s="11">
        <v>43817</v>
      </c>
      <c r="C179" s="12" t="s">
        <v>863</v>
      </c>
      <c r="D179" t="s">
        <v>5</v>
      </c>
      <c r="E179">
        <v>0.96153846153846156</v>
      </c>
      <c r="F179">
        <v>0</v>
      </c>
      <c r="G179">
        <f t="shared" si="1"/>
        <v>0</v>
      </c>
    </row>
    <row r="180" spans="1:7">
      <c r="A180" t="s">
        <v>471</v>
      </c>
      <c r="B180" s="11">
        <v>43817</v>
      </c>
      <c r="C180" s="12" t="s">
        <v>863</v>
      </c>
      <c r="D180" t="s">
        <v>466</v>
      </c>
      <c r="E180">
        <v>0.91836734693877553</v>
      </c>
      <c r="F180">
        <v>0</v>
      </c>
      <c r="G180">
        <f t="shared" si="1"/>
        <v>0</v>
      </c>
    </row>
    <row r="181" spans="1:7">
      <c r="A181" t="s">
        <v>471</v>
      </c>
      <c r="B181" s="11">
        <v>43817</v>
      </c>
      <c r="C181" s="12">
        <v>0.1</v>
      </c>
      <c r="D181" t="s">
        <v>0</v>
      </c>
      <c r="E181">
        <v>0.87258687258687262</v>
      </c>
      <c r="F181">
        <v>2.3239216854301661E-2</v>
      </c>
      <c r="G181">
        <f t="shared" si="1"/>
        <v>1.0392893726015467E-2</v>
      </c>
    </row>
    <row r="182" spans="1:7">
      <c r="A182" t="s">
        <v>471</v>
      </c>
      <c r="B182" s="11">
        <v>43817</v>
      </c>
      <c r="C182" s="12">
        <v>0.1</v>
      </c>
      <c r="D182" t="s">
        <v>1</v>
      </c>
      <c r="E182">
        <v>0.7723880597014926</v>
      </c>
      <c r="F182">
        <v>2.5049287007227729E-2</v>
      </c>
      <c r="G182">
        <f t="shared" si="1"/>
        <v>1.1202381707212694E-2</v>
      </c>
    </row>
    <row r="183" spans="1:7">
      <c r="A183" t="s">
        <v>471</v>
      </c>
      <c r="B183" s="11">
        <v>43817</v>
      </c>
      <c r="C183" s="12">
        <v>0.1</v>
      </c>
      <c r="D183" t="s">
        <v>2</v>
      </c>
      <c r="E183">
        <v>0.95022624434389136</v>
      </c>
      <c r="F183">
        <v>9.4863489954536643E-3</v>
      </c>
      <c r="G183">
        <f t="shared" si="1"/>
        <v>4.2424242424242472E-3</v>
      </c>
    </row>
    <row r="184" spans="1:7">
      <c r="A184" t="s">
        <v>471</v>
      </c>
      <c r="B184" s="11">
        <v>43817</v>
      </c>
      <c r="C184" s="12">
        <v>0.1</v>
      </c>
      <c r="D184" t="s">
        <v>3</v>
      </c>
      <c r="E184">
        <v>0.92537313432835822</v>
      </c>
      <c r="F184">
        <v>1.6828605501264544E-2</v>
      </c>
      <c r="G184">
        <f t="shared" si="1"/>
        <v>7.525981173470888E-3</v>
      </c>
    </row>
    <row r="185" spans="1:7">
      <c r="A185" t="s">
        <v>471</v>
      </c>
      <c r="B185" s="11">
        <v>43817</v>
      </c>
      <c r="C185" s="12">
        <v>0.1</v>
      </c>
      <c r="D185" t="s">
        <v>4</v>
      </c>
      <c r="E185">
        <v>0.95121951219512202</v>
      </c>
      <c r="F185">
        <v>7.6563982048335E-3</v>
      </c>
      <c r="G185">
        <f t="shared" si="1"/>
        <v>3.4240453697630129E-3</v>
      </c>
    </row>
    <row r="186" spans="1:7">
      <c r="A186" t="s">
        <v>471</v>
      </c>
      <c r="B186" s="11">
        <v>43817</v>
      </c>
      <c r="C186" s="12">
        <v>0.1</v>
      </c>
      <c r="D186" t="s">
        <v>12</v>
      </c>
      <c r="E186">
        <v>0.95149253731343286</v>
      </c>
      <c r="F186">
        <v>9.4570562317754479E-3</v>
      </c>
      <c r="G186">
        <f t="shared" si="1"/>
        <v>4.2293241202575813E-3</v>
      </c>
    </row>
    <row r="187" spans="1:7">
      <c r="A187" t="s">
        <v>471</v>
      </c>
      <c r="B187" s="11">
        <v>43817</v>
      </c>
      <c r="C187" s="12">
        <v>0.1</v>
      </c>
      <c r="D187" t="s">
        <v>5</v>
      </c>
      <c r="E187">
        <v>0.96525096525096532</v>
      </c>
      <c r="F187">
        <v>1.5520190784010247E-2</v>
      </c>
      <c r="G187">
        <f t="shared" si="1"/>
        <v>6.9408403233625331E-3</v>
      </c>
    </row>
    <row r="188" spans="1:7">
      <c r="A188" t="s">
        <v>471</v>
      </c>
      <c r="B188" s="11">
        <v>43817</v>
      </c>
      <c r="C188" s="12">
        <v>0.1</v>
      </c>
      <c r="D188" t="s">
        <v>466</v>
      </c>
      <c r="E188">
        <v>0.90272373540856032</v>
      </c>
      <c r="F188">
        <v>1.7159141611868432E-3</v>
      </c>
      <c r="G188">
        <f t="shared" si="1"/>
        <v>7.6738014159366248E-4</v>
      </c>
    </row>
    <row r="189" spans="1:7">
      <c r="A189" t="s">
        <v>471</v>
      </c>
      <c r="B189" s="11">
        <v>43817</v>
      </c>
      <c r="C189" s="12">
        <v>0.5</v>
      </c>
      <c r="D189" t="s">
        <v>0</v>
      </c>
      <c r="E189">
        <v>0.89694656488549618</v>
      </c>
      <c r="F189">
        <v>1.5515668192937971E-2</v>
      </c>
      <c r="G189">
        <f t="shared" si="1"/>
        <v>6.9388177591481245E-3</v>
      </c>
    </row>
    <row r="190" spans="1:7">
      <c r="A190" t="s">
        <v>471</v>
      </c>
      <c r="B190" s="11">
        <v>43817</v>
      </c>
      <c r="C190" s="12">
        <v>0.5</v>
      </c>
      <c r="D190" t="s">
        <v>1</v>
      </c>
      <c r="E190">
        <v>0.81111111111111112</v>
      </c>
      <c r="F190">
        <v>2.1447759685228922E-2</v>
      </c>
      <c r="G190">
        <f t="shared" si="1"/>
        <v>9.5917297242502728E-3</v>
      </c>
    </row>
    <row r="191" spans="1:7">
      <c r="A191" t="s">
        <v>471</v>
      </c>
      <c r="B191" s="11">
        <v>43817</v>
      </c>
      <c r="C191" s="12">
        <v>0.5</v>
      </c>
      <c r="D191" t="s">
        <v>2</v>
      </c>
      <c r="E191">
        <v>0.97674418604651159</v>
      </c>
      <c r="F191">
        <v>0</v>
      </c>
      <c r="G191">
        <f t="shared" si="1"/>
        <v>0</v>
      </c>
    </row>
    <row r="192" spans="1:7">
      <c r="A192" t="s">
        <v>471</v>
      </c>
      <c r="B192" s="11">
        <v>43817</v>
      </c>
      <c r="C192" s="12">
        <v>0.5</v>
      </c>
      <c r="D192" t="s">
        <v>3</v>
      </c>
      <c r="E192">
        <v>0.88995215311004794</v>
      </c>
      <c r="F192">
        <v>1.1319821581917631E-2</v>
      </c>
      <c r="G192">
        <f t="shared" si="1"/>
        <v>5.062378110067405E-3</v>
      </c>
    </row>
    <row r="193" spans="1:7">
      <c r="A193" t="s">
        <v>471</v>
      </c>
      <c r="B193" s="11">
        <v>43817</v>
      </c>
      <c r="C193" s="12">
        <v>0.5</v>
      </c>
      <c r="D193" t="s">
        <v>4</v>
      </c>
      <c r="E193">
        <v>0.96363636363636362</v>
      </c>
      <c r="F193">
        <v>0</v>
      </c>
      <c r="G193">
        <f t="shared" si="1"/>
        <v>0</v>
      </c>
    </row>
    <row r="194" spans="1:7">
      <c r="A194" t="s">
        <v>471</v>
      </c>
      <c r="B194" s="11">
        <v>43817</v>
      </c>
      <c r="C194" s="12">
        <v>0.5</v>
      </c>
      <c r="D194" t="s">
        <v>12</v>
      </c>
      <c r="E194">
        <v>0.90681003584229392</v>
      </c>
      <c r="F194">
        <v>6.9153057061176193E-3</v>
      </c>
      <c r="G194">
        <f t="shared" si="1"/>
        <v>3.0926187288142361E-3</v>
      </c>
    </row>
    <row r="195" spans="1:7">
      <c r="A195" t="s">
        <v>471</v>
      </c>
      <c r="B195" s="11">
        <v>43817</v>
      </c>
      <c r="C195" s="12">
        <v>0.5</v>
      </c>
      <c r="D195" t="s">
        <v>5</v>
      </c>
      <c r="E195">
        <v>0.97619047619047616</v>
      </c>
      <c r="F195">
        <v>8.2562509938453581E-3</v>
      </c>
      <c r="G195">
        <f t="shared" si="1"/>
        <v>3.6923076923076835E-3</v>
      </c>
    </row>
    <row r="196" spans="1:7">
      <c r="A196" t="s">
        <v>471</v>
      </c>
      <c r="B196" s="11">
        <v>43817</v>
      </c>
      <c r="C196" s="12">
        <v>0.5</v>
      </c>
      <c r="D196" t="s">
        <v>466</v>
      </c>
      <c r="E196">
        <v>0.90697674418604657</v>
      </c>
      <c r="F196">
        <v>7.2242196196147194E-3</v>
      </c>
      <c r="G196">
        <f t="shared" si="1"/>
        <v>3.2307692307692371E-3</v>
      </c>
    </row>
    <row r="197" spans="1:7">
      <c r="A197" t="s">
        <v>472</v>
      </c>
      <c r="B197" s="11">
        <v>44056</v>
      </c>
      <c r="C197" s="12">
        <v>1</v>
      </c>
      <c r="D197" s="6" t="s">
        <v>0</v>
      </c>
      <c r="E197">
        <v>0.74912891986062724</v>
      </c>
      <c r="F197">
        <v>1.361563070580331E-2</v>
      </c>
      <c r="G197">
        <f t="shared" si="1"/>
        <v>6.0890951629419283E-3</v>
      </c>
    </row>
    <row r="198" spans="1:7">
      <c r="A198" t="s">
        <v>472</v>
      </c>
      <c r="B198" s="11">
        <v>44056</v>
      </c>
      <c r="C198" s="12">
        <v>1</v>
      </c>
      <c r="D198" s="6" t="s">
        <v>1</v>
      </c>
      <c r="E198">
        <v>0.7578125</v>
      </c>
      <c r="F198">
        <v>3.9863918381082254E-2</v>
      </c>
      <c r="G198">
        <f t="shared" si="1"/>
        <v>1.7827686269920658E-2</v>
      </c>
    </row>
    <row r="199" spans="1:7">
      <c r="A199" t="s">
        <v>472</v>
      </c>
      <c r="B199" s="11">
        <v>44056</v>
      </c>
      <c r="C199" s="12">
        <v>1</v>
      </c>
      <c r="D199" s="6" t="s">
        <v>2</v>
      </c>
      <c r="E199">
        <v>0.95895522388059695</v>
      </c>
      <c r="F199">
        <v>1.4961971600401342E-2</v>
      </c>
      <c r="G199">
        <f t="shared" si="1"/>
        <v>6.6911971151837439E-3</v>
      </c>
    </row>
    <row r="200" spans="1:7">
      <c r="A200" t="s">
        <v>472</v>
      </c>
      <c r="B200" s="11">
        <v>44056</v>
      </c>
      <c r="C200" s="12">
        <v>1</v>
      </c>
      <c r="D200" s="6" t="s">
        <v>3</v>
      </c>
      <c r="E200">
        <v>0.84790874524714832</v>
      </c>
      <c r="F200">
        <v>1.5899058273009406E-3</v>
      </c>
      <c r="G200">
        <f t="shared" si="1"/>
        <v>7.1102750153358878E-4</v>
      </c>
    </row>
    <row r="201" spans="1:7">
      <c r="A201" t="s">
        <v>472</v>
      </c>
      <c r="B201" s="11">
        <v>44056</v>
      </c>
      <c r="C201" s="12">
        <v>1</v>
      </c>
      <c r="D201" s="6" t="s">
        <v>4</v>
      </c>
      <c r="E201">
        <v>0.86538461538461542</v>
      </c>
      <c r="F201">
        <v>1.2412670766236366E-16</v>
      </c>
      <c r="G201">
        <f t="shared" si="1"/>
        <v>5.5511151231257827E-17</v>
      </c>
    </row>
    <row r="202" spans="1:7">
      <c r="A202" t="s">
        <v>472</v>
      </c>
      <c r="B202" s="11">
        <v>44056</v>
      </c>
      <c r="C202" s="12">
        <v>1</v>
      </c>
      <c r="D202" s="6" t="s">
        <v>11</v>
      </c>
      <c r="E202">
        <v>0.95366795366795354</v>
      </c>
      <c r="F202">
        <v>9.5747435825202457E-3</v>
      </c>
      <c r="G202">
        <f t="shared" ref="G202:G281" si="2">F202/SQRT(5)</f>
        <v>4.2819555035290271E-3</v>
      </c>
    </row>
    <row r="203" spans="1:7">
      <c r="A203" t="s">
        <v>472</v>
      </c>
      <c r="B203" s="11">
        <v>44056</v>
      </c>
      <c r="C203" s="12">
        <v>1</v>
      </c>
      <c r="D203" s="6" t="s">
        <v>5</v>
      </c>
      <c r="E203">
        <v>0.88659793814432986</v>
      </c>
      <c r="F203">
        <v>1.3387493322059319E-2</v>
      </c>
      <c r="G203">
        <f t="shared" si="2"/>
        <v>5.9870690232898243E-3</v>
      </c>
    </row>
    <row r="204" spans="1:7">
      <c r="A204" t="s">
        <v>472</v>
      </c>
      <c r="B204" s="11">
        <v>44056</v>
      </c>
      <c r="C204" s="12">
        <v>1</v>
      </c>
      <c r="D204" t="s">
        <v>466</v>
      </c>
      <c r="E204">
        <v>0.91349480968858132</v>
      </c>
      <c r="F204">
        <v>1.6210107437296808E-2</v>
      </c>
      <c r="G204">
        <f t="shared" si="2"/>
        <v>7.2493804304741144E-3</v>
      </c>
    </row>
    <row r="205" spans="1:7">
      <c r="A205" t="s">
        <v>472</v>
      </c>
      <c r="B205" s="11">
        <v>44056</v>
      </c>
      <c r="C205" s="12">
        <v>1</v>
      </c>
      <c r="D205" s="6" t="s">
        <v>12</v>
      </c>
      <c r="E205">
        <v>0.78277153558052426</v>
      </c>
      <c r="F205">
        <v>1.3493963053784298E-2</v>
      </c>
      <c r="G205">
        <f t="shared" si="2"/>
        <v>6.0346837348264678E-3</v>
      </c>
    </row>
    <row r="206" spans="1:7">
      <c r="A206" t="s">
        <v>472</v>
      </c>
      <c r="B206" s="11">
        <v>44056</v>
      </c>
      <c r="C206" s="12">
        <v>2</v>
      </c>
      <c r="D206" s="6" t="s">
        <v>0</v>
      </c>
      <c r="E206">
        <v>0.63066202090592338</v>
      </c>
      <c r="F206">
        <v>8.0986638394942908E-3</v>
      </c>
      <c r="G206">
        <f t="shared" si="2"/>
        <v>3.6218325744057358E-3</v>
      </c>
    </row>
    <row r="207" spans="1:7">
      <c r="A207" t="s">
        <v>472</v>
      </c>
      <c r="B207" s="11">
        <v>44056</v>
      </c>
      <c r="C207" s="12">
        <v>2</v>
      </c>
      <c r="D207" s="6" t="s">
        <v>1</v>
      </c>
      <c r="E207">
        <v>0.70161290322580649</v>
      </c>
      <c r="F207">
        <v>1.408429433584712E-2</v>
      </c>
      <c r="G207">
        <f t="shared" si="2"/>
        <v>6.2986879100138827E-3</v>
      </c>
    </row>
    <row r="208" spans="1:7">
      <c r="A208" t="s">
        <v>472</v>
      </c>
      <c r="B208" s="11">
        <v>44056</v>
      </c>
      <c r="C208" s="12">
        <v>2</v>
      </c>
      <c r="D208" s="6" t="s">
        <v>2</v>
      </c>
      <c r="E208">
        <v>0.82236842105263153</v>
      </c>
      <c r="F208">
        <v>2.420036953577967E-2</v>
      </c>
      <c r="G208">
        <f t="shared" si="2"/>
        <v>1.0822734272523674E-2</v>
      </c>
    </row>
    <row r="209" spans="1:7">
      <c r="A209" t="s">
        <v>472</v>
      </c>
      <c r="B209" s="11">
        <v>44056</v>
      </c>
      <c r="C209" s="12">
        <v>2</v>
      </c>
      <c r="D209" s="6" t="s">
        <v>3</v>
      </c>
      <c r="E209">
        <v>0.73578595317725759</v>
      </c>
      <c r="F209">
        <v>2.4574692585753167E-2</v>
      </c>
      <c r="G209">
        <f t="shared" si="2"/>
        <v>1.0990136629580831E-2</v>
      </c>
    </row>
    <row r="210" spans="1:7">
      <c r="A210" t="s">
        <v>472</v>
      </c>
      <c r="B210" s="11">
        <v>44056</v>
      </c>
      <c r="C210" s="12">
        <v>2</v>
      </c>
      <c r="D210" s="6" t="s">
        <v>4</v>
      </c>
      <c r="E210">
        <v>0.8110236220472441</v>
      </c>
      <c r="F210">
        <v>2.4902263115357724E-2</v>
      </c>
      <c r="G210">
        <f t="shared" si="2"/>
        <v>1.1136630623905111E-2</v>
      </c>
    </row>
    <row r="211" spans="1:7">
      <c r="A211" t="s">
        <v>472</v>
      </c>
      <c r="B211" s="11">
        <v>44056</v>
      </c>
      <c r="C211" s="12">
        <v>2</v>
      </c>
      <c r="D211" s="6" t="s">
        <v>11</v>
      </c>
      <c r="E211">
        <v>0.96052631578947378</v>
      </c>
      <c r="F211">
        <v>9.6231108003777353E-3</v>
      </c>
      <c r="G211">
        <f t="shared" si="2"/>
        <v>4.3035859809314051E-3</v>
      </c>
    </row>
    <row r="212" spans="1:7">
      <c r="A212" t="s">
        <v>472</v>
      </c>
      <c r="B212" s="11">
        <v>44056</v>
      </c>
      <c r="C212" s="12">
        <v>2</v>
      </c>
      <c r="D212" s="6" t="s">
        <v>5</v>
      </c>
      <c r="E212">
        <v>0.77859778597785978</v>
      </c>
      <c r="F212">
        <v>5.2889998835157293E-3</v>
      </c>
      <c r="G212">
        <f t="shared" si="2"/>
        <v>2.3653126545059278E-3</v>
      </c>
    </row>
    <row r="213" spans="1:7">
      <c r="A213" t="s">
        <v>472</v>
      </c>
      <c r="B213" s="11">
        <v>44056</v>
      </c>
      <c r="C213" s="12">
        <v>2</v>
      </c>
      <c r="D213" t="s">
        <v>466</v>
      </c>
      <c r="E213">
        <v>0.88524590163934425</v>
      </c>
      <c r="F213">
        <v>1.4516519140669272E-2</v>
      </c>
      <c r="G213">
        <f t="shared" si="2"/>
        <v>6.4919847190426641E-3</v>
      </c>
    </row>
    <row r="214" spans="1:7">
      <c r="A214" t="s">
        <v>472</v>
      </c>
      <c r="B214" s="11">
        <v>44056</v>
      </c>
      <c r="C214" s="12">
        <v>2</v>
      </c>
      <c r="D214" s="6" t="s">
        <v>12</v>
      </c>
      <c r="E214">
        <v>0.7165991902834008</v>
      </c>
      <c r="F214">
        <v>2.1196127765664159E-2</v>
      </c>
      <c r="G214">
        <f t="shared" si="2"/>
        <v>9.4791965087591586E-3</v>
      </c>
    </row>
    <row r="215" spans="1:7">
      <c r="A215" t="s">
        <v>472</v>
      </c>
      <c r="B215" s="11">
        <v>44056</v>
      </c>
      <c r="C215" s="12" t="s">
        <v>863</v>
      </c>
      <c r="D215" s="6" t="s">
        <v>0</v>
      </c>
      <c r="E215">
        <v>0.68333333333333335</v>
      </c>
      <c r="F215">
        <v>0</v>
      </c>
      <c r="G215">
        <f t="shared" si="2"/>
        <v>0</v>
      </c>
    </row>
    <row r="216" spans="1:7">
      <c r="A216" t="s">
        <v>472</v>
      </c>
      <c r="B216" s="11">
        <v>44056</v>
      </c>
      <c r="C216" s="12" t="s">
        <v>863</v>
      </c>
      <c r="D216" s="6" t="s">
        <v>1</v>
      </c>
      <c r="E216">
        <v>0.81818181818181823</v>
      </c>
      <c r="F216">
        <v>0</v>
      </c>
      <c r="G216">
        <f t="shared" si="2"/>
        <v>0</v>
      </c>
    </row>
    <row r="217" spans="1:7">
      <c r="A217" t="s">
        <v>472</v>
      </c>
      <c r="B217" s="11">
        <v>44056</v>
      </c>
      <c r="C217" s="12" t="s">
        <v>863</v>
      </c>
      <c r="D217" s="6" t="s">
        <v>2</v>
      </c>
      <c r="E217">
        <v>0.92982456140350878</v>
      </c>
      <c r="F217">
        <v>0</v>
      </c>
      <c r="G217">
        <f t="shared" si="2"/>
        <v>0</v>
      </c>
    </row>
    <row r="218" spans="1:7">
      <c r="A218" t="s">
        <v>472</v>
      </c>
      <c r="B218" s="11">
        <v>44056</v>
      </c>
      <c r="C218" s="12" t="s">
        <v>863</v>
      </c>
      <c r="D218" s="6" t="s">
        <v>3</v>
      </c>
      <c r="E218">
        <v>0.94</v>
      </c>
      <c r="F218">
        <v>0</v>
      </c>
      <c r="G218">
        <f t="shared" si="2"/>
        <v>0</v>
      </c>
    </row>
    <row r="219" spans="1:7">
      <c r="A219" t="s">
        <v>472</v>
      </c>
      <c r="B219" s="11">
        <v>44056</v>
      </c>
      <c r="C219" s="12" t="s">
        <v>863</v>
      </c>
      <c r="D219" s="6" t="s">
        <v>4</v>
      </c>
      <c r="E219">
        <v>0.86538461538461542</v>
      </c>
      <c r="F219">
        <v>0</v>
      </c>
      <c r="G219">
        <f t="shared" si="2"/>
        <v>0</v>
      </c>
    </row>
    <row r="220" spans="1:7">
      <c r="A220" t="s">
        <v>472</v>
      </c>
      <c r="B220" s="11">
        <v>44056</v>
      </c>
      <c r="C220" s="12" t="s">
        <v>863</v>
      </c>
      <c r="D220" s="6" t="s">
        <v>11</v>
      </c>
      <c r="E220">
        <v>0.8928571428571429</v>
      </c>
      <c r="F220">
        <v>0</v>
      </c>
      <c r="G220">
        <f t="shared" si="2"/>
        <v>0</v>
      </c>
    </row>
    <row r="221" spans="1:7">
      <c r="A221" t="s">
        <v>472</v>
      </c>
      <c r="B221" s="11">
        <v>44056</v>
      </c>
      <c r="C221" s="12" t="s">
        <v>863</v>
      </c>
      <c r="D221" s="6" t="s">
        <v>5</v>
      </c>
      <c r="E221">
        <v>0.83333333333333337</v>
      </c>
      <c r="F221">
        <v>0</v>
      </c>
      <c r="G221">
        <f t="shared" si="2"/>
        <v>0</v>
      </c>
    </row>
    <row r="222" spans="1:7">
      <c r="A222" t="s">
        <v>472</v>
      </c>
      <c r="B222" s="11">
        <v>44056</v>
      </c>
      <c r="C222" s="12" t="s">
        <v>863</v>
      </c>
      <c r="D222" s="6" t="s">
        <v>466</v>
      </c>
      <c r="E222">
        <v>1</v>
      </c>
      <c r="F222">
        <v>0</v>
      </c>
      <c r="G222">
        <f t="shared" si="2"/>
        <v>0</v>
      </c>
    </row>
    <row r="223" spans="1:7">
      <c r="A223" t="s">
        <v>472</v>
      </c>
      <c r="B223" s="11">
        <v>44056</v>
      </c>
      <c r="C223" s="12" t="s">
        <v>863</v>
      </c>
      <c r="D223" s="6" t="s">
        <v>12</v>
      </c>
      <c r="E223">
        <v>0.78431372549019607</v>
      </c>
      <c r="F223">
        <v>0</v>
      </c>
      <c r="G223">
        <f t="shared" si="2"/>
        <v>0</v>
      </c>
    </row>
    <row r="224" spans="1:7">
      <c r="A224" t="s">
        <v>472</v>
      </c>
      <c r="B224" s="11">
        <v>44056</v>
      </c>
      <c r="C224" s="12">
        <v>0.1</v>
      </c>
      <c r="D224" s="6" t="s">
        <v>0</v>
      </c>
      <c r="E224">
        <v>0.75939849624060141</v>
      </c>
      <c r="F224">
        <v>1.4248323570027E-2</v>
      </c>
      <c r="G224">
        <f t="shared" si="2"/>
        <v>6.3720440135985714E-3</v>
      </c>
    </row>
    <row r="225" spans="1:7">
      <c r="A225" t="s">
        <v>472</v>
      </c>
      <c r="B225" s="11">
        <v>44056</v>
      </c>
      <c r="C225" s="12">
        <v>0.1</v>
      </c>
      <c r="D225" s="6" t="s">
        <v>1</v>
      </c>
      <c r="E225">
        <v>0.81071428571428572</v>
      </c>
      <c r="F225">
        <v>1.6896394777627246E-2</v>
      </c>
      <c r="G225">
        <f t="shared" si="2"/>
        <v>7.5562974594893927E-3</v>
      </c>
    </row>
    <row r="226" spans="1:7">
      <c r="A226" t="s">
        <v>472</v>
      </c>
      <c r="B226" s="11">
        <v>44056</v>
      </c>
      <c r="C226" s="12">
        <v>0.1</v>
      </c>
      <c r="D226" s="6" t="s">
        <v>2</v>
      </c>
      <c r="E226">
        <v>0.93262411347517737</v>
      </c>
      <c r="F226">
        <v>7.9512636729804926E-3</v>
      </c>
      <c r="G226">
        <f t="shared" si="2"/>
        <v>3.5559132159618079E-3</v>
      </c>
    </row>
    <row r="227" spans="1:7">
      <c r="A227" t="s">
        <v>472</v>
      </c>
      <c r="B227" s="11">
        <v>44056</v>
      </c>
      <c r="C227" s="12">
        <v>0.1</v>
      </c>
      <c r="D227" s="6" t="s">
        <v>3</v>
      </c>
      <c r="E227">
        <v>0.91566265060240959</v>
      </c>
      <c r="F227">
        <v>1.5199236048515164E-2</v>
      </c>
      <c r="G227">
        <f t="shared" si="2"/>
        <v>6.7973050021090395E-3</v>
      </c>
    </row>
    <row r="228" spans="1:7">
      <c r="A228" t="s">
        <v>472</v>
      </c>
      <c r="B228" s="11">
        <v>44056</v>
      </c>
      <c r="C228" s="12">
        <v>0.1</v>
      </c>
      <c r="D228" s="6" t="s">
        <v>4</v>
      </c>
      <c r="E228">
        <v>0.87301587301587302</v>
      </c>
      <c r="F228">
        <v>9.4508990314616688E-3</v>
      </c>
      <c r="G228">
        <f t="shared" si="2"/>
        <v>4.2265705365670432E-3</v>
      </c>
    </row>
    <row r="229" spans="1:7">
      <c r="A229" t="s">
        <v>472</v>
      </c>
      <c r="B229" s="11">
        <v>44056</v>
      </c>
      <c r="C229" s="12">
        <v>0.1</v>
      </c>
      <c r="D229" s="6" t="s">
        <v>11</v>
      </c>
      <c r="E229">
        <v>0.94318181818181823</v>
      </c>
      <c r="F229">
        <v>1.2604585375292401E-2</v>
      </c>
      <c r="G229">
        <f t="shared" si="2"/>
        <v>5.6369419454707012E-3</v>
      </c>
    </row>
    <row r="230" spans="1:7">
      <c r="A230" t="s">
        <v>472</v>
      </c>
      <c r="B230" s="11">
        <v>44056</v>
      </c>
      <c r="C230" s="12">
        <v>0.1</v>
      </c>
      <c r="D230" s="6" t="s">
        <v>5</v>
      </c>
      <c r="E230">
        <v>0.89895470383275256</v>
      </c>
      <c r="F230">
        <v>2.0899337486319558E-2</v>
      </c>
      <c r="G230">
        <f t="shared" si="2"/>
        <v>9.3464678608240221E-3</v>
      </c>
    </row>
    <row r="231" spans="1:7">
      <c r="A231" t="s">
        <v>472</v>
      </c>
      <c r="B231" s="11">
        <v>44056</v>
      </c>
      <c r="C231" s="12">
        <v>0.1</v>
      </c>
      <c r="D231" t="s">
        <v>466</v>
      </c>
      <c r="E231">
        <v>0.985611510791367</v>
      </c>
      <c r="F231">
        <v>8.0234886665878791E-3</v>
      </c>
      <c r="G231">
        <f t="shared" si="2"/>
        <v>3.5882132150379287E-3</v>
      </c>
    </row>
    <row r="232" spans="1:7">
      <c r="A232" t="s">
        <v>472</v>
      </c>
      <c r="B232" s="11">
        <v>44056</v>
      </c>
      <c r="C232" s="12">
        <v>0.1</v>
      </c>
      <c r="D232" s="6" t="s">
        <v>12</v>
      </c>
      <c r="E232">
        <v>0.78723404255319152</v>
      </c>
      <c r="F232">
        <v>1.2109612862386118E-2</v>
      </c>
      <c r="G232">
        <f t="shared" si="2"/>
        <v>5.4155835083002325E-3</v>
      </c>
    </row>
    <row r="233" spans="1:7">
      <c r="A233" t="s">
        <v>472</v>
      </c>
      <c r="B233" s="11">
        <v>44056</v>
      </c>
      <c r="C233" s="12">
        <v>0.5</v>
      </c>
      <c r="D233" s="6" t="s">
        <v>0</v>
      </c>
      <c r="E233">
        <v>0.85245901639344257</v>
      </c>
      <c r="F233">
        <v>7.1574256193549478E-3</v>
      </c>
      <c r="G233">
        <f t="shared" si="2"/>
        <v>3.2008980457552392E-3</v>
      </c>
    </row>
    <row r="234" spans="1:7">
      <c r="A234" t="s">
        <v>472</v>
      </c>
      <c r="B234" s="11">
        <v>44056</v>
      </c>
      <c r="C234" s="12">
        <v>0.5</v>
      </c>
      <c r="D234" s="6" t="s">
        <v>1</v>
      </c>
      <c r="E234">
        <v>0.85440613026819923</v>
      </c>
      <c r="F234">
        <v>1.5938343345861687E-2</v>
      </c>
      <c r="G234">
        <f t="shared" si="2"/>
        <v>7.1278438340156344E-3</v>
      </c>
    </row>
    <row r="235" spans="1:7">
      <c r="A235" t="s">
        <v>472</v>
      </c>
      <c r="B235" s="11">
        <v>44056</v>
      </c>
      <c r="C235" s="12">
        <v>0.5</v>
      </c>
      <c r="D235" s="6" t="s">
        <v>2</v>
      </c>
      <c r="E235">
        <v>0.89965397923875434</v>
      </c>
      <c r="F235">
        <v>7.0342126333931389E-3</v>
      </c>
      <c r="G235">
        <f t="shared" si="2"/>
        <v>3.1457955232909729E-3</v>
      </c>
    </row>
    <row r="236" spans="1:7">
      <c r="A236" t="s">
        <v>472</v>
      </c>
      <c r="B236" s="11">
        <v>44056</v>
      </c>
      <c r="C236" s="12">
        <v>0.5</v>
      </c>
      <c r="D236" s="6" t="s">
        <v>3</v>
      </c>
      <c r="E236">
        <v>0.86029411764705876</v>
      </c>
      <c r="F236">
        <v>1.8850368873336132E-2</v>
      </c>
      <c r="G236">
        <f t="shared" si="2"/>
        <v>8.4301412403451417E-3</v>
      </c>
    </row>
    <row r="237" spans="1:7">
      <c r="A237" t="s">
        <v>472</v>
      </c>
      <c r="B237" s="11">
        <v>44056</v>
      </c>
      <c r="C237" s="12">
        <v>0.5</v>
      </c>
      <c r="D237" s="6" t="s">
        <v>4</v>
      </c>
      <c r="E237">
        <v>0.81021897810218979</v>
      </c>
      <c r="F237">
        <v>9.4444294399611845E-3</v>
      </c>
      <c r="G237">
        <f t="shared" si="2"/>
        <v>4.2236772472906952E-3</v>
      </c>
    </row>
    <row r="238" spans="1:7">
      <c r="A238" t="s">
        <v>472</v>
      </c>
      <c r="B238" s="11">
        <v>44056</v>
      </c>
      <c r="C238" s="12">
        <v>0.5</v>
      </c>
      <c r="D238" s="6" t="s">
        <v>11</v>
      </c>
      <c r="E238">
        <v>0.96240601503759393</v>
      </c>
      <c r="F238">
        <v>7.6256054100338881E-4</v>
      </c>
      <c r="G238">
        <f t="shared" si="2"/>
        <v>3.4102744132851858E-4</v>
      </c>
    </row>
    <row r="239" spans="1:7">
      <c r="A239" t="s">
        <v>472</v>
      </c>
      <c r="B239" s="11">
        <v>44056</v>
      </c>
      <c r="C239" s="12">
        <v>0.5</v>
      </c>
      <c r="D239" s="6" t="s">
        <v>5</v>
      </c>
      <c r="E239">
        <v>0.89399293286219084</v>
      </c>
      <c r="F239">
        <v>1.0295536795209661E-3</v>
      </c>
      <c r="G239">
        <f t="shared" si="2"/>
        <v>4.6043040277878261E-4</v>
      </c>
    </row>
    <row r="240" spans="1:7">
      <c r="A240" t="s">
        <v>472</v>
      </c>
      <c r="B240" s="11">
        <v>44056</v>
      </c>
      <c r="C240" s="12">
        <v>0.5</v>
      </c>
      <c r="D240" t="s">
        <v>466</v>
      </c>
      <c r="E240">
        <v>0.94117647058823528</v>
      </c>
      <c r="F240">
        <v>1.4664271730118384E-2</v>
      </c>
      <c r="G240">
        <f t="shared" si="2"/>
        <v>6.5580616858146312E-3</v>
      </c>
    </row>
    <row r="241" spans="1:7">
      <c r="A241" t="s">
        <v>472</v>
      </c>
      <c r="B241" s="11">
        <v>44056</v>
      </c>
      <c r="C241" s="12">
        <v>0.5</v>
      </c>
      <c r="D241" s="6" t="s">
        <v>12</v>
      </c>
      <c r="E241">
        <v>0.80918727915194344</v>
      </c>
      <c r="F241">
        <v>1.2191784353449708E-2</v>
      </c>
      <c r="G241">
        <f t="shared" si="2"/>
        <v>5.4523317162663738E-3</v>
      </c>
    </row>
    <row r="242" spans="1:7">
      <c r="A242" t="s">
        <v>476</v>
      </c>
      <c r="B242" s="11">
        <v>44173</v>
      </c>
      <c r="C242" s="12">
        <v>1</v>
      </c>
      <c r="D242" s="6" t="s">
        <v>0</v>
      </c>
      <c r="E242">
        <v>0.86554621848739488</v>
      </c>
      <c r="F242">
        <v>1.7047919683882938E-2</v>
      </c>
      <c r="G242">
        <f t="shared" si="2"/>
        <v>7.6240614576237944E-3</v>
      </c>
    </row>
    <row r="243" spans="1:7">
      <c r="A243" t="s">
        <v>476</v>
      </c>
      <c r="B243" s="11">
        <v>44173</v>
      </c>
      <c r="C243" s="12">
        <v>1</v>
      </c>
      <c r="D243" s="6" t="s">
        <v>1</v>
      </c>
      <c r="E243">
        <v>0.81818181818181823</v>
      </c>
      <c r="F243">
        <v>1.4957236872938937E-2</v>
      </c>
      <c r="G243">
        <f t="shared" si="2"/>
        <v>6.6890796806915688E-3</v>
      </c>
    </row>
    <row r="244" spans="1:7">
      <c r="A244" t="s">
        <v>476</v>
      </c>
      <c r="B244" s="11">
        <v>44173</v>
      </c>
      <c r="C244" s="12">
        <v>1</v>
      </c>
      <c r="D244" s="6" t="s">
        <v>2</v>
      </c>
      <c r="E244">
        <v>0.97942386831275718</v>
      </c>
      <c r="F244">
        <v>1.4146407347922245E-2</v>
      </c>
      <c r="G244">
        <f t="shared" si="2"/>
        <v>6.3264656934713314E-3</v>
      </c>
    </row>
    <row r="245" spans="1:7">
      <c r="A245" t="s">
        <v>476</v>
      </c>
      <c r="B245" s="11">
        <v>44173</v>
      </c>
      <c r="C245" s="12">
        <v>1</v>
      </c>
      <c r="D245" s="6" t="s">
        <v>3</v>
      </c>
      <c r="E245">
        <v>0.7436823104693141</v>
      </c>
      <c r="F245">
        <v>1.612541423919546E-2</v>
      </c>
      <c r="G245">
        <f t="shared" si="2"/>
        <v>7.2115044808368197E-3</v>
      </c>
    </row>
    <row r="246" spans="1:7">
      <c r="A246" t="s">
        <v>476</v>
      </c>
      <c r="B246" s="11">
        <v>44173</v>
      </c>
      <c r="C246" s="12">
        <v>1</v>
      </c>
      <c r="D246" s="6" t="s">
        <v>4</v>
      </c>
      <c r="E246">
        <v>0.871244635193133</v>
      </c>
      <c r="F246">
        <v>1.5200441003843988E-3</v>
      </c>
      <c r="G246">
        <f t="shared" si="2"/>
        <v>6.7978438745140593E-4</v>
      </c>
    </row>
    <row r="247" spans="1:7">
      <c r="A247" t="s">
        <v>476</v>
      </c>
      <c r="B247" s="11">
        <v>44173</v>
      </c>
      <c r="C247" s="12">
        <v>1</v>
      </c>
      <c r="D247" s="6" t="s">
        <v>12</v>
      </c>
      <c r="E247">
        <v>0.71713147410358558</v>
      </c>
      <c r="F247">
        <v>6.313603701175844E-3</v>
      </c>
      <c r="G247">
        <f t="shared" si="2"/>
        <v>2.8235294117646909E-3</v>
      </c>
    </row>
    <row r="248" spans="1:7">
      <c r="A248" t="s">
        <v>476</v>
      </c>
      <c r="B248" s="11">
        <v>44173</v>
      </c>
      <c r="C248" s="12">
        <v>1</v>
      </c>
      <c r="D248" s="6" t="s">
        <v>5</v>
      </c>
      <c r="E248">
        <v>0.87443946188340804</v>
      </c>
      <c r="F248">
        <v>1.0788474617525978E-2</v>
      </c>
      <c r="G248">
        <f t="shared" si="2"/>
        <v>4.8247525236638257E-3</v>
      </c>
    </row>
    <row r="249" spans="1:7">
      <c r="A249" t="s">
        <v>476</v>
      </c>
      <c r="B249" s="11">
        <v>44173</v>
      </c>
      <c r="C249" s="12">
        <v>1</v>
      </c>
      <c r="D249" t="s">
        <v>466</v>
      </c>
      <c r="E249">
        <v>0.70588235294117652</v>
      </c>
      <c r="F249">
        <v>1.3846686175553556E-2</v>
      </c>
      <c r="G249">
        <f t="shared" si="2"/>
        <v>6.1924263103288676E-3</v>
      </c>
    </row>
    <row r="250" spans="1:7">
      <c r="A250" t="s">
        <v>476</v>
      </c>
      <c r="B250" s="11">
        <v>44173</v>
      </c>
      <c r="C250" s="12">
        <v>2</v>
      </c>
      <c r="D250" s="6" t="s">
        <v>0</v>
      </c>
      <c r="E250">
        <v>0.61764705882352933</v>
      </c>
      <c r="F250">
        <v>8.3480481801628242E-3</v>
      </c>
      <c r="G250">
        <f t="shared" si="2"/>
        <v>3.7333606420574973E-3</v>
      </c>
    </row>
    <row r="251" spans="1:7">
      <c r="A251" t="s">
        <v>476</v>
      </c>
      <c r="B251" s="11">
        <v>44173</v>
      </c>
      <c r="C251" s="12">
        <v>2</v>
      </c>
      <c r="D251" s="6" t="s">
        <v>1</v>
      </c>
      <c r="E251">
        <v>0.69587628865979378</v>
      </c>
      <c r="F251">
        <v>1.6418707184873427E-2</v>
      </c>
      <c r="G251">
        <f t="shared" si="2"/>
        <v>7.3426690736082371E-3</v>
      </c>
    </row>
    <row r="252" spans="1:7">
      <c r="A252" t="s">
        <v>476</v>
      </c>
      <c r="B252" s="11">
        <v>44173</v>
      </c>
      <c r="C252" s="12">
        <v>2</v>
      </c>
      <c r="D252" s="6" t="s">
        <v>2</v>
      </c>
      <c r="E252">
        <v>0.91633466135458164</v>
      </c>
      <c r="F252">
        <v>8.0673825070580758E-3</v>
      </c>
      <c r="G252">
        <f t="shared" si="2"/>
        <v>3.6078431372549066E-3</v>
      </c>
    </row>
    <row r="253" spans="1:7">
      <c r="A253" t="s">
        <v>476</v>
      </c>
      <c r="B253" s="11">
        <v>44173</v>
      </c>
      <c r="C253" s="12">
        <v>2</v>
      </c>
      <c r="D253" s="6" t="s">
        <v>3</v>
      </c>
      <c r="E253">
        <v>0.74693877551020416</v>
      </c>
      <c r="F253">
        <v>9.8415180172893683E-3</v>
      </c>
      <c r="G253">
        <f t="shared" si="2"/>
        <v>4.4012606576895952E-3</v>
      </c>
    </row>
    <row r="254" spans="1:7">
      <c r="A254" t="s">
        <v>476</v>
      </c>
      <c r="B254" s="11">
        <v>44173</v>
      </c>
      <c r="C254" s="12">
        <v>2</v>
      </c>
      <c r="D254" s="6" t="s">
        <v>4</v>
      </c>
      <c r="E254">
        <v>0.79007633587786263</v>
      </c>
      <c r="F254">
        <v>2.1861205125388011E-3</v>
      </c>
      <c r="G254">
        <f t="shared" si="2"/>
        <v>9.7766281460868803E-4</v>
      </c>
    </row>
    <row r="255" spans="1:7">
      <c r="A255" t="s">
        <v>476</v>
      </c>
      <c r="B255" s="11">
        <v>44173</v>
      </c>
      <c r="C255" s="12">
        <v>2</v>
      </c>
      <c r="D255" s="6" t="s">
        <v>12</v>
      </c>
      <c r="E255">
        <v>0.67985611510791355</v>
      </c>
      <c r="F255">
        <v>6.6696878520045889E-3</v>
      </c>
      <c r="G255">
        <f t="shared" si="2"/>
        <v>2.9827750851573634E-3</v>
      </c>
    </row>
    <row r="256" spans="1:7">
      <c r="A256" t="s">
        <v>476</v>
      </c>
      <c r="B256" s="11">
        <v>44173</v>
      </c>
      <c r="C256" s="12">
        <v>2</v>
      </c>
      <c r="D256" s="6" t="s">
        <v>5</v>
      </c>
      <c r="E256">
        <v>0.63197026022304836</v>
      </c>
      <c r="F256">
        <v>5.3128100094334395E-3</v>
      </c>
      <c r="G256">
        <f t="shared" si="2"/>
        <v>2.375960866526894E-3</v>
      </c>
    </row>
    <row r="257" spans="1:7">
      <c r="A257" t="s">
        <v>476</v>
      </c>
      <c r="B257" s="11">
        <v>44173</v>
      </c>
      <c r="C257" s="12">
        <v>2</v>
      </c>
      <c r="D257" t="s">
        <v>466</v>
      </c>
      <c r="E257">
        <v>0.72413793103448287</v>
      </c>
      <c r="F257">
        <v>9.9877229812896651E-3</v>
      </c>
      <c r="G257">
        <f t="shared" si="2"/>
        <v>4.4666455053201104E-3</v>
      </c>
    </row>
    <row r="258" spans="1:7">
      <c r="A258" t="s">
        <v>476</v>
      </c>
      <c r="B258" s="11">
        <v>44173</v>
      </c>
      <c r="C258" s="12" t="s">
        <v>863</v>
      </c>
      <c r="D258" s="6" t="s">
        <v>0</v>
      </c>
      <c r="E258">
        <v>0.8392857142857143</v>
      </c>
      <c r="F258">
        <v>0</v>
      </c>
      <c r="G258">
        <f t="shared" si="2"/>
        <v>0</v>
      </c>
    </row>
    <row r="259" spans="1:7">
      <c r="A259" t="s">
        <v>476</v>
      </c>
      <c r="B259" s="11">
        <v>44173</v>
      </c>
      <c r="C259" s="12" t="s">
        <v>863</v>
      </c>
      <c r="D259" s="6" t="s">
        <v>1</v>
      </c>
      <c r="E259">
        <v>0.97916666666666663</v>
      </c>
      <c r="F259">
        <v>0</v>
      </c>
      <c r="G259">
        <f t="shared" si="2"/>
        <v>0</v>
      </c>
    </row>
    <row r="260" spans="1:7">
      <c r="A260" t="s">
        <v>476</v>
      </c>
      <c r="B260" s="11">
        <v>44173</v>
      </c>
      <c r="C260" s="12" t="s">
        <v>863</v>
      </c>
      <c r="D260" s="6" t="s">
        <v>2</v>
      </c>
      <c r="E260">
        <v>0.97959183673469385</v>
      </c>
      <c r="F260">
        <v>0</v>
      </c>
      <c r="G260">
        <f t="shared" si="2"/>
        <v>0</v>
      </c>
    </row>
    <row r="261" spans="1:7">
      <c r="A261" t="s">
        <v>476</v>
      </c>
      <c r="B261" s="11">
        <v>44173</v>
      </c>
      <c r="C261" s="12" t="s">
        <v>863</v>
      </c>
      <c r="D261" s="6" t="s">
        <v>3</v>
      </c>
      <c r="E261">
        <v>0.83636363636363631</v>
      </c>
      <c r="F261">
        <v>0</v>
      </c>
      <c r="G261">
        <f t="shared" si="2"/>
        <v>0</v>
      </c>
    </row>
    <row r="262" spans="1:7">
      <c r="A262" t="s">
        <v>476</v>
      </c>
      <c r="B262" s="11">
        <v>44173</v>
      </c>
      <c r="C262" s="12" t="s">
        <v>863</v>
      </c>
      <c r="D262" s="6" t="s">
        <v>4</v>
      </c>
      <c r="E262">
        <v>0.86363636363636365</v>
      </c>
      <c r="F262">
        <v>0</v>
      </c>
      <c r="G262">
        <f t="shared" si="2"/>
        <v>0</v>
      </c>
    </row>
    <row r="263" spans="1:7">
      <c r="A263" t="s">
        <v>476</v>
      </c>
      <c r="B263" s="11">
        <v>44173</v>
      </c>
      <c r="C263" s="12" t="s">
        <v>863</v>
      </c>
      <c r="D263" s="6" t="s">
        <v>12</v>
      </c>
      <c r="E263">
        <v>0.84905660377358494</v>
      </c>
      <c r="F263">
        <v>0</v>
      </c>
      <c r="G263">
        <f t="shared" si="2"/>
        <v>0</v>
      </c>
    </row>
    <row r="264" spans="1:7">
      <c r="A264" t="s">
        <v>476</v>
      </c>
      <c r="B264" s="11">
        <v>44173</v>
      </c>
      <c r="C264" s="12" t="s">
        <v>863</v>
      </c>
      <c r="D264" s="6" t="s">
        <v>5</v>
      </c>
      <c r="E264">
        <v>1</v>
      </c>
      <c r="F264">
        <v>0</v>
      </c>
      <c r="G264">
        <f t="shared" si="2"/>
        <v>0</v>
      </c>
    </row>
    <row r="265" spans="1:7">
      <c r="A265" t="s">
        <v>476</v>
      </c>
      <c r="B265" s="11">
        <v>44173</v>
      </c>
      <c r="C265" s="12" t="s">
        <v>863</v>
      </c>
      <c r="D265" t="s">
        <v>466</v>
      </c>
      <c r="E265">
        <v>0.95238095238095233</v>
      </c>
      <c r="F265">
        <v>0</v>
      </c>
      <c r="G265">
        <f t="shared" si="2"/>
        <v>0</v>
      </c>
    </row>
    <row r="266" spans="1:7">
      <c r="A266" t="s">
        <v>476</v>
      </c>
      <c r="B266" s="11">
        <v>44173</v>
      </c>
      <c r="C266" s="12">
        <v>0.1</v>
      </c>
      <c r="D266" s="6" t="s">
        <v>0</v>
      </c>
      <c r="E266">
        <v>0.93639575971731448</v>
      </c>
      <c r="F266">
        <v>9.0943908357687172E-3</v>
      </c>
      <c r="G266">
        <f t="shared" si="2"/>
        <v>4.067135224545995E-3</v>
      </c>
    </row>
    <row r="267" spans="1:7">
      <c r="A267" t="s">
        <v>476</v>
      </c>
      <c r="B267" s="11">
        <v>44173</v>
      </c>
      <c r="C267" s="12">
        <v>0.1</v>
      </c>
      <c r="D267" s="6" t="s">
        <v>1</v>
      </c>
      <c r="E267">
        <v>0.91286307053941906</v>
      </c>
      <c r="F267">
        <v>9.6071527032818276E-3</v>
      </c>
      <c r="G267">
        <f t="shared" si="2"/>
        <v>4.2964493029518068E-3</v>
      </c>
    </row>
    <row r="268" spans="1:7">
      <c r="A268" t="s">
        <v>476</v>
      </c>
      <c r="B268" s="11">
        <v>44173</v>
      </c>
      <c r="C268" s="12">
        <v>0.1</v>
      </c>
      <c r="D268" s="6" t="s">
        <v>2</v>
      </c>
      <c r="E268">
        <v>0.97959183673469385</v>
      </c>
      <c r="F268">
        <v>0</v>
      </c>
      <c r="G268">
        <f t="shared" si="2"/>
        <v>0</v>
      </c>
    </row>
    <row r="269" spans="1:7">
      <c r="A269" t="s">
        <v>476</v>
      </c>
      <c r="B269" s="11">
        <v>44173</v>
      </c>
      <c r="C269" s="12">
        <v>0.1</v>
      </c>
      <c r="D269" s="6" t="s">
        <v>3</v>
      </c>
      <c r="E269">
        <v>0.95454545454545459</v>
      </c>
      <c r="F269">
        <v>1.2412670766236366E-16</v>
      </c>
      <c r="G269">
        <f t="shared" si="2"/>
        <v>5.5511151231257827E-17</v>
      </c>
    </row>
    <row r="270" spans="1:7">
      <c r="A270" t="s">
        <v>476</v>
      </c>
      <c r="B270" s="11">
        <v>44173</v>
      </c>
      <c r="C270" s="12">
        <v>0.1</v>
      </c>
      <c r="D270" s="6" t="s">
        <v>4</v>
      </c>
      <c r="E270">
        <v>0.84</v>
      </c>
      <c r="F270">
        <v>1.2412670766236366E-16</v>
      </c>
      <c r="G270">
        <f t="shared" si="2"/>
        <v>5.5511151231257827E-17</v>
      </c>
    </row>
    <row r="271" spans="1:7">
      <c r="A271" t="s">
        <v>476</v>
      </c>
      <c r="B271" s="11">
        <v>44173</v>
      </c>
      <c r="C271" s="12">
        <v>0.1</v>
      </c>
      <c r="D271" s="6" t="s">
        <v>12</v>
      </c>
      <c r="E271">
        <v>0.99248120300751885</v>
      </c>
      <c r="F271">
        <v>1.0239444313386583E-2</v>
      </c>
      <c r="G271">
        <f t="shared" si="2"/>
        <v>4.5792187073112117E-3</v>
      </c>
    </row>
    <row r="272" spans="1:7">
      <c r="A272" t="s">
        <v>476</v>
      </c>
      <c r="B272" s="11">
        <v>44173</v>
      </c>
      <c r="C272" s="12">
        <v>0.1</v>
      </c>
      <c r="D272" s="6" t="s">
        <v>5</v>
      </c>
      <c r="E272">
        <v>0.9859154929577465</v>
      </c>
      <c r="F272">
        <v>1.2737733895469002E-2</v>
      </c>
      <c r="G272">
        <f t="shared" si="2"/>
        <v>5.696487773914378E-3</v>
      </c>
    </row>
    <row r="273" spans="1:7">
      <c r="A273" t="s">
        <v>476</v>
      </c>
      <c r="B273" s="11">
        <v>44173</v>
      </c>
      <c r="C273" s="12">
        <v>0.1</v>
      </c>
      <c r="D273" t="s">
        <v>466</v>
      </c>
      <c r="E273">
        <v>0.93243243243243246</v>
      </c>
      <c r="F273">
        <v>8.2988266288665105E-4</v>
      </c>
      <c r="G273">
        <f t="shared" si="2"/>
        <v>3.7113480951261868E-4</v>
      </c>
    </row>
    <row r="274" spans="1:7">
      <c r="A274" t="s">
        <v>476</v>
      </c>
      <c r="B274" s="11">
        <v>44173</v>
      </c>
      <c r="C274" s="12">
        <v>0.5</v>
      </c>
      <c r="D274" s="6" t="s">
        <v>0</v>
      </c>
      <c r="E274">
        <v>0.97959183673469385</v>
      </c>
      <c r="F274">
        <v>0</v>
      </c>
      <c r="G274">
        <f t="shared" si="2"/>
        <v>0</v>
      </c>
    </row>
    <row r="275" spans="1:7">
      <c r="A275" t="s">
        <v>476</v>
      </c>
      <c r="B275" s="11">
        <v>44173</v>
      </c>
      <c r="C275" s="12">
        <v>0.5</v>
      </c>
      <c r="D275" s="6" t="s">
        <v>1</v>
      </c>
      <c r="E275">
        <v>0.87864077669902918</v>
      </c>
      <c r="F275">
        <v>1.2985296036584037E-3</v>
      </c>
      <c r="G275">
        <f t="shared" si="2"/>
        <v>5.807200929152101E-4</v>
      </c>
    </row>
    <row r="276" spans="1:7">
      <c r="A276" t="s">
        <v>476</v>
      </c>
      <c r="B276" s="11">
        <v>44173</v>
      </c>
      <c r="C276" s="12">
        <v>0.5</v>
      </c>
      <c r="D276" s="6" t="s">
        <v>2</v>
      </c>
      <c r="E276">
        <v>0.97560975609756095</v>
      </c>
      <c r="F276">
        <v>8.7617357485706114E-3</v>
      </c>
      <c r="G276">
        <f t="shared" si="2"/>
        <v>3.9183673469387788E-3</v>
      </c>
    </row>
    <row r="277" spans="1:7">
      <c r="A277" t="s">
        <v>476</v>
      </c>
      <c r="B277" s="11">
        <v>44173</v>
      </c>
      <c r="C277" s="12">
        <v>0.5</v>
      </c>
      <c r="D277" s="6" t="s">
        <v>3</v>
      </c>
      <c r="E277">
        <v>0.90733590733590741</v>
      </c>
      <c r="F277">
        <v>7.9257311419675524E-3</v>
      </c>
      <c r="G277">
        <f t="shared" si="2"/>
        <v>3.5444947209652966E-3</v>
      </c>
    </row>
    <row r="278" spans="1:7">
      <c r="A278" t="s">
        <v>476</v>
      </c>
      <c r="B278" s="11">
        <v>44173</v>
      </c>
      <c r="C278" s="12">
        <v>0.5</v>
      </c>
      <c r="D278" s="6" t="s">
        <v>4</v>
      </c>
      <c r="E278">
        <v>0.93333333333333335</v>
      </c>
      <c r="F278">
        <v>0</v>
      </c>
      <c r="G278">
        <f t="shared" si="2"/>
        <v>0</v>
      </c>
    </row>
    <row r="279" spans="1:7">
      <c r="A279" t="s">
        <v>476</v>
      </c>
      <c r="B279" s="11">
        <v>44173</v>
      </c>
      <c r="C279" s="12">
        <v>0.5</v>
      </c>
      <c r="D279" s="6" t="s">
        <v>12</v>
      </c>
      <c r="E279">
        <v>0.75081967213114753</v>
      </c>
      <c r="F279">
        <v>1.2250717560573618E-2</v>
      </c>
      <c r="G279">
        <f t="shared" si="2"/>
        <v>5.4786874477186012E-3</v>
      </c>
    </row>
    <row r="280" spans="1:7">
      <c r="A280" t="s">
        <v>476</v>
      </c>
      <c r="B280" s="11">
        <v>44173</v>
      </c>
      <c r="C280" s="12">
        <v>0.5</v>
      </c>
      <c r="D280" s="6" t="s">
        <v>5</v>
      </c>
      <c r="E280">
        <v>0.97584541062801933</v>
      </c>
      <c r="F280">
        <v>3.180734944861566E-4</v>
      </c>
      <c r="G280">
        <f t="shared" si="2"/>
        <v>1.4224679110239015E-4</v>
      </c>
    </row>
    <row r="281" spans="1:7">
      <c r="A281" t="s">
        <v>476</v>
      </c>
      <c r="B281" s="11">
        <v>44173</v>
      </c>
      <c r="C281" s="12">
        <v>0.5</v>
      </c>
      <c r="D281" t="s">
        <v>466</v>
      </c>
      <c r="E281">
        <v>0.80971659919028338</v>
      </c>
      <c r="F281">
        <v>8.3498857674535621E-3</v>
      </c>
      <c r="G281">
        <f t="shared" si="2"/>
        <v>3.734182436076833E-3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CF9A-E05B-477A-A710-21B3002F8CE3}">
  <dimension ref="A1:AW112"/>
  <sheetViews>
    <sheetView tabSelected="1" topLeftCell="A83" workbookViewId="0">
      <selection activeCell="J75" sqref="J75"/>
    </sheetView>
  </sheetViews>
  <sheetFormatPr defaultRowHeight="14.4"/>
  <sheetData>
    <row r="1" spans="1:49">
      <c r="A1" t="s">
        <v>182</v>
      </c>
      <c r="G1" t="s">
        <v>219</v>
      </c>
      <c r="M1" t="s">
        <v>220</v>
      </c>
      <c r="O1" t="s">
        <v>219</v>
      </c>
      <c r="X1" t="s">
        <v>477</v>
      </c>
      <c r="Z1" t="s">
        <v>219</v>
      </c>
      <c r="AO1" t="s">
        <v>643</v>
      </c>
    </row>
    <row r="2" spans="1:49">
      <c r="J2" s="3"/>
      <c r="K2" s="3" t="s">
        <v>591</v>
      </c>
      <c r="W2" s="3" t="s">
        <v>592</v>
      </c>
      <c r="AI2" s="3" t="s">
        <v>478</v>
      </c>
      <c r="AL2" s="3" t="s">
        <v>636</v>
      </c>
      <c r="AP2" t="s">
        <v>219</v>
      </c>
    </row>
    <row r="3" spans="1:49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18</v>
      </c>
      <c r="H3" t="s">
        <v>5</v>
      </c>
      <c r="J3" s="7"/>
      <c r="K3" s="7">
        <v>8.3333333333333329E-2</v>
      </c>
      <c r="L3" s="3"/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18</v>
      </c>
      <c r="U3" t="s">
        <v>5</v>
      </c>
      <c r="W3" s="7">
        <v>8.3333333333333329E-2</v>
      </c>
      <c r="Z3" t="s">
        <v>0</v>
      </c>
      <c r="AA3" t="s">
        <v>1</v>
      </c>
      <c r="AB3" t="s">
        <v>2</v>
      </c>
      <c r="AC3" t="s">
        <v>3</v>
      </c>
      <c r="AD3" t="s">
        <v>4</v>
      </c>
      <c r="AE3" t="s">
        <v>18</v>
      </c>
      <c r="AF3" t="s">
        <v>5</v>
      </c>
      <c r="AI3" s="7">
        <v>8.3333333333333329E-2</v>
      </c>
      <c r="AL3" s="7">
        <v>8.3333333333333329E-2</v>
      </c>
    </row>
    <row r="4" spans="1:49">
      <c r="A4" t="s">
        <v>0</v>
      </c>
      <c r="B4">
        <v>46</v>
      </c>
      <c r="C4">
        <v>4</v>
      </c>
      <c r="D4">
        <v>0</v>
      </c>
      <c r="E4">
        <v>0</v>
      </c>
      <c r="F4">
        <v>0</v>
      </c>
      <c r="G4">
        <v>2</v>
      </c>
      <c r="H4">
        <v>0</v>
      </c>
      <c r="I4" s="1">
        <f>B4/SUM(B4:H4)</f>
        <v>0.88461538461538458</v>
      </c>
      <c r="J4" s="3"/>
      <c r="K4" s="3" t="s">
        <v>183</v>
      </c>
      <c r="L4" s="7"/>
      <c r="N4" t="s">
        <v>0</v>
      </c>
      <c r="O4">
        <v>45</v>
      </c>
      <c r="P4">
        <v>4</v>
      </c>
      <c r="Q4">
        <v>1</v>
      </c>
      <c r="R4">
        <v>2</v>
      </c>
      <c r="S4">
        <v>0</v>
      </c>
      <c r="T4">
        <v>0</v>
      </c>
      <c r="U4">
        <v>0</v>
      </c>
      <c r="V4" s="1">
        <f>O4/SUM(O4:U4)</f>
        <v>0.86538461538461542</v>
      </c>
      <c r="W4" s="3" t="s">
        <v>221</v>
      </c>
      <c r="Y4" t="s">
        <v>0</v>
      </c>
      <c r="Z4">
        <v>37</v>
      </c>
      <c r="AA4">
        <v>5</v>
      </c>
      <c r="AB4">
        <v>3</v>
      </c>
      <c r="AC4">
        <v>6</v>
      </c>
      <c r="AD4">
        <v>0</v>
      </c>
      <c r="AE4">
        <v>1</v>
      </c>
      <c r="AF4">
        <v>0</v>
      </c>
      <c r="AG4" s="1">
        <f>Z4/SUM(Z4:AF4)</f>
        <v>0.71153846153846156</v>
      </c>
      <c r="AI4" s="3" t="s">
        <v>479</v>
      </c>
      <c r="AL4" s="3" t="s">
        <v>637</v>
      </c>
      <c r="AP4" t="s">
        <v>0</v>
      </c>
      <c r="AQ4" t="s">
        <v>1</v>
      </c>
      <c r="AR4" t="s">
        <v>2</v>
      </c>
      <c r="AS4" t="s">
        <v>3</v>
      </c>
      <c r="AT4" t="s">
        <v>4</v>
      </c>
      <c r="AU4" t="s">
        <v>18</v>
      </c>
      <c r="AV4" t="s">
        <v>5</v>
      </c>
    </row>
    <row r="5" spans="1:49">
      <c r="A5" t="s">
        <v>1</v>
      </c>
      <c r="B5">
        <v>5</v>
      </c>
      <c r="C5">
        <v>42</v>
      </c>
      <c r="D5">
        <v>0</v>
      </c>
      <c r="E5">
        <v>0</v>
      </c>
      <c r="F5">
        <v>0</v>
      </c>
      <c r="G5">
        <v>0</v>
      </c>
      <c r="H5">
        <v>0</v>
      </c>
      <c r="I5" s="1">
        <f>C5/SUM(B5:H5)</f>
        <v>0.8936170212765957</v>
      </c>
      <c r="J5" s="7"/>
      <c r="K5" s="7">
        <v>0.125</v>
      </c>
      <c r="L5" s="3"/>
      <c r="N5" t="s">
        <v>1</v>
      </c>
      <c r="O5">
        <v>5</v>
      </c>
      <c r="P5">
        <v>40</v>
      </c>
      <c r="Q5">
        <v>0</v>
      </c>
      <c r="R5">
        <v>0</v>
      </c>
      <c r="S5">
        <v>0</v>
      </c>
      <c r="T5">
        <v>2</v>
      </c>
      <c r="U5">
        <v>0</v>
      </c>
      <c r="V5" s="1">
        <f>P5/SUM(O5:U5)</f>
        <v>0.85106382978723405</v>
      </c>
      <c r="W5" s="7">
        <v>0.125</v>
      </c>
      <c r="Y5" t="s">
        <v>1</v>
      </c>
      <c r="Z5">
        <v>3</v>
      </c>
      <c r="AA5">
        <v>37</v>
      </c>
      <c r="AB5">
        <v>0</v>
      </c>
      <c r="AC5">
        <v>0</v>
      </c>
      <c r="AD5">
        <v>0</v>
      </c>
      <c r="AE5">
        <v>7</v>
      </c>
      <c r="AF5">
        <v>0</v>
      </c>
      <c r="AG5" s="1">
        <f>AA5/SUM(Z5:AF5)</f>
        <v>0.78723404255319152</v>
      </c>
      <c r="AI5" s="7">
        <v>0.125</v>
      </c>
      <c r="AL5" s="7">
        <v>0.125</v>
      </c>
      <c r="AO5" t="s">
        <v>0</v>
      </c>
      <c r="AP5">
        <v>31</v>
      </c>
      <c r="AQ5">
        <v>11</v>
      </c>
      <c r="AR5">
        <v>2</v>
      </c>
      <c r="AS5">
        <v>5</v>
      </c>
      <c r="AT5">
        <v>0</v>
      </c>
      <c r="AU5">
        <v>2</v>
      </c>
      <c r="AV5">
        <v>1</v>
      </c>
      <c r="AW5" s="1">
        <f>AP5/SUM(AP5:AV5)</f>
        <v>0.59615384615384615</v>
      </c>
    </row>
    <row r="6" spans="1:49">
      <c r="A6" t="s">
        <v>2</v>
      </c>
      <c r="B6">
        <v>1</v>
      </c>
      <c r="C6">
        <v>1</v>
      </c>
      <c r="D6">
        <v>49</v>
      </c>
      <c r="E6">
        <v>0</v>
      </c>
      <c r="F6">
        <v>0</v>
      </c>
      <c r="G6">
        <v>2</v>
      </c>
      <c r="H6">
        <v>0</v>
      </c>
      <c r="I6">
        <f>D6/SUM(B6:H6)</f>
        <v>0.92452830188679247</v>
      </c>
      <c r="J6" s="3"/>
      <c r="K6" s="3" t="s">
        <v>184</v>
      </c>
      <c r="L6" s="7"/>
      <c r="N6" t="s">
        <v>2</v>
      </c>
      <c r="O6">
        <v>1</v>
      </c>
      <c r="P6">
        <v>1</v>
      </c>
      <c r="Q6">
        <v>49</v>
      </c>
      <c r="R6">
        <v>0</v>
      </c>
      <c r="S6">
        <v>0</v>
      </c>
      <c r="T6">
        <v>2</v>
      </c>
      <c r="U6">
        <v>0</v>
      </c>
      <c r="V6">
        <f>Q6/SUM(O6:U6)</f>
        <v>0.92452830188679247</v>
      </c>
      <c r="W6" s="3" t="s">
        <v>184</v>
      </c>
      <c r="Y6" t="s">
        <v>2</v>
      </c>
      <c r="Z6">
        <v>1</v>
      </c>
      <c r="AA6">
        <v>1</v>
      </c>
      <c r="AB6">
        <v>49</v>
      </c>
      <c r="AC6">
        <v>0</v>
      </c>
      <c r="AD6">
        <v>0</v>
      </c>
      <c r="AE6">
        <v>0</v>
      </c>
      <c r="AF6">
        <v>2</v>
      </c>
      <c r="AG6">
        <f>AB6/SUM(Z6:AF6)</f>
        <v>0.92452830188679247</v>
      </c>
      <c r="AI6" s="3" t="s">
        <v>480</v>
      </c>
      <c r="AL6" s="3" t="s">
        <v>638</v>
      </c>
      <c r="AO6" t="s">
        <v>1</v>
      </c>
      <c r="AP6">
        <v>6</v>
      </c>
      <c r="AQ6">
        <v>34</v>
      </c>
      <c r="AR6">
        <v>0</v>
      </c>
      <c r="AS6">
        <v>0</v>
      </c>
      <c r="AT6">
        <v>0</v>
      </c>
      <c r="AU6">
        <v>6</v>
      </c>
      <c r="AV6">
        <v>1</v>
      </c>
      <c r="AW6" s="1">
        <f>AQ6/SUM(AP6:AV6)</f>
        <v>0.72340425531914898</v>
      </c>
    </row>
    <row r="7" spans="1:49">
      <c r="A7" t="s">
        <v>3</v>
      </c>
      <c r="B7">
        <v>2</v>
      </c>
      <c r="C7">
        <v>0</v>
      </c>
      <c r="D7">
        <v>0</v>
      </c>
      <c r="E7">
        <v>43</v>
      </c>
      <c r="F7">
        <v>3</v>
      </c>
      <c r="G7">
        <v>0</v>
      </c>
      <c r="H7">
        <v>2</v>
      </c>
      <c r="I7">
        <f>E7/SUM(B7:H7)</f>
        <v>0.86</v>
      </c>
      <c r="J7" s="7"/>
      <c r="K7" s="7">
        <v>0.16666666666666666</v>
      </c>
      <c r="L7" s="3"/>
      <c r="N7" t="s">
        <v>3</v>
      </c>
      <c r="O7">
        <v>3</v>
      </c>
      <c r="P7">
        <v>0</v>
      </c>
      <c r="Q7">
        <v>0</v>
      </c>
      <c r="R7">
        <v>44</v>
      </c>
      <c r="S7">
        <v>2</v>
      </c>
      <c r="T7">
        <v>0</v>
      </c>
      <c r="U7">
        <v>1</v>
      </c>
      <c r="V7">
        <f>R7/SUM(O7:U7)</f>
        <v>0.88</v>
      </c>
      <c r="W7" s="7">
        <v>0.16666666666666666</v>
      </c>
      <c r="Y7" t="s">
        <v>3</v>
      </c>
      <c r="Z7">
        <v>3</v>
      </c>
      <c r="AA7">
        <v>0</v>
      </c>
      <c r="AB7">
        <v>0</v>
      </c>
      <c r="AC7">
        <v>44</v>
      </c>
      <c r="AD7">
        <v>2</v>
      </c>
      <c r="AE7">
        <v>1</v>
      </c>
      <c r="AF7">
        <v>0</v>
      </c>
      <c r="AG7">
        <f>AC7/SUM(Z7:AF7)</f>
        <v>0.88</v>
      </c>
      <c r="AI7" s="7">
        <v>0.16666666666666666</v>
      </c>
      <c r="AL7" s="7">
        <v>0.16666666666666666</v>
      </c>
      <c r="AO7" t="s">
        <v>2</v>
      </c>
      <c r="AP7">
        <v>3</v>
      </c>
      <c r="AQ7">
        <v>0</v>
      </c>
      <c r="AR7">
        <v>45</v>
      </c>
      <c r="AS7">
        <v>0</v>
      </c>
      <c r="AT7">
        <v>0</v>
      </c>
      <c r="AU7">
        <v>3</v>
      </c>
      <c r="AV7">
        <v>2</v>
      </c>
      <c r="AW7">
        <f>AR7/SUM(AP7:AV7)</f>
        <v>0.84905660377358494</v>
      </c>
    </row>
    <row r="8" spans="1:49">
      <c r="A8" t="s">
        <v>4</v>
      </c>
      <c r="B8">
        <v>0</v>
      </c>
      <c r="C8">
        <v>0</v>
      </c>
      <c r="D8">
        <v>0</v>
      </c>
      <c r="E8">
        <v>1</v>
      </c>
      <c r="F8">
        <v>57</v>
      </c>
      <c r="G8">
        <v>0</v>
      </c>
      <c r="H8">
        <v>0</v>
      </c>
      <c r="I8">
        <f>F8/SUM(B8:H8)</f>
        <v>0.98275862068965514</v>
      </c>
      <c r="J8" s="3"/>
      <c r="K8" s="3" t="s">
        <v>185</v>
      </c>
      <c r="L8" s="7"/>
      <c r="N8" t="s">
        <v>4</v>
      </c>
      <c r="O8">
        <v>0</v>
      </c>
      <c r="P8">
        <v>0</v>
      </c>
      <c r="Q8">
        <v>0</v>
      </c>
      <c r="R8">
        <v>0</v>
      </c>
      <c r="S8">
        <v>58</v>
      </c>
      <c r="T8">
        <v>0</v>
      </c>
      <c r="U8">
        <v>0</v>
      </c>
      <c r="V8">
        <f>S8/SUM(O8:U8)</f>
        <v>1</v>
      </c>
      <c r="W8" s="3" t="s">
        <v>222</v>
      </c>
      <c r="Y8" t="s">
        <v>4</v>
      </c>
      <c r="Z8">
        <v>0</v>
      </c>
      <c r="AA8">
        <v>0</v>
      </c>
      <c r="AB8">
        <v>0</v>
      </c>
      <c r="AC8">
        <v>3</v>
      </c>
      <c r="AD8">
        <v>55</v>
      </c>
      <c r="AE8">
        <v>0</v>
      </c>
      <c r="AF8">
        <v>0</v>
      </c>
      <c r="AG8">
        <f>AD8/SUM(Z8:AF8)</f>
        <v>0.94827586206896552</v>
      </c>
      <c r="AI8" s="3" t="s">
        <v>481</v>
      </c>
      <c r="AL8" s="3" t="s">
        <v>639</v>
      </c>
      <c r="AO8" t="s">
        <v>3</v>
      </c>
      <c r="AP8">
        <v>3</v>
      </c>
      <c r="AQ8">
        <v>0</v>
      </c>
      <c r="AR8">
        <v>0</v>
      </c>
      <c r="AS8">
        <v>44</v>
      </c>
      <c r="AT8">
        <v>3</v>
      </c>
      <c r="AU8">
        <v>0</v>
      </c>
      <c r="AV8">
        <v>0</v>
      </c>
      <c r="AW8">
        <f>AS8/SUM(AP8:AV8)</f>
        <v>0.88</v>
      </c>
    </row>
    <row r="9" spans="1:49">
      <c r="A9" t="s">
        <v>18</v>
      </c>
      <c r="B9">
        <v>2</v>
      </c>
      <c r="C9">
        <v>0</v>
      </c>
      <c r="D9">
        <v>0</v>
      </c>
      <c r="E9">
        <v>0</v>
      </c>
      <c r="F9">
        <v>0</v>
      </c>
      <c r="G9">
        <v>39</v>
      </c>
      <c r="H9">
        <v>5</v>
      </c>
      <c r="I9">
        <f>G9/SUM(B9:H9)</f>
        <v>0.84782608695652173</v>
      </c>
      <c r="J9" s="7"/>
      <c r="K9" s="7">
        <v>0.20833333333333334</v>
      </c>
      <c r="L9" s="3"/>
      <c r="N9" t="s">
        <v>18</v>
      </c>
      <c r="O9">
        <v>0</v>
      </c>
      <c r="P9">
        <v>1</v>
      </c>
      <c r="Q9">
        <v>1</v>
      </c>
      <c r="R9">
        <v>0</v>
      </c>
      <c r="S9">
        <v>0</v>
      </c>
      <c r="T9">
        <v>40</v>
      </c>
      <c r="U9">
        <v>4</v>
      </c>
      <c r="V9">
        <f>T9/SUM(O9:U9)</f>
        <v>0.86956521739130432</v>
      </c>
      <c r="W9" s="7">
        <v>0.20833333333333334</v>
      </c>
      <c r="Y9" t="s">
        <v>18</v>
      </c>
      <c r="Z9">
        <v>0</v>
      </c>
      <c r="AA9">
        <v>1</v>
      </c>
      <c r="AB9">
        <v>5</v>
      </c>
      <c r="AC9">
        <v>1</v>
      </c>
      <c r="AD9">
        <v>0</v>
      </c>
      <c r="AE9">
        <v>39</v>
      </c>
      <c r="AF9">
        <v>0</v>
      </c>
      <c r="AG9">
        <f>AE9/SUM(Z9:AF9)</f>
        <v>0.84782608695652173</v>
      </c>
      <c r="AI9" s="7">
        <v>0.20833333333333334</v>
      </c>
      <c r="AL9" s="7">
        <v>0.20833333333333334</v>
      </c>
      <c r="AO9" t="s">
        <v>4</v>
      </c>
      <c r="AP9">
        <v>0</v>
      </c>
      <c r="AQ9">
        <v>0</v>
      </c>
      <c r="AR9">
        <v>0</v>
      </c>
      <c r="AS9">
        <v>2</v>
      </c>
      <c r="AT9">
        <v>54</v>
      </c>
      <c r="AU9">
        <v>0</v>
      </c>
      <c r="AV9">
        <v>2</v>
      </c>
      <c r="AW9">
        <f>AT9/SUM(AP9:AV9)</f>
        <v>0.93103448275862066</v>
      </c>
    </row>
    <row r="10" spans="1:49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47</v>
      </c>
      <c r="I10">
        <f>H10/SUM(B10:H10)</f>
        <v>0.95918367346938771</v>
      </c>
      <c r="J10" s="3"/>
      <c r="K10" s="3" t="s">
        <v>129</v>
      </c>
      <c r="L10" s="7"/>
      <c r="N10" t="s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45</v>
      </c>
      <c r="V10">
        <f>U10/SUM(O10:U10)</f>
        <v>0.91836734693877553</v>
      </c>
      <c r="W10" s="3" t="s">
        <v>223</v>
      </c>
      <c r="Y10" t="s">
        <v>5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0</v>
      </c>
      <c r="AF10">
        <v>46</v>
      </c>
      <c r="AG10">
        <f>AF10/SUM(Z10:AF10)</f>
        <v>0.93877551020408168</v>
      </c>
      <c r="AI10" s="3" t="s">
        <v>482</v>
      </c>
      <c r="AL10" s="3" t="s">
        <v>640</v>
      </c>
      <c r="AO10" t="s">
        <v>18</v>
      </c>
      <c r="AP10">
        <v>4</v>
      </c>
      <c r="AQ10">
        <v>9</v>
      </c>
      <c r="AR10">
        <v>6</v>
      </c>
      <c r="AS10">
        <v>1</v>
      </c>
      <c r="AT10">
        <v>0</v>
      </c>
      <c r="AU10">
        <v>26</v>
      </c>
      <c r="AV10">
        <v>0</v>
      </c>
      <c r="AW10">
        <f>AU10/SUM(AP10:AV10)</f>
        <v>0.56521739130434778</v>
      </c>
    </row>
    <row r="11" spans="1:49">
      <c r="B11" s="1">
        <f>B4/SUM(B4:B10)</f>
        <v>0.8214285714285714</v>
      </c>
      <c r="C11" s="1">
        <f>C5/SUM(C4:C10)</f>
        <v>0.8936170212765957</v>
      </c>
      <c r="D11">
        <f>D6/SUM(D4:D10)</f>
        <v>1</v>
      </c>
      <c r="E11">
        <f>E7/SUM(E4:E10)</f>
        <v>0.97727272727272729</v>
      </c>
      <c r="F11">
        <f>F8/SUM(F4:F10)</f>
        <v>0.95</v>
      </c>
      <c r="G11">
        <f>G9/SUM(G4:G10)</f>
        <v>0.8666666666666667</v>
      </c>
      <c r="H11">
        <f>H10/SUM(H4:H10)</f>
        <v>0.87037037037037035</v>
      </c>
      <c r="I11" s="3"/>
      <c r="J11" s="7"/>
      <c r="K11" s="7">
        <v>0.25</v>
      </c>
      <c r="L11" s="3"/>
      <c r="O11" s="1">
        <f>O4/SUM(O4:O10)</f>
        <v>0.83333333333333337</v>
      </c>
      <c r="P11" s="1">
        <f>P5/SUM(P4:P10)</f>
        <v>0.86956521739130432</v>
      </c>
      <c r="Q11">
        <f>Q6/SUM(Q4:Q10)</f>
        <v>0.96078431372549022</v>
      </c>
      <c r="R11">
        <f>R7/SUM(R4:R10)</f>
        <v>0.95652173913043481</v>
      </c>
      <c r="S11">
        <f>S8/SUM(S4:S10)</f>
        <v>0.96666666666666667</v>
      </c>
      <c r="T11">
        <f>T9/SUM(T4:T10)</f>
        <v>0.83333333333333337</v>
      </c>
      <c r="U11">
        <f>U10/SUM(U4:U10)</f>
        <v>0.9</v>
      </c>
      <c r="V11" s="3"/>
      <c r="W11" s="7">
        <v>0.25</v>
      </c>
      <c r="Z11" s="1">
        <f>Z4/SUM(Z4:Z10)</f>
        <v>0.84090909090909094</v>
      </c>
      <c r="AA11" s="1">
        <f>AA5/SUM(AA4:AA10)</f>
        <v>0.84090909090909094</v>
      </c>
      <c r="AB11">
        <f>AB6/SUM(AB4:AB10)</f>
        <v>0.84482758620689657</v>
      </c>
      <c r="AC11">
        <f>AC7/SUM(AC4:AC10)</f>
        <v>0.81481481481481477</v>
      </c>
      <c r="AD11">
        <f>AD8/SUM(AD4:AD10)</f>
        <v>0.93220338983050843</v>
      </c>
      <c r="AE11">
        <f>AE9/SUM(AE4:AE10)</f>
        <v>0.8125</v>
      </c>
      <c r="AF11">
        <f>AF10/SUM(AF4:AF10)</f>
        <v>0.95833333333333337</v>
      </c>
      <c r="AG11" s="3"/>
      <c r="AI11" s="7">
        <v>0.25</v>
      </c>
      <c r="AL11" s="7">
        <v>0.25</v>
      </c>
      <c r="AO11" t="s">
        <v>5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1</v>
      </c>
      <c r="AV11">
        <v>44</v>
      </c>
      <c r="AW11">
        <f>AV11/SUM(AP11:AV11)</f>
        <v>0.89795918367346939</v>
      </c>
    </row>
    <row r="12" spans="1:49">
      <c r="J12" s="3"/>
      <c r="K12" s="3" t="s">
        <v>186</v>
      </c>
      <c r="L12" s="7"/>
      <c r="W12" s="3" t="s">
        <v>224</v>
      </c>
      <c r="AI12" s="3" t="s">
        <v>483</v>
      </c>
      <c r="AL12" s="3" t="s">
        <v>641</v>
      </c>
      <c r="AP12" s="1">
        <f>AP5/SUM(AP5:AP11)</f>
        <v>0.65957446808510634</v>
      </c>
      <c r="AQ12" s="1">
        <f>AQ6/SUM(AQ5:AQ11)</f>
        <v>0.62962962962962965</v>
      </c>
      <c r="AR12">
        <f>AR7/SUM(AR5:AR11)</f>
        <v>0.78947368421052633</v>
      </c>
      <c r="AS12">
        <f>AS8/SUM(AS5:AS11)</f>
        <v>0.84615384615384615</v>
      </c>
      <c r="AT12">
        <f>AT9/SUM(AT5:AT11)</f>
        <v>0.94736842105263153</v>
      </c>
      <c r="AU12">
        <f>AU10/SUM(AU5:AU11)</f>
        <v>0.68421052631578949</v>
      </c>
      <c r="AV12">
        <f>AV11/SUM(AV5:AV11)</f>
        <v>0.88</v>
      </c>
      <c r="AW12" s="3"/>
    </row>
    <row r="13" spans="1:49">
      <c r="J13" s="7"/>
      <c r="K13" s="7">
        <v>0.29166666666666669</v>
      </c>
      <c r="L13" s="3"/>
      <c r="W13" s="7">
        <v>0.29166666666666669</v>
      </c>
      <c r="AI13" s="7">
        <v>0.29166666666666669</v>
      </c>
      <c r="AL13" s="7">
        <v>0.29166666666666669</v>
      </c>
    </row>
    <row r="14" spans="1:49">
      <c r="J14" s="3"/>
      <c r="K14" s="3" t="s">
        <v>131</v>
      </c>
      <c r="L14" s="7"/>
      <c r="W14" s="3" t="s">
        <v>225</v>
      </c>
      <c r="AI14" s="3" t="s">
        <v>484</v>
      </c>
      <c r="AL14" s="3" t="s">
        <v>642</v>
      </c>
    </row>
    <row r="15" spans="1:49">
      <c r="L15" s="3"/>
    </row>
    <row r="16" spans="1:49">
      <c r="K16" s="3" t="s">
        <v>306</v>
      </c>
      <c r="N16" t="s">
        <v>242</v>
      </c>
      <c r="AI16" s="3" t="s">
        <v>534</v>
      </c>
      <c r="AL16" s="3" t="s">
        <v>636</v>
      </c>
    </row>
    <row r="17" spans="1:49">
      <c r="K17" s="7">
        <v>8.3333333333333329E-2</v>
      </c>
      <c r="AI17" s="7">
        <v>8.3333333333333329E-2</v>
      </c>
      <c r="AL17" s="7">
        <v>8.3333333333333329E-2</v>
      </c>
      <c r="AP17" t="s">
        <v>0</v>
      </c>
      <c r="AQ17" t="s">
        <v>1</v>
      </c>
      <c r="AR17" t="s">
        <v>2</v>
      </c>
      <c r="AS17" t="s">
        <v>3</v>
      </c>
      <c r="AT17" t="s">
        <v>4</v>
      </c>
      <c r="AU17" t="s">
        <v>18</v>
      </c>
      <c r="AV17" t="s">
        <v>5</v>
      </c>
    </row>
    <row r="18" spans="1:49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18</v>
      </c>
      <c r="H18" t="s">
        <v>5</v>
      </c>
      <c r="K18" s="3" t="s">
        <v>183</v>
      </c>
      <c r="L18" s="3"/>
      <c r="O18" t="s">
        <v>0</v>
      </c>
      <c r="P18" t="s">
        <v>1</v>
      </c>
      <c r="Q18" t="s">
        <v>2</v>
      </c>
      <c r="R18" t="s">
        <v>3</v>
      </c>
      <c r="S18" t="s">
        <v>4</v>
      </c>
      <c r="T18" t="s">
        <v>18</v>
      </c>
      <c r="U18" t="s">
        <v>5</v>
      </c>
      <c r="W18" s="3" t="s">
        <v>241</v>
      </c>
      <c r="Z18" t="s">
        <v>0</v>
      </c>
      <c r="AA18" t="s">
        <v>1</v>
      </c>
      <c r="AB18" t="s">
        <v>2</v>
      </c>
      <c r="AC18" t="s">
        <v>3</v>
      </c>
      <c r="AD18" t="s">
        <v>4</v>
      </c>
      <c r="AE18" t="s">
        <v>18</v>
      </c>
      <c r="AF18" t="s">
        <v>5</v>
      </c>
      <c r="AI18" s="3" t="s">
        <v>535</v>
      </c>
      <c r="AL18" s="3" t="s">
        <v>644</v>
      </c>
      <c r="AO18" t="s">
        <v>0</v>
      </c>
      <c r="AP18">
        <v>31</v>
      </c>
      <c r="AQ18">
        <v>11</v>
      </c>
      <c r="AR18">
        <v>2</v>
      </c>
      <c r="AS18">
        <v>5</v>
      </c>
      <c r="AT18">
        <v>0</v>
      </c>
      <c r="AU18">
        <v>2</v>
      </c>
      <c r="AV18">
        <v>1</v>
      </c>
      <c r="AW18" s="1">
        <f>AP18/SUM(AP18:AV18)</f>
        <v>0.59615384615384615</v>
      </c>
    </row>
    <row r="19" spans="1:49">
      <c r="A19" t="s">
        <v>0</v>
      </c>
      <c r="B19">
        <v>46</v>
      </c>
      <c r="C19">
        <v>4</v>
      </c>
      <c r="D19">
        <v>0</v>
      </c>
      <c r="E19">
        <v>1</v>
      </c>
      <c r="F19">
        <v>0</v>
      </c>
      <c r="G19">
        <v>1</v>
      </c>
      <c r="H19">
        <v>0</v>
      </c>
      <c r="I19" s="1">
        <f>B19/SUM(B19:H19)</f>
        <v>0.88461538461538458</v>
      </c>
      <c r="K19" s="7">
        <v>0.125</v>
      </c>
      <c r="L19" s="7"/>
      <c r="N19" t="s">
        <v>0</v>
      </c>
      <c r="O19">
        <v>46</v>
      </c>
      <c r="P19">
        <v>3</v>
      </c>
      <c r="Q19">
        <v>1</v>
      </c>
      <c r="R19">
        <v>2</v>
      </c>
      <c r="S19">
        <v>0</v>
      </c>
      <c r="T19">
        <v>0</v>
      </c>
      <c r="U19">
        <v>0</v>
      </c>
      <c r="V19" s="1">
        <f>O19/SUM(O19:U19)</f>
        <v>0.88461538461538458</v>
      </c>
      <c r="W19" s="7">
        <v>8.3333333333333329E-2</v>
      </c>
      <c r="Y19" t="s">
        <v>0</v>
      </c>
      <c r="Z19">
        <v>39</v>
      </c>
      <c r="AA19">
        <v>5</v>
      </c>
      <c r="AB19">
        <v>3</v>
      </c>
      <c r="AC19">
        <v>4</v>
      </c>
      <c r="AD19">
        <v>0</v>
      </c>
      <c r="AE19">
        <v>1</v>
      </c>
      <c r="AF19">
        <v>0</v>
      </c>
      <c r="AG19" s="1">
        <f>Z19/SUM(Z19:AF19)</f>
        <v>0.75</v>
      </c>
      <c r="AI19" s="7">
        <v>0.125</v>
      </c>
      <c r="AL19" s="7">
        <v>0.125</v>
      </c>
      <c r="AO19" t="s">
        <v>1</v>
      </c>
      <c r="AP19">
        <v>5</v>
      </c>
      <c r="AQ19">
        <v>34</v>
      </c>
      <c r="AR19">
        <v>0</v>
      </c>
      <c r="AS19">
        <v>0</v>
      </c>
      <c r="AT19">
        <v>0</v>
      </c>
      <c r="AU19">
        <v>7</v>
      </c>
      <c r="AV19">
        <v>1</v>
      </c>
      <c r="AW19" s="1">
        <f>AQ19/SUM(AP19:AV19)</f>
        <v>0.72340425531914898</v>
      </c>
    </row>
    <row r="20" spans="1:49">
      <c r="A20" t="s">
        <v>1</v>
      </c>
      <c r="B20">
        <v>5</v>
      </c>
      <c r="C20">
        <v>42</v>
      </c>
      <c r="D20">
        <v>0</v>
      </c>
      <c r="E20">
        <v>0</v>
      </c>
      <c r="F20">
        <v>0</v>
      </c>
      <c r="G20">
        <v>0</v>
      </c>
      <c r="H20">
        <v>0</v>
      </c>
      <c r="I20" s="1">
        <f>C20/SUM(B20:H20)</f>
        <v>0.8936170212765957</v>
      </c>
      <c r="K20" s="3" t="s">
        <v>184</v>
      </c>
      <c r="L20" s="3"/>
      <c r="N20" t="s">
        <v>1</v>
      </c>
      <c r="O20">
        <v>5</v>
      </c>
      <c r="P20">
        <v>40</v>
      </c>
      <c r="Q20">
        <v>1</v>
      </c>
      <c r="R20">
        <v>0</v>
      </c>
      <c r="S20">
        <v>0</v>
      </c>
      <c r="T20">
        <v>1</v>
      </c>
      <c r="U20">
        <v>0</v>
      </c>
      <c r="V20" s="1">
        <f>P20/SUM(O20:U20)</f>
        <v>0.85106382978723405</v>
      </c>
      <c r="W20" s="3" t="s">
        <v>593</v>
      </c>
      <c r="Y20" t="s">
        <v>1</v>
      </c>
      <c r="Z20">
        <v>4</v>
      </c>
      <c r="AA20">
        <v>36</v>
      </c>
      <c r="AB20">
        <v>0</v>
      </c>
      <c r="AC20">
        <v>0</v>
      </c>
      <c r="AD20">
        <v>0</v>
      </c>
      <c r="AE20">
        <v>7</v>
      </c>
      <c r="AF20">
        <v>0</v>
      </c>
      <c r="AG20" s="1">
        <f>AA20/SUM(Z20:AF20)</f>
        <v>0.76595744680851063</v>
      </c>
      <c r="AI20" s="3" t="s">
        <v>480</v>
      </c>
      <c r="AL20" s="3" t="s">
        <v>638</v>
      </c>
      <c r="AO20" t="s">
        <v>2</v>
      </c>
      <c r="AP20">
        <v>3</v>
      </c>
      <c r="AQ20">
        <v>0</v>
      </c>
      <c r="AR20">
        <v>45</v>
      </c>
      <c r="AS20">
        <v>0</v>
      </c>
      <c r="AT20">
        <v>0</v>
      </c>
      <c r="AU20">
        <v>3</v>
      </c>
      <c r="AV20">
        <v>2</v>
      </c>
      <c r="AW20">
        <f>AR20/SUM(AP20:AV20)</f>
        <v>0.84905660377358494</v>
      </c>
    </row>
    <row r="21" spans="1:49">
      <c r="A21" t="s">
        <v>2</v>
      </c>
      <c r="B21">
        <v>1</v>
      </c>
      <c r="C21">
        <v>1</v>
      </c>
      <c r="D21">
        <v>49</v>
      </c>
      <c r="E21">
        <v>0</v>
      </c>
      <c r="F21">
        <v>0</v>
      </c>
      <c r="G21">
        <v>2</v>
      </c>
      <c r="H21">
        <v>0</v>
      </c>
      <c r="I21">
        <f>D21/SUM(B21:H21)</f>
        <v>0.92452830188679247</v>
      </c>
      <c r="K21" s="7">
        <v>0.16666666666666666</v>
      </c>
      <c r="L21" s="7"/>
      <c r="N21" t="s">
        <v>2</v>
      </c>
      <c r="O21">
        <v>1</v>
      </c>
      <c r="P21">
        <v>1</v>
      </c>
      <c r="Q21">
        <v>49</v>
      </c>
      <c r="R21">
        <v>0</v>
      </c>
      <c r="S21">
        <v>0</v>
      </c>
      <c r="T21">
        <v>2</v>
      </c>
      <c r="U21">
        <v>0</v>
      </c>
      <c r="V21">
        <f>Q21/SUM(O21:U21)</f>
        <v>0.92452830188679247</v>
      </c>
      <c r="W21" s="7">
        <v>0.125</v>
      </c>
      <c r="Y21" t="s">
        <v>2</v>
      </c>
      <c r="Z21">
        <v>1</v>
      </c>
      <c r="AA21">
        <v>1</v>
      </c>
      <c r="AB21">
        <v>49</v>
      </c>
      <c r="AC21">
        <v>0</v>
      </c>
      <c r="AD21">
        <v>0</v>
      </c>
      <c r="AE21">
        <v>0</v>
      </c>
      <c r="AF21">
        <v>2</v>
      </c>
      <c r="AG21">
        <f>AB21/SUM(Z21:AF21)</f>
        <v>0.92452830188679247</v>
      </c>
      <c r="AI21" s="7">
        <v>0.16666666666666666</v>
      </c>
      <c r="AL21" s="7">
        <v>0.16666666666666666</v>
      </c>
      <c r="AO21" t="s">
        <v>3</v>
      </c>
      <c r="AP21">
        <v>3</v>
      </c>
      <c r="AQ21">
        <v>0</v>
      </c>
      <c r="AR21">
        <v>0</v>
      </c>
      <c r="AS21">
        <v>43</v>
      </c>
      <c r="AT21">
        <v>3</v>
      </c>
      <c r="AU21">
        <v>0</v>
      </c>
      <c r="AV21">
        <v>1</v>
      </c>
      <c r="AW21">
        <f>AS21/SUM(AP21:AV21)</f>
        <v>0.86</v>
      </c>
    </row>
    <row r="22" spans="1:49">
      <c r="A22" t="s">
        <v>3</v>
      </c>
      <c r="B22">
        <v>2</v>
      </c>
      <c r="C22">
        <v>0</v>
      </c>
      <c r="D22">
        <v>0</v>
      </c>
      <c r="E22">
        <v>44</v>
      </c>
      <c r="F22">
        <v>2</v>
      </c>
      <c r="G22">
        <v>0</v>
      </c>
      <c r="H22">
        <v>2</v>
      </c>
      <c r="I22">
        <f>E22/SUM(B22:H22)</f>
        <v>0.88</v>
      </c>
      <c r="K22" s="3" t="s">
        <v>307</v>
      </c>
      <c r="L22" s="3"/>
      <c r="N22" t="s">
        <v>3</v>
      </c>
      <c r="O22">
        <v>1</v>
      </c>
      <c r="P22">
        <v>1</v>
      </c>
      <c r="Q22">
        <v>0</v>
      </c>
      <c r="R22">
        <v>44</v>
      </c>
      <c r="S22">
        <v>2</v>
      </c>
      <c r="T22">
        <v>1</v>
      </c>
      <c r="U22">
        <v>1</v>
      </c>
      <c r="V22">
        <f>R22/SUM(O22:U22)</f>
        <v>0.88</v>
      </c>
      <c r="W22" s="3" t="s">
        <v>184</v>
      </c>
      <c r="Y22" t="s">
        <v>3</v>
      </c>
      <c r="Z22">
        <v>3</v>
      </c>
      <c r="AA22">
        <v>0</v>
      </c>
      <c r="AB22">
        <v>0</v>
      </c>
      <c r="AC22">
        <v>44</v>
      </c>
      <c r="AD22">
        <v>2</v>
      </c>
      <c r="AE22">
        <v>1</v>
      </c>
      <c r="AF22">
        <v>0</v>
      </c>
      <c r="AG22">
        <f>AC22/SUM(Z22:AF22)</f>
        <v>0.88</v>
      </c>
      <c r="AI22" s="3" t="s">
        <v>481</v>
      </c>
      <c r="AL22" s="3" t="s">
        <v>645</v>
      </c>
      <c r="AO22" t="s">
        <v>4</v>
      </c>
      <c r="AP22">
        <v>0</v>
      </c>
      <c r="AQ22">
        <v>0</v>
      </c>
      <c r="AR22">
        <v>0</v>
      </c>
      <c r="AS22">
        <v>2</v>
      </c>
      <c r="AT22">
        <v>54</v>
      </c>
      <c r="AU22">
        <v>0</v>
      </c>
      <c r="AV22">
        <v>2</v>
      </c>
      <c r="AW22">
        <f>AT22/SUM(AP22:AV22)</f>
        <v>0.93103448275862066</v>
      </c>
    </row>
    <row r="23" spans="1:49">
      <c r="A23" t="s">
        <v>4</v>
      </c>
      <c r="B23">
        <v>0</v>
      </c>
      <c r="C23">
        <v>0</v>
      </c>
      <c r="D23">
        <v>0</v>
      </c>
      <c r="E23">
        <v>1</v>
      </c>
      <c r="F23">
        <v>57</v>
      </c>
      <c r="G23">
        <v>0</v>
      </c>
      <c r="H23">
        <v>0</v>
      </c>
      <c r="I23">
        <f>F23/SUM(B23:H23)</f>
        <v>0.98275862068965514</v>
      </c>
      <c r="K23" s="7">
        <v>0.20833333333333334</v>
      </c>
      <c r="L23" s="7"/>
      <c r="N23" t="s">
        <v>4</v>
      </c>
      <c r="O23">
        <v>0</v>
      </c>
      <c r="P23">
        <v>0</v>
      </c>
      <c r="Q23">
        <v>0</v>
      </c>
      <c r="R23">
        <v>1</v>
      </c>
      <c r="S23">
        <v>57</v>
      </c>
      <c r="T23">
        <v>0</v>
      </c>
      <c r="U23">
        <v>0</v>
      </c>
      <c r="V23">
        <f>S23/SUM(O23:U23)</f>
        <v>0.98275862068965514</v>
      </c>
      <c r="W23" s="7">
        <v>0.16666666666666666</v>
      </c>
      <c r="Y23" t="s">
        <v>4</v>
      </c>
      <c r="Z23">
        <v>0</v>
      </c>
      <c r="AA23">
        <v>0</v>
      </c>
      <c r="AB23">
        <v>0</v>
      </c>
      <c r="AC23">
        <v>3</v>
      </c>
      <c r="AD23">
        <v>55</v>
      </c>
      <c r="AE23">
        <v>0</v>
      </c>
      <c r="AF23">
        <v>0</v>
      </c>
      <c r="AG23">
        <f>AD23/SUM(Z23:AF23)</f>
        <v>0.94827586206896552</v>
      </c>
      <c r="AI23" s="7">
        <v>0.20833333333333334</v>
      </c>
      <c r="AL23" s="7">
        <v>0.20833333333333334</v>
      </c>
      <c r="AO23" t="s">
        <v>18</v>
      </c>
      <c r="AP23">
        <v>4</v>
      </c>
      <c r="AQ23">
        <v>11</v>
      </c>
      <c r="AR23">
        <v>6</v>
      </c>
      <c r="AS23">
        <v>1</v>
      </c>
      <c r="AT23">
        <v>0</v>
      </c>
      <c r="AU23">
        <v>24</v>
      </c>
      <c r="AV23">
        <v>0</v>
      </c>
      <c r="AW23">
        <f>AU23/SUM(AP23:AV23)</f>
        <v>0.52173913043478259</v>
      </c>
    </row>
    <row r="24" spans="1:49">
      <c r="A24" t="s">
        <v>18</v>
      </c>
      <c r="B24">
        <v>2</v>
      </c>
      <c r="C24">
        <v>0</v>
      </c>
      <c r="D24">
        <v>0</v>
      </c>
      <c r="E24">
        <v>0</v>
      </c>
      <c r="F24">
        <v>0</v>
      </c>
      <c r="G24">
        <v>39</v>
      </c>
      <c r="H24">
        <v>5</v>
      </c>
      <c r="I24">
        <f>G24/SUM(B24:H24)</f>
        <v>0.84782608695652173</v>
      </c>
      <c r="K24" s="3" t="s">
        <v>129</v>
      </c>
      <c r="L24" s="3"/>
      <c r="N24" t="s">
        <v>18</v>
      </c>
      <c r="O24">
        <v>0</v>
      </c>
      <c r="P24">
        <v>1</v>
      </c>
      <c r="Q24">
        <v>1</v>
      </c>
      <c r="R24">
        <v>0</v>
      </c>
      <c r="S24">
        <v>0</v>
      </c>
      <c r="T24">
        <v>40</v>
      </c>
      <c r="U24">
        <v>4</v>
      </c>
      <c r="V24">
        <f>T24/SUM(O24:U24)</f>
        <v>0.86956521739130432</v>
      </c>
      <c r="W24" s="3" t="s">
        <v>594</v>
      </c>
      <c r="Y24" t="s">
        <v>18</v>
      </c>
      <c r="Z24">
        <v>0</v>
      </c>
      <c r="AA24">
        <v>1</v>
      </c>
      <c r="AB24">
        <v>4</v>
      </c>
      <c r="AC24">
        <v>1</v>
      </c>
      <c r="AD24">
        <v>0</v>
      </c>
      <c r="AE24">
        <v>40</v>
      </c>
      <c r="AF24">
        <v>0</v>
      </c>
      <c r="AG24">
        <f>AE24/SUM(Z24:AF24)</f>
        <v>0.86956521739130432</v>
      </c>
      <c r="AI24" s="3" t="s">
        <v>482</v>
      </c>
      <c r="AL24" s="3" t="s">
        <v>640</v>
      </c>
      <c r="AO24" t="s">
        <v>5</v>
      </c>
      <c r="AP24">
        <v>1</v>
      </c>
      <c r="AQ24">
        <v>0</v>
      </c>
      <c r="AR24">
        <v>4</v>
      </c>
      <c r="AS24">
        <v>0</v>
      </c>
      <c r="AT24">
        <v>0</v>
      </c>
      <c r="AU24">
        <v>1</v>
      </c>
      <c r="AV24">
        <v>43</v>
      </c>
      <c r="AW24">
        <f>AV24/SUM(AP24:AV24)</f>
        <v>0.87755102040816324</v>
      </c>
    </row>
    <row r="25" spans="1:49">
      <c r="A25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47</v>
      </c>
      <c r="I25">
        <f>H25/SUM(B25:H25)</f>
        <v>0.95918367346938771</v>
      </c>
      <c r="K25" s="7">
        <v>0.25</v>
      </c>
      <c r="L25" s="7"/>
      <c r="N25" t="s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45</v>
      </c>
      <c r="V25">
        <f>U25/SUM(O25:U25)</f>
        <v>0.91836734693877553</v>
      </c>
      <c r="W25" s="7">
        <v>0.20833333333333334</v>
      </c>
      <c r="Y25" t="s">
        <v>5</v>
      </c>
      <c r="Z25">
        <v>0</v>
      </c>
      <c r="AA25">
        <v>0</v>
      </c>
      <c r="AB25">
        <v>1</v>
      </c>
      <c r="AC25">
        <v>0</v>
      </c>
      <c r="AD25">
        <v>2</v>
      </c>
      <c r="AE25">
        <v>0</v>
      </c>
      <c r="AF25">
        <v>46</v>
      </c>
      <c r="AG25">
        <f>AF25/SUM(Z25:AF25)</f>
        <v>0.93877551020408168</v>
      </c>
      <c r="AI25" s="7">
        <v>0.25</v>
      </c>
      <c r="AL25" s="7">
        <v>0.25</v>
      </c>
      <c r="AP25" s="1">
        <f>AP18/SUM(AP18:AP24)</f>
        <v>0.65957446808510634</v>
      </c>
      <c r="AQ25" s="1">
        <f>AQ19/SUM(AQ18:AQ24)</f>
        <v>0.6071428571428571</v>
      </c>
      <c r="AR25">
        <f>AR20/SUM(AR18:AR24)</f>
        <v>0.78947368421052633</v>
      </c>
      <c r="AS25">
        <f>AS21/SUM(AS18:AS24)</f>
        <v>0.84313725490196079</v>
      </c>
      <c r="AT25">
        <f>AT22/SUM(AT18:AT24)</f>
        <v>0.94736842105263153</v>
      </c>
      <c r="AU25">
        <f>AU23/SUM(AU18:AU24)</f>
        <v>0.64864864864864868</v>
      </c>
      <c r="AV25">
        <f>AV24/SUM(AV18:AV24)</f>
        <v>0.86</v>
      </c>
      <c r="AW25" s="3"/>
    </row>
    <row r="26" spans="1:49">
      <c r="B26" s="1">
        <f>B19/SUM(B19:B25)</f>
        <v>0.8214285714285714</v>
      </c>
      <c r="C26" s="1">
        <f>C20/SUM(C19:C25)</f>
        <v>0.8936170212765957</v>
      </c>
      <c r="D26">
        <f>D21/SUM(D19:D25)</f>
        <v>1</v>
      </c>
      <c r="E26">
        <f>E22/SUM(E19:E25)</f>
        <v>0.95652173913043481</v>
      </c>
      <c r="F26">
        <f>F23/SUM(F19:F25)</f>
        <v>0.96610169491525422</v>
      </c>
      <c r="G26">
        <f>G24/SUM(G19:G25)</f>
        <v>0.88636363636363635</v>
      </c>
      <c r="H26">
        <f>H25/SUM(H19:H25)</f>
        <v>0.87037037037037035</v>
      </c>
      <c r="I26" s="3"/>
      <c r="K26" s="3" t="s">
        <v>186</v>
      </c>
      <c r="L26" s="3"/>
      <c r="O26" s="1">
        <f>O19/SUM(O19:O25)</f>
        <v>0.86792452830188682</v>
      </c>
      <c r="P26" s="1">
        <f>P20/SUM(P19:P25)</f>
        <v>0.86956521739130432</v>
      </c>
      <c r="Q26">
        <f>Q21/SUM(Q19:Q25)</f>
        <v>0.94230769230769229</v>
      </c>
      <c r="R26">
        <f>R22/SUM(R19:R25)</f>
        <v>0.93617021276595747</v>
      </c>
      <c r="S26">
        <f>S23/SUM(S19:S25)</f>
        <v>0.96610169491525422</v>
      </c>
      <c r="T26">
        <f>T24/SUM(T19:T25)</f>
        <v>0.83333333333333337</v>
      </c>
      <c r="U26">
        <f>U25/SUM(U19:U25)</f>
        <v>0.9</v>
      </c>
      <c r="V26" s="3"/>
      <c r="W26" s="3" t="s">
        <v>129</v>
      </c>
      <c r="Z26" s="1">
        <f>Z19/SUM(Z19:Z25)</f>
        <v>0.82978723404255317</v>
      </c>
      <c r="AA26" s="1">
        <f>AA20/SUM(AA19:AA25)</f>
        <v>0.83720930232558144</v>
      </c>
      <c r="AB26">
        <f>AB21/SUM(AB19:AB25)</f>
        <v>0.85964912280701755</v>
      </c>
      <c r="AC26">
        <f>AC22/SUM(AC19:AC25)</f>
        <v>0.84615384615384615</v>
      </c>
      <c r="AD26">
        <f>AD23/SUM(AD19:AD25)</f>
        <v>0.93220338983050843</v>
      </c>
      <c r="AE26">
        <f>AE24/SUM(AE19:AE25)</f>
        <v>0.81632653061224492</v>
      </c>
      <c r="AF26">
        <f>AF25/SUM(AF19:AF25)</f>
        <v>0.95833333333333337</v>
      </c>
      <c r="AG26" s="3"/>
      <c r="AI26" s="3" t="s">
        <v>536</v>
      </c>
      <c r="AL26" s="3" t="s">
        <v>646</v>
      </c>
    </row>
    <row r="27" spans="1:49">
      <c r="K27" s="7">
        <v>0.29166666666666669</v>
      </c>
      <c r="L27" s="7"/>
      <c r="W27" s="7">
        <v>0.25</v>
      </c>
      <c r="AI27" s="7">
        <v>0.29166666666666669</v>
      </c>
      <c r="AL27" s="7">
        <v>0.29166666666666669</v>
      </c>
    </row>
    <row r="28" spans="1:49">
      <c r="K28" s="3" t="s">
        <v>131</v>
      </c>
      <c r="L28" s="3"/>
      <c r="W28" s="3" t="s">
        <v>224</v>
      </c>
      <c r="AI28" s="3" t="s">
        <v>484</v>
      </c>
      <c r="AL28" s="3" t="s">
        <v>647</v>
      </c>
    </row>
    <row r="29" spans="1:49">
      <c r="L29" s="7"/>
      <c r="W29" s="7">
        <v>0.29166666666666669</v>
      </c>
    </row>
    <row r="30" spans="1:49">
      <c r="L30" s="3"/>
      <c r="W30" s="3" t="s">
        <v>225</v>
      </c>
    </row>
    <row r="31" spans="1:49">
      <c r="N31" t="s">
        <v>255</v>
      </c>
    </row>
    <row r="32" spans="1:49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18</v>
      </c>
      <c r="H32" t="s">
        <v>5</v>
      </c>
      <c r="K32" s="3" t="s">
        <v>321</v>
      </c>
      <c r="W32" s="3" t="s">
        <v>595</v>
      </c>
      <c r="AI32" s="3" t="s">
        <v>537</v>
      </c>
      <c r="AL32" s="3" t="s">
        <v>636</v>
      </c>
    </row>
    <row r="33" spans="1:49">
      <c r="A33" t="s">
        <v>0</v>
      </c>
      <c r="B33">
        <v>46</v>
      </c>
      <c r="C33">
        <v>5</v>
      </c>
      <c r="D33">
        <v>0</v>
      </c>
      <c r="E33">
        <v>0</v>
      </c>
      <c r="F33">
        <v>0</v>
      </c>
      <c r="G33">
        <v>1</v>
      </c>
      <c r="H33">
        <v>0</v>
      </c>
      <c r="I33" s="1">
        <f>B33/SUM(B33:H33)</f>
        <v>0.88461538461538458</v>
      </c>
      <c r="K33" s="7">
        <v>8.3333333333333329E-2</v>
      </c>
      <c r="L33" s="3"/>
      <c r="O33" t="s">
        <v>0</v>
      </c>
      <c r="P33" t="s">
        <v>1</v>
      </c>
      <c r="Q33" t="s">
        <v>2</v>
      </c>
      <c r="R33" t="s">
        <v>3</v>
      </c>
      <c r="S33" t="s">
        <v>4</v>
      </c>
      <c r="T33" t="s">
        <v>18</v>
      </c>
      <c r="U33" t="s">
        <v>5</v>
      </c>
      <c r="W33" s="7">
        <v>8.3333333333333329E-2</v>
      </c>
      <c r="Z33" t="s">
        <v>0</v>
      </c>
      <c r="AA33" t="s">
        <v>1</v>
      </c>
      <c r="AB33" t="s">
        <v>2</v>
      </c>
      <c r="AC33" t="s">
        <v>3</v>
      </c>
      <c r="AD33" t="s">
        <v>4</v>
      </c>
      <c r="AE33" t="s">
        <v>18</v>
      </c>
      <c r="AF33" t="s">
        <v>5</v>
      </c>
      <c r="AI33" s="7">
        <v>8.3333333333333329E-2</v>
      </c>
      <c r="AL33" s="7">
        <v>8.3333333333333329E-2</v>
      </c>
      <c r="AP33" t="s">
        <v>0</v>
      </c>
      <c r="AQ33" t="s">
        <v>1</v>
      </c>
      <c r="AR33" t="s">
        <v>2</v>
      </c>
      <c r="AS33" t="s">
        <v>3</v>
      </c>
      <c r="AT33" t="s">
        <v>4</v>
      </c>
      <c r="AU33" t="s">
        <v>18</v>
      </c>
      <c r="AV33" t="s">
        <v>5</v>
      </c>
    </row>
    <row r="34" spans="1:49">
      <c r="A34" t="s">
        <v>1</v>
      </c>
      <c r="B34">
        <v>6</v>
      </c>
      <c r="C34">
        <v>41</v>
      </c>
      <c r="D34">
        <v>0</v>
      </c>
      <c r="E34">
        <v>0</v>
      </c>
      <c r="F34">
        <v>0</v>
      </c>
      <c r="G34">
        <v>0</v>
      </c>
      <c r="H34">
        <v>0</v>
      </c>
      <c r="I34" s="1">
        <f>C34/SUM(B34:H34)</f>
        <v>0.87234042553191493</v>
      </c>
      <c r="K34" s="3" t="s">
        <v>322</v>
      </c>
      <c r="L34" s="7"/>
      <c r="N34" t="s">
        <v>0</v>
      </c>
      <c r="O34">
        <v>46</v>
      </c>
      <c r="P34">
        <v>4</v>
      </c>
      <c r="Q34">
        <v>1</v>
      </c>
      <c r="R34">
        <v>1</v>
      </c>
      <c r="S34">
        <v>0</v>
      </c>
      <c r="T34">
        <v>0</v>
      </c>
      <c r="U34">
        <v>0</v>
      </c>
      <c r="V34" s="1">
        <f>O34/SUM(O34:U34)</f>
        <v>0.88461538461538458</v>
      </c>
      <c r="W34" s="3" t="s">
        <v>596</v>
      </c>
      <c r="Y34" t="s">
        <v>0</v>
      </c>
      <c r="Z34">
        <v>37</v>
      </c>
      <c r="AA34">
        <v>6</v>
      </c>
      <c r="AB34">
        <v>3</v>
      </c>
      <c r="AC34">
        <v>5</v>
      </c>
      <c r="AD34">
        <v>0</v>
      </c>
      <c r="AE34">
        <v>1</v>
      </c>
      <c r="AF34">
        <v>0</v>
      </c>
      <c r="AG34" s="1">
        <f>Z34/SUM(Z34:AF34)</f>
        <v>0.71153846153846156</v>
      </c>
      <c r="AI34" s="3" t="s">
        <v>538</v>
      </c>
      <c r="AL34" s="3" t="s">
        <v>637</v>
      </c>
      <c r="AO34" t="s">
        <v>0</v>
      </c>
      <c r="AP34">
        <v>31</v>
      </c>
      <c r="AQ34">
        <v>11</v>
      </c>
      <c r="AR34">
        <v>2</v>
      </c>
      <c r="AS34">
        <v>5</v>
      </c>
      <c r="AT34">
        <v>0</v>
      </c>
      <c r="AU34">
        <v>2</v>
      </c>
      <c r="AV34">
        <v>1</v>
      </c>
      <c r="AW34" s="1">
        <f>AP34/SUM(AP34:AV34)</f>
        <v>0.59615384615384615</v>
      </c>
    </row>
    <row r="35" spans="1:49">
      <c r="A35" t="s">
        <v>2</v>
      </c>
      <c r="B35">
        <v>1</v>
      </c>
      <c r="C35">
        <v>1</v>
      </c>
      <c r="D35">
        <v>49</v>
      </c>
      <c r="E35">
        <v>0</v>
      </c>
      <c r="F35">
        <v>0</v>
      </c>
      <c r="G35">
        <v>2</v>
      </c>
      <c r="H35">
        <v>0</v>
      </c>
      <c r="I35">
        <f>D35/SUM(B35:H35)</f>
        <v>0.92452830188679247</v>
      </c>
      <c r="K35" s="7">
        <v>0.125</v>
      </c>
      <c r="L35" s="3"/>
      <c r="N35" t="s">
        <v>1</v>
      </c>
      <c r="O35">
        <v>5</v>
      </c>
      <c r="P35">
        <v>41</v>
      </c>
      <c r="Q35">
        <v>0</v>
      </c>
      <c r="R35">
        <v>0</v>
      </c>
      <c r="S35">
        <v>0</v>
      </c>
      <c r="T35">
        <v>1</v>
      </c>
      <c r="U35">
        <v>0</v>
      </c>
      <c r="V35" s="1">
        <f>P35/SUM(O35:U35)</f>
        <v>0.87234042553191493</v>
      </c>
      <c r="W35" s="7">
        <v>0.125</v>
      </c>
      <c r="Y35" t="s">
        <v>1</v>
      </c>
      <c r="Z35">
        <v>5</v>
      </c>
      <c r="AA35">
        <v>35</v>
      </c>
      <c r="AB35">
        <v>0</v>
      </c>
      <c r="AC35">
        <v>0</v>
      </c>
      <c r="AD35">
        <v>0</v>
      </c>
      <c r="AE35">
        <v>7</v>
      </c>
      <c r="AF35">
        <v>0</v>
      </c>
      <c r="AG35" s="1">
        <f>AA35/SUM(Z35:AF35)</f>
        <v>0.74468085106382975</v>
      </c>
      <c r="AI35" s="7">
        <v>0.125</v>
      </c>
      <c r="AL35" s="7">
        <v>0.125</v>
      </c>
      <c r="AO35" t="s">
        <v>1</v>
      </c>
      <c r="AP35">
        <v>6</v>
      </c>
      <c r="AQ35">
        <v>34</v>
      </c>
      <c r="AR35">
        <v>0</v>
      </c>
      <c r="AS35">
        <v>0</v>
      </c>
      <c r="AT35">
        <v>0</v>
      </c>
      <c r="AU35">
        <v>6</v>
      </c>
      <c r="AV35">
        <v>1</v>
      </c>
      <c r="AW35" s="1">
        <f>AQ35/SUM(AP35:AV35)</f>
        <v>0.72340425531914898</v>
      </c>
    </row>
    <row r="36" spans="1:49">
      <c r="A36" t="s">
        <v>3</v>
      </c>
      <c r="B36">
        <v>2</v>
      </c>
      <c r="C36">
        <v>0</v>
      </c>
      <c r="D36">
        <v>0</v>
      </c>
      <c r="E36">
        <v>43</v>
      </c>
      <c r="F36">
        <v>3</v>
      </c>
      <c r="G36">
        <v>0</v>
      </c>
      <c r="H36">
        <v>2</v>
      </c>
      <c r="I36">
        <f>E36/SUM(B36:H36)</f>
        <v>0.86</v>
      </c>
      <c r="K36" s="3" t="s">
        <v>184</v>
      </c>
      <c r="L36" s="7"/>
      <c r="N36" t="s">
        <v>2</v>
      </c>
      <c r="O36">
        <v>1</v>
      </c>
      <c r="P36">
        <v>1</v>
      </c>
      <c r="Q36">
        <v>49</v>
      </c>
      <c r="R36">
        <v>0</v>
      </c>
      <c r="S36">
        <v>0</v>
      </c>
      <c r="T36">
        <v>1</v>
      </c>
      <c r="U36">
        <v>1</v>
      </c>
      <c r="V36">
        <f>Q36/SUM(O36:U36)</f>
        <v>0.92452830188679247</v>
      </c>
      <c r="W36" s="3" t="s">
        <v>597</v>
      </c>
      <c r="Y36" t="s">
        <v>2</v>
      </c>
      <c r="Z36">
        <v>1</v>
      </c>
      <c r="AA36">
        <v>1</v>
      </c>
      <c r="AB36">
        <v>49</v>
      </c>
      <c r="AC36">
        <v>0</v>
      </c>
      <c r="AD36">
        <v>0</v>
      </c>
      <c r="AE36">
        <v>0</v>
      </c>
      <c r="AF36">
        <v>2</v>
      </c>
      <c r="AG36">
        <f>AB36/SUM(Z36:AF36)</f>
        <v>0.92452830188679247</v>
      </c>
      <c r="AI36" s="3" t="s">
        <v>480</v>
      </c>
      <c r="AL36" s="3" t="s">
        <v>638</v>
      </c>
      <c r="AO36" t="s">
        <v>2</v>
      </c>
      <c r="AP36">
        <v>3</v>
      </c>
      <c r="AQ36">
        <v>0</v>
      </c>
      <c r="AR36">
        <v>45</v>
      </c>
      <c r="AS36">
        <v>0</v>
      </c>
      <c r="AT36">
        <v>0</v>
      </c>
      <c r="AU36">
        <v>3</v>
      </c>
      <c r="AV36">
        <v>2</v>
      </c>
      <c r="AW36">
        <f>AR36/SUM(AP36:AV36)</f>
        <v>0.84905660377358494</v>
      </c>
    </row>
    <row r="37" spans="1:49">
      <c r="A37" t="s">
        <v>4</v>
      </c>
      <c r="B37">
        <v>0</v>
      </c>
      <c r="C37">
        <v>0</v>
      </c>
      <c r="D37">
        <v>0</v>
      </c>
      <c r="E37">
        <v>2</v>
      </c>
      <c r="F37">
        <v>56</v>
      </c>
      <c r="G37">
        <v>0</v>
      </c>
      <c r="H37">
        <v>0</v>
      </c>
      <c r="I37">
        <f>F37/SUM(B37:H37)</f>
        <v>0.96551724137931039</v>
      </c>
      <c r="K37" s="7">
        <v>0.16666666666666666</v>
      </c>
      <c r="L37" s="3"/>
      <c r="N37" t="s">
        <v>3</v>
      </c>
      <c r="O37">
        <v>2</v>
      </c>
      <c r="P37">
        <v>1</v>
      </c>
      <c r="Q37">
        <v>0</v>
      </c>
      <c r="R37">
        <v>43</v>
      </c>
      <c r="S37">
        <v>2</v>
      </c>
      <c r="T37">
        <v>1</v>
      </c>
      <c r="U37">
        <v>1</v>
      </c>
      <c r="V37">
        <f>R37/SUM(O37:U37)</f>
        <v>0.86</v>
      </c>
      <c r="W37" s="7">
        <v>0.16666666666666666</v>
      </c>
      <c r="Y37" t="s">
        <v>3</v>
      </c>
      <c r="Z37">
        <v>2</v>
      </c>
      <c r="AA37">
        <v>0</v>
      </c>
      <c r="AB37">
        <v>0</v>
      </c>
      <c r="AC37">
        <v>45</v>
      </c>
      <c r="AD37">
        <v>2</v>
      </c>
      <c r="AE37">
        <v>1</v>
      </c>
      <c r="AF37">
        <v>0</v>
      </c>
      <c r="AG37">
        <f>AC37/SUM(Z37:AF37)</f>
        <v>0.9</v>
      </c>
      <c r="AI37" s="7">
        <v>0.16666666666666666</v>
      </c>
      <c r="AL37" s="7">
        <v>0.16666666666666666</v>
      </c>
      <c r="AO37" t="s">
        <v>3</v>
      </c>
      <c r="AP37">
        <v>2</v>
      </c>
      <c r="AQ37">
        <v>0</v>
      </c>
      <c r="AR37">
        <v>0</v>
      </c>
      <c r="AS37">
        <v>44</v>
      </c>
      <c r="AT37">
        <v>3</v>
      </c>
      <c r="AU37">
        <v>0</v>
      </c>
      <c r="AV37">
        <v>1</v>
      </c>
      <c r="AW37">
        <f>AS37/SUM(AP37:AV37)</f>
        <v>0.88</v>
      </c>
    </row>
    <row r="38" spans="1:49">
      <c r="A38" t="s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41</v>
      </c>
      <c r="H38">
        <v>4</v>
      </c>
      <c r="I38">
        <f>G38/SUM(B38:H38)</f>
        <v>0.89130434782608692</v>
      </c>
      <c r="K38" s="3" t="s">
        <v>185</v>
      </c>
      <c r="L38" s="7"/>
      <c r="N38" t="s">
        <v>4</v>
      </c>
      <c r="O38">
        <v>0</v>
      </c>
      <c r="P38">
        <v>0</v>
      </c>
      <c r="Q38">
        <v>0</v>
      </c>
      <c r="R38">
        <v>1</v>
      </c>
      <c r="S38">
        <v>57</v>
      </c>
      <c r="T38">
        <v>0</v>
      </c>
      <c r="U38">
        <v>0</v>
      </c>
      <c r="V38">
        <f>S38/SUM(O38:U38)</f>
        <v>0.98275862068965514</v>
      </c>
      <c r="W38" s="3" t="s">
        <v>598</v>
      </c>
      <c r="Y38" t="s">
        <v>4</v>
      </c>
      <c r="Z38">
        <v>0</v>
      </c>
      <c r="AA38">
        <v>0</v>
      </c>
      <c r="AB38">
        <v>0</v>
      </c>
      <c r="AC38">
        <v>3</v>
      </c>
      <c r="AD38">
        <v>55</v>
      </c>
      <c r="AE38">
        <v>0</v>
      </c>
      <c r="AF38">
        <v>0</v>
      </c>
      <c r="AG38">
        <f>AD38/SUM(Z38:AF38)</f>
        <v>0.94827586206896552</v>
      </c>
      <c r="AI38" s="3" t="s">
        <v>539</v>
      </c>
      <c r="AL38" s="3" t="s">
        <v>648</v>
      </c>
      <c r="AO38" t="s">
        <v>4</v>
      </c>
      <c r="AP38">
        <v>1</v>
      </c>
      <c r="AQ38">
        <v>0</v>
      </c>
      <c r="AR38">
        <v>0</v>
      </c>
      <c r="AS38">
        <v>1</v>
      </c>
      <c r="AT38">
        <v>54</v>
      </c>
      <c r="AU38">
        <v>0</v>
      </c>
      <c r="AV38">
        <v>2</v>
      </c>
      <c r="AW38">
        <f>AT38/SUM(AP38:AV38)</f>
        <v>0.93103448275862066</v>
      </c>
    </row>
    <row r="39" spans="1:49">
      <c r="A39" t="s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  <c r="H39">
        <v>46</v>
      </c>
      <c r="I39">
        <f>H39/SUM(B39:H39)</f>
        <v>0.93877551020408168</v>
      </c>
      <c r="K39" s="7">
        <v>0.20833333333333334</v>
      </c>
      <c r="L39" s="3"/>
      <c r="N39" t="s">
        <v>18</v>
      </c>
      <c r="O39">
        <v>0</v>
      </c>
      <c r="P39">
        <v>1</v>
      </c>
      <c r="Q39">
        <v>1</v>
      </c>
      <c r="R39">
        <v>0</v>
      </c>
      <c r="S39">
        <v>0</v>
      </c>
      <c r="T39">
        <v>40</v>
      </c>
      <c r="U39">
        <v>4</v>
      </c>
      <c r="V39">
        <f>T39/SUM(O39:U39)</f>
        <v>0.86956521739130432</v>
      </c>
      <c r="W39" s="7">
        <v>0.20833333333333334</v>
      </c>
      <c r="Y39" t="s">
        <v>18</v>
      </c>
      <c r="Z39">
        <v>0</v>
      </c>
      <c r="AA39">
        <v>1</v>
      </c>
      <c r="AB39">
        <v>5</v>
      </c>
      <c r="AC39">
        <v>1</v>
      </c>
      <c r="AD39">
        <v>0</v>
      </c>
      <c r="AE39">
        <v>39</v>
      </c>
      <c r="AF39">
        <v>0</v>
      </c>
      <c r="AG39">
        <f>AE39/SUM(Z39:AF39)</f>
        <v>0.84782608695652173</v>
      </c>
      <c r="AI39" s="7">
        <v>0.20833333333333334</v>
      </c>
      <c r="AL39" s="7">
        <v>0.20833333333333334</v>
      </c>
      <c r="AO39" t="s">
        <v>18</v>
      </c>
      <c r="AP39">
        <v>4</v>
      </c>
      <c r="AQ39">
        <v>9</v>
      </c>
      <c r="AR39">
        <v>6</v>
      </c>
      <c r="AS39">
        <v>1</v>
      </c>
      <c r="AT39">
        <v>0</v>
      </c>
      <c r="AU39">
        <v>26</v>
      </c>
      <c r="AV39">
        <v>0</v>
      </c>
      <c r="AW39">
        <f>AU39/SUM(AP39:AV39)</f>
        <v>0.56521739130434778</v>
      </c>
    </row>
    <row r="40" spans="1:49">
      <c r="B40" s="1">
        <f>B33/SUM(B33:B39)</f>
        <v>0.8214285714285714</v>
      </c>
      <c r="C40" s="1">
        <f>C34/SUM(C33:C39)</f>
        <v>0.87234042553191493</v>
      </c>
      <c r="D40">
        <f>D35/SUM(D33:D39)</f>
        <v>1</v>
      </c>
      <c r="E40">
        <f>E36/SUM(E33:E39)</f>
        <v>0.9555555555555556</v>
      </c>
      <c r="F40">
        <f>F37/SUM(F33:F39)</f>
        <v>0.94915254237288138</v>
      </c>
      <c r="G40">
        <f>G38/SUM(G33:G39)</f>
        <v>0.87234042553191493</v>
      </c>
      <c r="H40">
        <f>H39/SUM(H33:H39)</f>
        <v>0.88461538461538458</v>
      </c>
      <c r="I40" s="3"/>
      <c r="K40" s="3" t="s">
        <v>323</v>
      </c>
      <c r="L40" s="7"/>
      <c r="N40" t="s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45</v>
      </c>
      <c r="V40">
        <f>U40/SUM(O40:U40)</f>
        <v>0.91836734693877553</v>
      </c>
      <c r="W40" s="3" t="s">
        <v>129</v>
      </c>
      <c r="Y40" t="s">
        <v>5</v>
      </c>
      <c r="Z40">
        <v>0</v>
      </c>
      <c r="AA40">
        <v>0</v>
      </c>
      <c r="AB40">
        <v>1</v>
      </c>
      <c r="AC40">
        <v>0</v>
      </c>
      <c r="AD40">
        <v>2</v>
      </c>
      <c r="AE40">
        <v>0</v>
      </c>
      <c r="AF40">
        <v>46</v>
      </c>
      <c r="AG40">
        <f>AF40/SUM(Z40:AF40)</f>
        <v>0.93877551020408168</v>
      </c>
      <c r="AI40" s="3" t="s">
        <v>482</v>
      </c>
      <c r="AL40" s="3" t="s">
        <v>649</v>
      </c>
      <c r="AO40" t="s">
        <v>5</v>
      </c>
      <c r="AP40">
        <v>1</v>
      </c>
      <c r="AQ40">
        <v>0</v>
      </c>
      <c r="AR40">
        <v>4</v>
      </c>
      <c r="AS40">
        <v>0</v>
      </c>
      <c r="AT40">
        <v>0</v>
      </c>
      <c r="AU40">
        <v>1</v>
      </c>
      <c r="AV40">
        <v>43</v>
      </c>
      <c r="AW40">
        <f>AV40/SUM(AP40:AV40)</f>
        <v>0.87755102040816324</v>
      </c>
    </row>
    <row r="41" spans="1:49">
      <c r="K41" s="7">
        <v>0.25</v>
      </c>
      <c r="L41" s="3"/>
      <c r="O41" s="1">
        <f>O34/SUM(O34:O40)</f>
        <v>0.85185185185185186</v>
      </c>
      <c r="P41" s="1">
        <f>P35/SUM(P34:P40)</f>
        <v>0.85416666666666663</v>
      </c>
      <c r="Q41">
        <f>Q36/SUM(Q34:Q40)</f>
        <v>0.96078431372549022</v>
      </c>
      <c r="R41">
        <f>R37/SUM(R34:R40)</f>
        <v>0.9555555555555556</v>
      </c>
      <c r="S41">
        <f>S38/SUM(S34:S40)</f>
        <v>0.96610169491525422</v>
      </c>
      <c r="T41">
        <f>T39/SUM(T34:T40)</f>
        <v>0.85106382978723405</v>
      </c>
      <c r="U41">
        <f>U40/SUM(U34:U40)</f>
        <v>0.88235294117647056</v>
      </c>
      <c r="V41" s="3"/>
      <c r="W41" s="7">
        <v>0.25</v>
      </c>
      <c r="Z41" s="1">
        <f>Z34/SUM(Z34:Z40)</f>
        <v>0.82222222222222219</v>
      </c>
      <c r="AA41" s="1">
        <f>AA35/SUM(AA34:AA40)</f>
        <v>0.81395348837209303</v>
      </c>
      <c r="AB41">
        <f>AB36/SUM(AB34:AB40)</f>
        <v>0.84482758620689657</v>
      </c>
      <c r="AC41">
        <f>AC37/SUM(AC34:AC40)</f>
        <v>0.83333333333333337</v>
      </c>
      <c r="AD41">
        <f>AD38/SUM(AD34:AD40)</f>
        <v>0.93220338983050843</v>
      </c>
      <c r="AE41">
        <f>AE39/SUM(AE34:AE40)</f>
        <v>0.8125</v>
      </c>
      <c r="AF41">
        <f>AF40/SUM(AF34:AF40)</f>
        <v>0.95833333333333337</v>
      </c>
      <c r="AG41" s="3"/>
      <c r="AI41" s="7">
        <v>0.25</v>
      </c>
      <c r="AL41" s="7">
        <v>0.25</v>
      </c>
      <c r="AP41" s="1">
        <f>AP34/SUM(AP34:AP40)</f>
        <v>0.64583333333333337</v>
      </c>
      <c r="AQ41" s="1">
        <f>AQ35/SUM(AQ34:AQ40)</f>
        <v>0.62962962962962965</v>
      </c>
      <c r="AR41">
        <f>AR36/SUM(AR34:AR40)</f>
        <v>0.78947368421052633</v>
      </c>
      <c r="AS41">
        <f>AS37/SUM(AS34:AS40)</f>
        <v>0.86274509803921573</v>
      </c>
      <c r="AT41">
        <f>AT38/SUM(AT34:AT40)</f>
        <v>0.94736842105263153</v>
      </c>
      <c r="AU41">
        <f>AU39/SUM(AU34:AU40)</f>
        <v>0.68421052631578949</v>
      </c>
      <c r="AV41">
        <f>AV40/SUM(AV34:AV40)</f>
        <v>0.86</v>
      </c>
      <c r="AW41" s="3"/>
    </row>
    <row r="42" spans="1:49">
      <c r="K42" s="3" t="s">
        <v>324</v>
      </c>
      <c r="L42" s="7"/>
      <c r="W42" s="3" t="s">
        <v>224</v>
      </c>
      <c r="AI42" s="3" t="s">
        <v>483</v>
      </c>
      <c r="AL42" s="3" t="s">
        <v>641</v>
      </c>
    </row>
    <row r="43" spans="1:49">
      <c r="K43" s="7">
        <v>0.29166666666666669</v>
      </c>
      <c r="L43" s="3"/>
      <c r="W43" s="7">
        <v>0.29166666666666669</v>
      </c>
      <c r="AI43" s="7">
        <v>0.29166666666666669</v>
      </c>
      <c r="AL43" s="7">
        <v>0.29166666666666669</v>
      </c>
    </row>
    <row r="44" spans="1:49">
      <c r="K44" s="3" t="s">
        <v>325</v>
      </c>
      <c r="L44" s="7"/>
      <c r="W44" s="3" t="s">
        <v>225</v>
      </c>
      <c r="AI44" s="3" t="s">
        <v>484</v>
      </c>
      <c r="AL44" s="3" t="s">
        <v>647</v>
      </c>
    </row>
    <row r="45" spans="1:49">
      <c r="L45" s="3"/>
    </row>
    <row r="46" spans="1:49">
      <c r="K46" s="3" t="s">
        <v>335</v>
      </c>
      <c r="N46" t="s">
        <v>266</v>
      </c>
    </row>
    <row r="47" spans="1:49">
      <c r="K47" s="7">
        <v>8.3333333333333329E-2</v>
      </c>
      <c r="W47" s="3" t="s">
        <v>241</v>
      </c>
      <c r="AI47" s="3" t="s">
        <v>534</v>
      </c>
    </row>
    <row r="48" spans="1:49"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18</v>
      </c>
      <c r="H48" t="s">
        <v>5</v>
      </c>
      <c r="K48" s="3" t="s">
        <v>322</v>
      </c>
      <c r="O48" t="s">
        <v>0</v>
      </c>
      <c r="P48" t="s">
        <v>1</v>
      </c>
      <c r="Q48" t="s">
        <v>2</v>
      </c>
      <c r="R48" t="s">
        <v>3</v>
      </c>
      <c r="S48" t="s">
        <v>4</v>
      </c>
      <c r="T48" t="s">
        <v>18</v>
      </c>
      <c r="U48" t="s">
        <v>5</v>
      </c>
      <c r="W48" s="7">
        <v>8.3333333333333329E-2</v>
      </c>
      <c r="Z48" t="s">
        <v>0</v>
      </c>
      <c r="AA48" t="s">
        <v>1</v>
      </c>
      <c r="AB48" t="s">
        <v>2</v>
      </c>
      <c r="AC48" t="s">
        <v>3</v>
      </c>
      <c r="AD48" t="s">
        <v>4</v>
      </c>
      <c r="AE48" t="s">
        <v>18</v>
      </c>
      <c r="AF48" t="s">
        <v>5</v>
      </c>
      <c r="AI48" s="7">
        <v>8.3333333333333329E-2</v>
      </c>
      <c r="AL48" s="3" t="s">
        <v>650</v>
      </c>
      <c r="AP48" t="s">
        <v>0</v>
      </c>
      <c r="AQ48" t="s">
        <v>1</v>
      </c>
      <c r="AR48" t="s">
        <v>2</v>
      </c>
      <c r="AS48" t="s">
        <v>3</v>
      </c>
      <c r="AT48" t="s">
        <v>4</v>
      </c>
      <c r="AU48" t="s">
        <v>18</v>
      </c>
      <c r="AV48" t="s">
        <v>5</v>
      </c>
    </row>
    <row r="49" spans="1:49">
      <c r="A49" t="s">
        <v>0</v>
      </c>
      <c r="B49">
        <v>47</v>
      </c>
      <c r="C49">
        <v>4</v>
      </c>
      <c r="D49">
        <v>0</v>
      </c>
      <c r="E49">
        <v>0</v>
      </c>
      <c r="F49">
        <v>0</v>
      </c>
      <c r="G49">
        <v>1</v>
      </c>
      <c r="H49">
        <v>0</v>
      </c>
      <c r="I49" s="1">
        <f>B49/SUM(B49:H49)</f>
        <v>0.90384615384615385</v>
      </c>
      <c r="K49" s="7">
        <v>0.125</v>
      </c>
      <c r="N49" t="s">
        <v>0</v>
      </c>
      <c r="O49">
        <v>46</v>
      </c>
      <c r="P49">
        <v>3</v>
      </c>
      <c r="Q49">
        <v>1</v>
      </c>
      <c r="R49">
        <v>2</v>
      </c>
      <c r="S49">
        <v>0</v>
      </c>
      <c r="T49">
        <v>0</v>
      </c>
      <c r="U49">
        <v>0</v>
      </c>
      <c r="V49" s="1">
        <f>O49/SUM(O49:U49)</f>
        <v>0.88461538461538458</v>
      </c>
      <c r="W49" s="3" t="s">
        <v>221</v>
      </c>
      <c r="Y49" t="s">
        <v>0</v>
      </c>
      <c r="Z49">
        <v>39</v>
      </c>
      <c r="AA49">
        <v>5</v>
      </c>
      <c r="AB49">
        <v>3</v>
      </c>
      <c r="AC49">
        <v>4</v>
      </c>
      <c r="AD49">
        <v>0</v>
      </c>
      <c r="AE49">
        <v>1</v>
      </c>
      <c r="AF49">
        <v>0</v>
      </c>
      <c r="AG49" s="1">
        <f>Z49/SUM(Z49:AF49)</f>
        <v>0.75</v>
      </c>
      <c r="AI49" s="3" t="s">
        <v>538</v>
      </c>
      <c r="AL49" s="7">
        <v>8.3333333333333329E-2</v>
      </c>
      <c r="AO49" t="s">
        <v>0</v>
      </c>
      <c r="AP49">
        <v>32</v>
      </c>
      <c r="AQ49">
        <v>11</v>
      </c>
      <c r="AR49">
        <v>2</v>
      </c>
      <c r="AS49">
        <v>5</v>
      </c>
      <c r="AT49">
        <v>0</v>
      </c>
      <c r="AU49">
        <v>1</v>
      </c>
      <c r="AV49">
        <v>1</v>
      </c>
      <c r="AW49" s="1">
        <f>AP49/SUM(AP49:AV49)</f>
        <v>0.61538461538461542</v>
      </c>
    </row>
    <row r="50" spans="1:49">
      <c r="A50" t="s">
        <v>1</v>
      </c>
      <c r="B50">
        <v>6</v>
      </c>
      <c r="C50">
        <v>41</v>
      </c>
      <c r="D50">
        <v>0</v>
      </c>
      <c r="E50">
        <v>0</v>
      </c>
      <c r="F50">
        <v>0</v>
      </c>
      <c r="G50">
        <v>0</v>
      </c>
      <c r="H50">
        <v>0</v>
      </c>
      <c r="I50" s="1">
        <f>C50/SUM(B50:H50)</f>
        <v>0.87234042553191493</v>
      </c>
      <c r="K50" s="3" t="s">
        <v>184</v>
      </c>
      <c r="N50" t="s">
        <v>1</v>
      </c>
      <c r="O50">
        <v>5</v>
      </c>
      <c r="P50">
        <v>40</v>
      </c>
      <c r="Q50">
        <v>0</v>
      </c>
      <c r="R50">
        <v>0</v>
      </c>
      <c r="S50">
        <v>0</v>
      </c>
      <c r="T50">
        <v>2</v>
      </c>
      <c r="U50">
        <v>0</v>
      </c>
      <c r="V50" s="1">
        <f>P50/SUM(O50:U50)</f>
        <v>0.85106382978723405</v>
      </c>
      <c r="W50" s="7">
        <v>0.125</v>
      </c>
      <c r="Y50" t="s">
        <v>1</v>
      </c>
      <c r="Z50">
        <v>5</v>
      </c>
      <c r="AA50">
        <v>35</v>
      </c>
      <c r="AB50">
        <v>0</v>
      </c>
      <c r="AC50">
        <v>0</v>
      </c>
      <c r="AD50">
        <v>0</v>
      </c>
      <c r="AE50">
        <v>7</v>
      </c>
      <c r="AF50">
        <v>0</v>
      </c>
      <c r="AG50" s="1">
        <f>AA50/SUM(Z50:AF50)</f>
        <v>0.74468085106382975</v>
      </c>
      <c r="AI50" s="7">
        <v>0.125</v>
      </c>
      <c r="AL50" s="3" t="s">
        <v>651</v>
      </c>
      <c r="AO50" t="s">
        <v>1</v>
      </c>
      <c r="AP50">
        <v>5</v>
      </c>
      <c r="AQ50">
        <v>35</v>
      </c>
      <c r="AR50">
        <v>0</v>
      </c>
      <c r="AS50">
        <v>0</v>
      </c>
      <c r="AT50">
        <v>0</v>
      </c>
      <c r="AU50">
        <v>6</v>
      </c>
      <c r="AV50">
        <v>1</v>
      </c>
      <c r="AW50" s="1">
        <f>AQ50/SUM(AP50:AV50)</f>
        <v>0.74468085106382975</v>
      </c>
    </row>
    <row r="51" spans="1:49">
      <c r="A51" t="s">
        <v>2</v>
      </c>
      <c r="B51">
        <v>1</v>
      </c>
      <c r="C51">
        <v>1</v>
      </c>
      <c r="D51">
        <v>49</v>
      </c>
      <c r="E51">
        <v>0</v>
      </c>
      <c r="F51">
        <v>0</v>
      </c>
      <c r="G51">
        <v>2</v>
      </c>
      <c r="H51">
        <v>0</v>
      </c>
      <c r="I51">
        <f>D51/SUM(B51:H51)</f>
        <v>0.92452830188679247</v>
      </c>
      <c r="K51" s="7">
        <v>0.16666666666666666</v>
      </c>
      <c r="N51" t="s">
        <v>2</v>
      </c>
      <c r="O51">
        <v>1</v>
      </c>
      <c r="P51">
        <v>1</v>
      </c>
      <c r="Q51">
        <v>49</v>
      </c>
      <c r="R51">
        <v>0</v>
      </c>
      <c r="S51">
        <v>0</v>
      </c>
      <c r="T51">
        <v>2</v>
      </c>
      <c r="U51">
        <v>0</v>
      </c>
      <c r="V51">
        <f>Q51/SUM(O51:U51)</f>
        <v>0.92452830188679247</v>
      </c>
      <c r="W51" s="3" t="s">
        <v>184</v>
      </c>
      <c r="Y51" t="s">
        <v>2</v>
      </c>
      <c r="Z51">
        <v>1</v>
      </c>
      <c r="AA51">
        <v>1</v>
      </c>
      <c r="AB51">
        <v>49</v>
      </c>
      <c r="AC51">
        <v>0</v>
      </c>
      <c r="AD51">
        <v>0</v>
      </c>
      <c r="AE51">
        <v>0</v>
      </c>
      <c r="AF51">
        <v>2</v>
      </c>
      <c r="AG51">
        <f>AB51/SUM(Z51:AF51)</f>
        <v>0.92452830188679247</v>
      </c>
      <c r="AI51" s="3" t="s">
        <v>480</v>
      </c>
      <c r="AL51" s="7">
        <v>0.125</v>
      </c>
      <c r="AO51" t="s">
        <v>2</v>
      </c>
      <c r="AP51">
        <v>3</v>
      </c>
      <c r="AQ51">
        <v>0</v>
      </c>
      <c r="AR51">
        <v>45</v>
      </c>
      <c r="AS51">
        <v>0</v>
      </c>
      <c r="AT51">
        <v>0</v>
      </c>
      <c r="AU51">
        <v>3</v>
      </c>
      <c r="AV51">
        <v>2</v>
      </c>
      <c r="AW51">
        <f>AR51/SUM(AP51:AV51)</f>
        <v>0.84905660377358494</v>
      </c>
    </row>
    <row r="52" spans="1:49">
      <c r="A52" t="s">
        <v>3</v>
      </c>
      <c r="B52">
        <v>3</v>
      </c>
      <c r="C52">
        <v>0</v>
      </c>
      <c r="D52">
        <v>0</v>
      </c>
      <c r="E52">
        <v>44</v>
      </c>
      <c r="F52">
        <v>2</v>
      </c>
      <c r="G52">
        <v>0</v>
      </c>
      <c r="H52">
        <v>1</v>
      </c>
      <c r="I52">
        <f>E52/SUM(B52:H52)</f>
        <v>0.88</v>
      </c>
      <c r="K52" s="3" t="s">
        <v>222</v>
      </c>
      <c r="N52" t="s">
        <v>3</v>
      </c>
      <c r="O52">
        <v>3</v>
      </c>
      <c r="P52">
        <v>0</v>
      </c>
      <c r="Q52">
        <v>0</v>
      </c>
      <c r="R52">
        <v>43</v>
      </c>
      <c r="S52">
        <v>2</v>
      </c>
      <c r="T52">
        <v>1</v>
      </c>
      <c r="U52">
        <v>1</v>
      </c>
      <c r="V52">
        <f>R52/SUM(O52:U52)</f>
        <v>0.86</v>
      </c>
      <c r="W52" s="7">
        <v>0.16666666666666666</v>
      </c>
      <c r="Y52" t="s">
        <v>3</v>
      </c>
      <c r="Z52">
        <v>3</v>
      </c>
      <c r="AA52">
        <v>0</v>
      </c>
      <c r="AB52">
        <v>0</v>
      </c>
      <c r="AC52">
        <v>44</v>
      </c>
      <c r="AD52">
        <v>2</v>
      </c>
      <c r="AE52">
        <v>1</v>
      </c>
      <c r="AF52">
        <v>0</v>
      </c>
      <c r="AG52">
        <f>AC52/SUM(Z52:AF52)</f>
        <v>0.88</v>
      </c>
      <c r="AI52" s="7">
        <v>0.16666666666666666</v>
      </c>
      <c r="AL52" s="3" t="s">
        <v>638</v>
      </c>
      <c r="AO52" t="s">
        <v>3</v>
      </c>
      <c r="AP52">
        <v>2</v>
      </c>
      <c r="AQ52">
        <v>0</v>
      </c>
      <c r="AR52">
        <v>0</v>
      </c>
      <c r="AS52">
        <v>45</v>
      </c>
      <c r="AT52">
        <v>3</v>
      </c>
      <c r="AU52">
        <v>0</v>
      </c>
      <c r="AV52">
        <v>0</v>
      </c>
      <c r="AW52">
        <f>AS52/SUM(AP52:AV52)</f>
        <v>0.9</v>
      </c>
    </row>
    <row r="53" spans="1:49">
      <c r="A53" t="s">
        <v>4</v>
      </c>
      <c r="B53">
        <v>0</v>
      </c>
      <c r="C53">
        <v>0</v>
      </c>
      <c r="D53">
        <v>0</v>
      </c>
      <c r="E53">
        <v>1</v>
      </c>
      <c r="F53">
        <v>57</v>
      </c>
      <c r="G53">
        <v>0</v>
      </c>
      <c r="H53">
        <v>0</v>
      </c>
      <c r="I53">
        <f>F53/SUM(B53:H53)</f>
        <v>0.98275862068965514</v>
      </c>
      <c r="K53" s="7">
        <v>0.20833333333333334</v>
      </c>
      <c r="N53" t="s">
        <v>4</v>
      </c>
      <c r="O53">
        <v>0</v>
      </c>
      <c r="P53">
        <v>0</v>
      </c>
      <c r="Q53">
        <v>0</v>
      </c>
      <c r="R53">
        <v>0</v>
      </c>
      <c r="S53">
        <v>58</v>
      </c>
      <c r="T53">
        <v>0</v>
      </c>
      <c r="U53">
        <v>0</v>
      </c>
      <c r="V53">
        <f>S53/SUM(O53:U53)</f>
        <v>1</v>
      </c>
      <c r="W53" s="3" t="s">
        <v>265</v>
      </c>
      <c r="Y53" t="s">
        <v>4</v>
      </c>
      <c r="Z53">
        <v>0</v>
      </c>
      <c r="AA53">
        <v>0</v>
      </c>
      <c r="AB53">
        <v>0</v>
      </c>
      <c r="AC53">
        <v>3</v>
      </c>
      <c r="AD53">
        <v>55</v>
      </c>
      <c r="AE53">
        <v>0</v>
      </c>
      <c r="AF53">
        <v>0</v>
      </c>
      <c r="AG53">
        <f>AD53/SUM(Z53:AF53)</f>
        <v>0.94827586206896552</v>
      </c>
      <c r="AI53" s="3" t="s">
        <v>481</v>
      </c>
      <c r="AL53" s="7">
        <v>0.16666666666666666</v>
      </c>
      <c r="AO53" t="s">
        <v>4</v>
      </c>
      <c r="AP53">
        <v>0</v>
      </c>
      <c r="AQ53">
        <v>0</v>
      </c>
      <c r="AR53">
        <v>0</v>
      </c>
      <c r="AS53">
        <v>3</v>
      </c>
      <c r="AT53">
        <v>53</v>
      </c>
      <c r="AU53">
        <v>0</v>
      </c>
      <c r="AV53">
        <v>2</v>
      </c>
      <c r="AW53">
        <f>AT53/SUM(AP53:AV53)</f>
        <v>0.91379310344827591</v>
      </c>
    </row>
    <row r="54" spans="1:49">
      <c r="A54" t="s">
        <v>18</v>
      </c>
      <c r="B54">
        <v>0</v>
      </c>
      <c r="C54">
        <v>0</v>
      </c>
      <c r="D54">
        <v>0</v>
      </c>
      <c r="E54">
        <v>0</v>
      </c>
      <c r="F54">
        <v>0</v>
      </c>
      <c r="G54">
        <v>41</v>
      </c>
      <c r="H54">
        <v>5</v>
      </c>
      <c r="I54">
        <f>G54/SUM(B54:H54)</f>
        <v>0.89130434782608692</v>
      </c>
      <c r="K54" s="3" t="s">
        <v>129</v>
      </c>
      <c r="N54" t="s">
        <v>18</v>
      </c>
      <c r="O54">
        <v>0</v>
      </c>
      <c r="P54">
        <v>1</v>
      </c>
      <c r="Q54">
        <v>1</v>
      </c>
      <c r="R54">
        <v>0</v>
      </c>
      <c r="S54">
        <v>0</v>
      </c>
      <c r="T54">
        <v>40</v>
      </c>
      <c r="U54">
        <v>4</v>
      </c>
      <c r="V54">
        <f>T54/SUM(O54:U54)</f>
        <v>0.86956521739130432</v>
      </c>
      <c r="W54" s="7">
        <v>0.20833333333333334</v>
      </c>
      <c r="Y54" t="s">
        <v>18</v>
      </c>
      <c r="Z54">
        <v>0</v>
      </c>
      <c r="AA54">
        <v>1</v>
      </c>
      <c r="AB54">
        <v>5</v>
      </c>
      <c r="AC54">
        <v>1</v>
      </c>
      <c r="AD54">
        <v>0</v>
      </c>
      <c r="AE54">
        <v>39</v>
      </c>
      <c r="AF54">
        <v>0</v>
      </c>
      <c r="AG54">
        <f>AE54/SUM(Z54:AF54)</f>
        <v>0.84782608695652173</v>
      </c>
      <c r="AI54" s="7">
        <v>0.20833333333333334</v>
      </c>
      <c r="AL54" s="3" t="s">
        <v>652</v>
      </c>
      <c r="AO54" t="s">
        <v>18</v>
      </c>
      <c r="AP54">
        <v>6</v>
      </c>
      <c r="AQ54">
        <v>9</v>
      </c>
      <c r="AR54">
        <v>6</v>
      </c>
      <c r="AS54">
        <v>1</v>
      </c>
      <c r="AT54">
        <v>0</v>
      </c>
      <c r="AU54">
        <v>23</v>
      </c>
      <c r="AV54">
        <v>1</v>
      </c>
      <c r="AW54">
        <f>AU54/SUM(AP54:AV54)</f>
        <v>0.5</v>
      </c>
    </row>
    <row r="55" spans="1:49">
      <c r="A55" t="s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47</v>
      </c>
      <c r="I55">
        <f>H55/SUM(B55:H55)</f>
        <v>0.95918367346938771</v>
      </c>
      <c r="K55" s="7">
        <v>0.25</v>
      </c>
      <c r="N55" t="s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45</v>
      </c>
      <c r="V55">
        <f>U55/SUM(O55:U55)</f>
        <v>0.91836734693877553</v>
      </c>
      <c r="W55" s="3" t="s">
        <v>223</v>
      </c>
      <c r="Y55" t="s">
        <v>5</v>
      </c>
      <c r="Z55">
        <v>0</v>
      </c>
      <c r="AA55">
        <v>0</v>
      </c>
      <c r="AB55">
        <v>1</v>
      </c>
      <c r="AC55">
        <v>0</v>
      </c>
      <c r="AD55">
        <v>2</v>
      </c>
      <c r="AE55">
        <v>0</v>
      </c>
      <c r="AF55">
        <v>46</v>
      </c>
      <c r="AG55">
        <f>AF55/SUM(Z55:AF55)</f>
        <v>0.93877551020408168</v>
      </c>
      <c r="AI55" s="3" t="s">
        <v>482</v>
      </c>
      <c r="AL55" s="7">
        <v>0.20833333333333334</v>
      </c>
      <c r="AO55" t="s">
        <v>5</v>
      </c>
      <c r="AP55">
        <v>0</v>
      </c>
      <c r="AQ55">
        <v>0</v>
      </c>
      <c r="AR55">
        <v>4</v>
      </c>
      <c r="AS55">
        <v>0</v>
      </c>
      <c r="AT55">
        <v>0</v>
      </c>
      <c r="AU55">
        <v>1</v>
      </c>
      <c r="AV55">
        <v>44</v>
      </c>
      <c r="AW55">
        <f>AV55/SUM(AP55:AV55)</f>
        <v>0.89795918367346939</v>
      </c>
    </row>
    <row r="56" spans="1:49">
      <c r="B56" s="1">
        <f>B49/SUM(B49:B55)</f>
        <v>0.82456140350877194</v>
      </c>
      <c r="C56" s="1">
        <f>C50/SUM(C49:C55)</f>
        <v>0.89130434782608692</v>
      </c>
      <c r="D56">
        <f>D51/SUM(D49:D55)</f>
        <v>1</v>
      </c>
      <c r="E56">
        <f>E52/SUM(E49:E55)</f>
        <v>0.97777777777777775</v>
      </c>
      <c r="F56">
        <f>F53/SUM(F49:F55)</f>
        <v>0.96610169491525422</v>
      </c>
      <c r="G56">
        <f>G54/SUM(G49:G55)</f>
        <v>0.89130434782608692</v>
      </c>
      <c r="H56">
        <f>H55/SUM(H49:H55)</f>
        <v>0.8867924528301887</v>
      </c>
      <c r="I56" s="3"/>
      <c r="K56" s="3" t="s">
        <v>336</v>
      </c>
      <c r="O56" s="1">
        <f>O49/SUM(O49:O55)</f>
        <v>0.83636363636363631</v>
      </c>
      <c r="P56" s="1">
        <f>P50/SUM(P49:P55)</f>
        <v>0.88888888888888884</v>
      </c>
      <c r="Q56">
        <f>Q51/SUM(Q49:Q55)</f>
        <v>0.96078431372549022</v>
      </c>
      <c r="R56">
        <f>R52/SUM(R49:R55)</f>
        <v>0.9555555555555556</v>
      </c>
      <c r="S56">
        <f>S53/SUM(S49:S55)</f>
        <v>0.96666666666666667</v>
      </c>
      <c r="T56">
        <f>T54/SUM(T49:T55)</f>
        <v>0.81632653061224492</v>
      </c>
      <c r="U56">
        <f>U55/SUM(U49:U55)</f>
        <v>0.9</v>
      </c>
      <c r="V56" s="3"/>
      <c r="W56" s="7">
        <v>0.25</v>
      </c>
      <c r="Z56" s="1">
        <f>Z49/SUM(Z49:Z55)</f>
        <v>0.8125</v>
      </c>
      <c r="AA56" s="1">
        <f>AA50/SUM(AA49:AA55)</f>
        <v>0.83333333333333337</v>
      </c>
      <c r="AB56">
        <f>AB51/SUM(AB49:AB55)</f>
        <v>0.84482758620689657</v>
      </c>
      <c r="AC56">
        <f>AC52/SUM(AC49:AC55)</f>
        <v>0.84615384615384615</v>
      </c>
      <c r="AD56">
        <f>AD53/SUM(AD49:AD55)</f>
        <v>0.93220338983050843</v>
      </c>
      <c r="AE56">
        <f>AE54/SUM(AE49:AE55)</f>
        <v>0.8125</v>
      </c>
      <c r="AF56">
        <f>AF55/SUM(AF49:AF55)</f>
        <v>0.95833333333333337</v>
      </c>
      <c r="AG56" s="3"/>
      <c r="AI56" s="7">
        <v>0.25</v>
      </c>
      <c r="AL56" s="3" t="s">
        <v>653</v>
      </c>
      <c r="AP56" s="1">
        <f>AP49/SUM(AP49:AP55)</f>
        <v>0.66666666666666663</v>
      </c>
      <c r="AQ56" s="1">
        <f>AQ50/SUM(AQ49:AQ55)</f>
        <v>0.63636363636363635</v>
      </c>
      <c r="AR56">
        <f>AR51/SUM(AR49:AR55)</f>
        <v>0.78947368421052633</v>
      </c>
      <c r="AS56">
        <f>AS52/SUM(AS49:AS55)</f>
        <v>0.83333333333333337</v>
      </c>
      <c r="AT56">
        <f>AT53/SUM(AT49:AT55)</f>
        <v>0.9464285714285714</v>
      </c>
      <c r="AU56">
        <f>AU54/SUM(AU49:AU55)</f>
        <v>0.67647058823529416</v>
      </c>
      <c r="AV56">
        <f>AV55/SUM(AV49:AV55)</f>
        <v>0.86274509803921573</v>
      </c>
      <c r="AW56" s="3"/>
    </row>
    <row r="57" spans="1:49">
      <c r="K57" s="7">
        <v>0.29166666666666669</v>
      </c>
      <c r="W57" s="3" t="s">
        <v>224</v>
      </c>
      <c r="AI57" s="3" t="s">
        <v>483</v>
      </c>
      <c r="AL57" s="7">
        <v>0.25</v>
      </c>
    </row>
    <row r="58" spans="1:49">
      <c r="K58" s="3" t="s">
        <v>131</v>
      </c>
      <c r="W58" s="7">
        <v>0.29166666666666669</v>
      </c>
      <c r="AI58" s="7">
        <v>0.29166666666666669</v>
      </c>
      <c r="AL58" s="3" t="s">
        <v>654</v>
      </c>
    </row>
    <row r="59" spans="1:49">
      <c r="W59" s="3" t="s">
        <v>225</v>
      </c>
      <c r="AI59" s="3" t="s">
        <v>484</v>
      </c>
      <c r="AL59" s="7">
        <v>0.29166666666666669</v>
      </c>
    </row>
    <row r="60" spans="1:49">
      <c r="AL60" s="3" t="s">
        <v>642</v>
      </c>
    </row>
    <row r="61" spans="1:49"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18</v>
      </c>
      <c r="H61" t="s">
        <v>5</v>
      </c>
      <c r="K61" s="3" t="s">
        <v>342</v>
      </c>
      <c r="N61" t="s">
        <v>276</v>
      </c>
    </row>
    <row r="62" spans="1:49">
      <c r="A62" t="s">
        <v>0</v>
      </c>
      <c r="B62">
        <v>45</v>
      </c>
      <c r="C62">
        <v>4</v>
      </c>
      <c r="D62">
        <v>0</v>
      </c>
      <c r="E62">
        <v>1</v>
      </c>
      <c r="F62">
        <v>0</v>
      </c>
      <c r="G62">
        <v>2</v>
      </c>
      <c r="H62">
        <v>0</v>
      </c>
      <c r="I62" s="1">
        <f>B62/SUM(B62:H62)</f>
        <v>0.86538461538461542</v>
      </c>
      <c r="K62" s="7">
        <v>8.3333333333333329E-2</v>
      </c>
      <c r="W62" s="3" t="s">
        <v>275</v>
      </c>
      <c r="AI62" s="3" t="s">
        <v>478</v>
      </c>
      <c r="AL62" s="3" t="s">
        <v>650</v>
      </c>
    </row>
    <row r="63" spans="1:49">
      <c r="A63" t="s">
        <v>1</v>
      </c>
      <c r="B63">
        <v>5</v>
      </c>
      <c r="C63">
        <v>42</v>
      </c>
      <c r="D63">
        <v>0</v>
      </c>
      <c r="E63">
        <v>0</v>
      </c>
      <c r="F63">
        <v>0</v>
      </c>
      <c r="G63">
        <v>0</v>
      </c>
      <c r="H63">
        <v>0</v>
      </c>
      <c r="I63" s="1">
        <f>C63/SUM(B63:H63)</f>
        <v>0.8936170212765957</v>
      </c>
      <c r="K63" s="3" t="s">
        <v>183</v>
      </c>
      <c r="O63" t="s">
        <v>0</v>
      </c>
      <c r="P63" t="s">
        <v>1</v>
      </c>
      <c r="Q63" t="s">
        <v>2</v>
      </c>
      <c r="R63" t="s">
        <v>3</v>
      </c>
      <c r="S63" t="s">
        <v>4</v>
      </c>
      <c r="T63" t="s">
        <v>18</v>
      </c>
      <c r="U63" t="s">
        <v>5</v>
      </c>
      <c r="W63" s="7">
        <v>8.3333333333333329E-2</v>
      </c>
      <c r="Z63" t="s">
        <v>0</v>
      </c>
      <c r="AA63" t="s">
        <v>1</v>
      </c>
      <c r="AB63" t="s">
        <v>2</v>
      </c>
      <c r="AC63" t="s">
        <v>3</v>
      </c>
      <c r="AD63" t="s">
        <v>4</v>
      </c>
      <c r="AE63" t="s">
        <v>18</v>
      </c>
      <c r="AF63" t="s">
        <v>5</v>
      </c>
      <c r="AI63" s="7">
        <v>8.3333333333333329E-2</v>
      </c>
      <c r="AL63" s="7">
        <v>8.3333333333333329E-2</v>
      </c>
      <c r="AP63" t="s">
        <v>0</v>
      </c>
      <c r="AQ63" t="s">
        <v>1</v>
      </c>
      <c r="AR63" t="s">
        <v>2</v>
      </c>
      <c r="AS63" t="s">
        <v>3</v>
      </c>
      <c r="AT63" t="s">
        <v>4</v>
      </c>
      <c r="AU63" t="s">
        <v>18</v>
      </c>
      <c r="AV63" t="s">
        <v>5</v>
      </c>
    </row>
    <row r="64" spans="1:49">
      <c r="A64" t="s">
        <v>2</v>
      </c>
      <c r="B64">
        <v>1</v>
      </c>
      <c r="C64">
        <v>1</v>
      </c>
      <c r="D64">
        <v>49</v>
      </c>
      <c r="E64">
        <v>0</v>
      </c>
      <c r="F64">
        <v>0</v>
      </c>
      <c r="G64">
        <v>2</v>
      </c>
      <c r="H64">
        <v>0</v>
      </c>
      <c r="I64">
        <f>D64/SUM(B64:H64)</f>
        <v>0.92452830188679247</v>
      </c>
      <c r="K64" s="7">
        <v>0.125</v>
      </c>
      <c r="N64" t="s">
        <v>0</v>
      </c>
      <c r="O64">
        <v>46</v>
      </c>
      <c r="P64">
        <v>2</v>
      </c>
      <c r="Q64">
        <v>2</v>
      </c>
      <c r="R64">
        <v>2</v>
      </c>
      <c r="S64">
        <v>0</v>
      </c>
      <c r="T64">
        <v>0</v>
      </c>
      <c r="U64">
        <v>0</v>
      </c>
      <c r="V64" s="1">
        <f>O64/SUM(O64:U64)</f>
        <v>0.88461538461538458</v>
      </c>
      <c r="W64" s="3" t="s">
        <v>221</v>
      </c>
      <c r="Y64" t="s">
        <v>0</v>
      </c>
      <c r="Z64">
        <v>37</v>
      </c>
      <c r="AA64">
        <v>5</v>
      </c>
      <c r="AB64">
        <v>3</v>
      </c>
      <c r="AC64">
        <v>6</v>
      </c>
      <c r="AD64">
        <v>0</v>
      </c>
      <c r="AE64">
        <v>1</v>
      </c>
      <c r="AF64">
        <v>0</v>
      </c>
      <c r="AG64" s="1">
        <f>Z64/SUM(Z64:AF64)</f>
        <v>0.71153846153846156</v>
      </c>
      <c r="AI64" s="3" t="s">
        <v>479</v>
      </c>
      <c r="AL64" s="3" t="s">
        <v>637</v>
      </c>
      <c r="AO64" t="s">
        <v>0</v>
      </c>
      <c r="AP64">
        <v>32</v>
      </c>
      <c r="AQ64">
        <v>11</v>
      </c>
      <c r="AR64">
        <v>2</v>
      </c>
      <c r="AS64">
        <v>5</v>
      </c>
      <c r="AT64">
        <v>0</v>
      </c>
      <c r="AU64">
        <v>1</v>
      </c>
      <c r="AV64">
        <v>1</v>
      </c>
      <c r="AW64" s="1">
        <f>AP64/SUM(AP64:AV64)</f>
        <v>0.61538461538461542</v>
      </c>
    </row>
    <row r="65" spans="1:49">
      <c r="A65" t="s">
        <v>3</v>
      </c>
      <c r="B65">
        <v>3</v>
      </c>
      <c r="C65">
        <v>0</v>
      </c>
      <c r="D65">
        <v>0</v>
      </c>
      <c r="E65">
        <v>42</v>
      </c>
      <c r="F65">
        <v>3</v>
      </c>
      <c r="G65">
        <v>0</v>
      </c>
      <c r="H65">
        <v>2</v>
      </c>
      <c r="I65">
        <f>E65/SUM(B65:H65)</f>
        <v>0.84</v>
      </c>
      <c r="K65" s="3" t="s">
        <v>184</v>
      </c>
      <c r="N65" t="s">
        <v>1</v>
      </c>
      <c r="O65">
        <v>5</v>
      </c>
      <c r="P65">
        <v>40</v>
      </c>
      <c r="Q65">
        <v>0</v>
      </c>
      <c r="R65">
        <v>0</v>
      </c>
      <c r="S65">
        <v>0</v>
      </c>
      <c r="T65">
        <v>2</v>
      </c>
      <c r="U65">
        <v>0</v>
      </c>
      <c r="V65" s="1">
        <f>P65/SUM(O65:U65)</f>
        <v>0.85106382978723405</v>
      </c>
      <c r="W65" s="7">
        <v>0.125</v>
      </c>
      <c r="Y65" t="s">
        <v>1</v>
      </c>
      <c r="Z65">
        <v>3</v>
      </c>
      <c r="AA65">
        <v>37</v>
      </c>
      <c r="AB65">
        <v>0</v>
      </c>
      <c r="AC65">
        <v>0</v>
      </c>
      <c r="AD65">
        <v>0</v>
      </c>
      <c r="AE65">
        <v>7</v>
      </c>
      <c r="AF65">
        <v>0</v>
      </c>
      <c r="AG65" s="1">
        <f>AA65/SUM(Z65:AF65)</f>
        <v>0.78723404255319152</v>
      </c>
      <c r="AI65" s="7">
        <v>0.125</v>
      </c>
      <c r="AL65" s="7">
        <v>0.125</v>
      </c>
      <c r="AO65" t="s">
        <v>1</v>
      </c>
      <c r="AP65">
        <v>6</v>
      </c>
      <c r="AQ65">
        <v>34</v>
      </c>
      <c r="AR65">
        <v>0</v>
      </c>
      <c r="AS65">
        <v>0</v>
      </c>
      <c r="AT65">
        <v>0</v>
      </c>
      <c r="AU65">
        <v>6</v>
      </c>
      <c r="AV65">
        <v>1</v>
      </c>
      <c r="AW65" s="1">
        <f>AQ65/SUM(AP65:AV65)</f>
        <v>0.72340425531914898</v>
      </c>
    </row>
    <row r="66" spans="1:49">
      <c r="A66" t="s">
        <v>4</v>
      </c>
      <c r="B66">
        <v>0</v>
      </c>
      <c r="C66">
        <v>0</v>
      </c>
      <c r="D66">
        <v>0</v>
      </c>
      <c r="E66">
        <v>1</v>
      </c>
      <c r="F66">
        <v>57</v>
      </c>
      <c r="G66">
        <v>0</v>
      </c>
      <c r="H66">
        <v>0</v>
      </c>
      <c r="I66">
        <f>F66/SUM(B66:H66)</f>
        <v>0.98275862068965514</v>
      </c>
      <c r="K66" s="7">
        <v>0.16666666666666666</v>
      </c>
      <c r="N66" t="s">
        <v>2</v>
      </c>
      <c r="O66">
        <v>1</v>
      </c>
      <c r="P66">
        <v>1</v>
      </c>
      <c r="Q66">
        <v>49</v>
      </c>
      <c r="R66">
        <v>0</v>
      </c>
      <c r="S66">
        <v>0</v>
      </c>
      <c r="T66">
        <v>2</v>
      </c>
      <c r="U66">
        <v>0</v>
      </c>
      <c r="V66">
        <f>Q66/SUM(O66:U66)</f>
        <v>0.92452830188679247</v>
      </c>
      <c r="W66" s="3" t="s">
        <v>184</v>
      </c>
      <c r="Y66" t="s">
        <v>2</v>
      </c>
      <c r="Z66">
        <v>1</v>
      </c>
      <c r="AA66">
        <v>1</v>
      </c>
      <c r="AB66">
        <v>49</v>
      </c>
      <c r="AC66">
        <v>0</v>
      </c>
      <c r="AD66">
        <v>0</v>
      </c>
      <c r="AE66">
        <v>0</v>
      </c>
      <c r="AF66">
        <v>2</v>
      </c>
      <c r="AG66">
        <f>AB66/SUM(Z66:AF66)</f>
        <v>0.92452830188679247</v>
      </c>
      <c r="AI66" s="3" t="s">
        <v>480</v>
      </c>
      <c r="AL66" s="3" t="s">
        <v>638</v>
      </c>
      <c r="AO66" t="s">
        <v>2</v>
      </c>
      <c r="AP66">
        <v>3</v>
      </c>
      <c r="AQ66">
        <v>0</v>
      </c>
      <c r="AR66">
        <v>45</v>
      </c>
      <c r="AS66">
        <v>0</v>
      </c>
      <c r="AT66">
        <v>0</v>
      </c>
      <c r="AU66">
        <v>3</v>
      </c>
      <c r="AV66">
        <v>2</v>
      </c>
      <c r="AW66">
        <f>AR66/SUM(AP66:AV66)</f>
        <v>0.84905660377358494</v>
      </c>
    </row>
    <row r="67" spans="1:49">
      <c r="A67" t="s">
        <v>18</v>
      </c>
      <c r="B67">
        <v>1</v>
      </c>
      <c r="C67">
        <v>0</v>
      </c>
      <c r="D67">
        <v>0</v>
      </c>
      <c r="E67">
        <v>0</v>
      </c>
      <c r="F67">
        <v>0</v>
      </c>
      <c r="G67">
        <v>41</v>
      </c>
      <c r="H67">
        <v>4</v>
      </c>
      <c r="I67">
        <f>G67/SUM(B67:H67)</f>
        <v>0.89130434782608692</v>
      </c>
      <c r="K67" s="3" t="s">
        <v>343</v>
      </c>
      <c r="N67" t="s">
        <v>3</v>
      </c>
      <c r="O67">
        <v>3</v>
      </c>
      <c r="P67">
        <v>0</v>
      </c>
      <c r="Q67">
        <v>0</v>
      </c>
      <c r="R67">
        <v>43</v>
      </c>
      <c r="S67">
        <v>2</v>
      </c>
      <c r="T67">
        <v>1</v>
      </c>
      <c r="U67">
        <v>1</v>
      </c>
      <c r="V67">
        <f>R67/SUM(O67:U67)</f>
        <v>0.86</v>
      </c>
      <c r="W67" s="7">
        <v>0.16666666666666666</v>
      </c>
      <c r="Y67" t="s">
        <v>3</v>
      </c>
      <c r="Z67">
        <v>3</v>
      </c>
      <c r="AA67">
        <v>0</v>
      </c>
      <c r="AB67">
        <v>0</v>
      </c>
      <c r="AC67">
        <v>44</v>
      </c>
      <c r="AD67">
        <v>2</v>
      </c>
      <c r="AE67">
        <v>1</v>
      </c>
      <c r="AF67">
        <v>0</v>
      </c>
      <c r="AG67">
        <f>AC67/SUM(Z67:AF67)</f>
        <v>0.88</v>
      </c>
      <c r="AI67" s="7">
        <v>0.16666666666666666</v>
      </c>
      <c r="AL67" s="7">
        <v>0.16666666666666666</v>
      </c>
      <c r="AO67" t="s">
        <v>3</v>
      </c>
      <c r="AP67">
        <v>2</v>
      </c>
      <c r="AQ67">
        <v>0</v>
      </c>
      <c r="AR67">
        <v>0</v>
      </c>
      <c r="AS67">
        <v>44</v>
      </c>
      <c r="AT67">
        <v>3</v>
      </c>
      <c r="AU67">
        <v>0</v>
      </c>
      <c r="AV67">
        <v>1</v>
      </c>
      <c r="AW67">
        <f>AS67/SUM(AP67:AV67)</f>
        <v>0.88</v>
      </c>
    </row>
    <row r="68" spans="1:49">
      <c r="A68" t="s">
        <v>5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47</v>
      </c>
      <c r="I68">
        <f>H68/SUM(B68:H68)</f>
        <v>0.95918367346938771</v>
      </c>
      <c r="K68" s="7">
        <v>0.20833333333333334</v>
      </c>
      <c r="N68" t="s">
        <v>4</v>
      </c>
      <c r="O68">
        <v>0</v>
      </c>
      <c r="P68">
        <v>0</v>
      </c>
      <c r="Q68">
        <v>0</v>
      </c>
      <c r="R68">
        <v>1</v>
      </c>
      <c r="S68">
        <v>57</v>
      </c>
      <c r="T68">
        <v>0</v>
      </c>
      <c r="U68">
        <v>0</v>
      </c>
      <c r="V68">
        <f>S68/SUM(O68:U68)</f>
        <v>0.98275862068965514</v>
      </c>
      <c r="W68" s="3" t="s">
        <v>265</v>
      </c>
      <c r="Y68" t="s">
        <v>4</v>
      </c>
      <c r="Z68">
        <v>0</v>
      </c>
      <c r="AA68">
        <v>0</v>
      </c>
      <c r="AB68">
        <v>0</v>
      </c>
      <c r="AC68">
        <v>3</v>
      </c>
      <c r="AD68">
        <v>55</v>
      </c>
      <c r="AE68">
        <v>0</v>
      </c>
      <c r="AF68">
        <v>0</v>
      </c>
      <c r="AG68">
        <f>AD68/SUM(Z68:AF68)</f>
        <v>0.94827586206896552</v>
      </c>
      <c r="AI68" s="3" t="s">
        <v>481</v>
      </c>
      <c r="AL68" s="3" t="s">
        <v>648</v>
      </c>
      <c r="AO68" t="s">
        <v>4</v>
      </c>
      <c r="AP68">
        <v>1</v>
      </c>
      <c r="AQ68">
        <v>0</v>
      </c>
      <c r="AR68">
        <v>0</v>
      </c>
      <c r="AS68">
        <v>1</v>
      </c>
      <c r="AT68">
        <v>54</v>
      </c>
      <c r="AU68">
        <v>0</v>
      </c>
      <c r="AV68">
        <v>2</v>
      </c>
      <c r="AW68">
        <f>AT68/SUM(AP68:AV68)</f>
        <v>0.93103448275862066</v>
      </c>
    </row>
    <row r="69" spans="1:49">
      <c r="B69" s="1">
        <f>B62/SUM(B62:B68)</f>
        <v>0.81818181818181823</v>
      </c>
      <c r="C69" s="1">
        <f>C63/SUM(C62:C68)</f>
        <v>0.8936170212765957</v>
      </c>
      <c r="D69">
        <f>D64/SUM(D62:D68)</f>
        <v>1</v>
      </c>
      <c r="E69">
        <f>E65/SUM(E62:E68)</f>
        <v>0.95454545454545459</v>
      </c>
      <c r="F69">
        <f>F66/SUM(F62:F68)</f>
        <v>0.95</v>
      </c>
      <c r="G69">
        <f>G67/SUM(G62:G68)</f>
        <v>0.87234042553191493</v>
      </c>
      <c r="H69">
        <f>H68/SUM(H62:H68)</f>
        <v>0.8867924528301887</v>
      </c>
      <c r="I69" s="3"/>
      <c r="J69">
        <f>AVERAGE(B69:H69)</f>
        <v>0.91078245319513884</v>
      </c>
      <c r="K69" s="3" t="s">
        <v>129</v>
      </c>
      <c r="N69" t="s">
        <v>18</v>
      </c>
      <c r="O69">
        <v>0</v>
      </c>
      <c r="P69">
        <v>1</v>
      </c>
      <c r="Q69">
        <v>1</v>
      </c>
      <c r="R69">
        <v>0</v>
      </c>
      <c r="S69">
        <v>0</v>
      </c>
      <c r="T69">
        <v>40</v>
      </c>
      <c r="U69">
        <v>4</v>
      </c>
      <c r="V69">
        <f>T69/SUM(O69:U69)</f>
        <v>0.86956521739130432</v>
      </c>
      <c r="W69" s="7">
        <v>0.20833333333333334</v>
      </c>
      <c r="Y69" t="s">
        <v>18</v>
      </c>
      <c r="Z69">
        <v>0</v>
      </c>
      <c r="AA69">
        <v>1</v>
      </c>
      <c r="AB69">
        <v>4</v>
      </c>
      <c r="AC69">
        <v>1</v>
      </c>
      <c r="AD69">
        <v>0</v>
      </c>
      <c r="AE69">
        <v>40</v>
      </c>
      <c r="AF69">
        <v>0</v>
      </c>
      <c r="AG69">
        <f>AE69/SUM(Z69:AF69)</f>
        <v>0.86956521739130432</v>
      </c>
      <c r="AI69" s="7">
        <v>0.20833333333333334</v>
      </c>
      <c r="AL69" s="7">
        <v>0.20833333333333334</v>
      </c>
      <c r="AO69" t="s">
        <v>18</v>
      </c>
      <c r="AP69">
        <v>6</v>
      </c>
      <c r="AQ69">
        <v>9</v>
      </c>
      <c r="AR69">
        <v>7</v>
      </c>
      <c r="AS69">
        <v>1</v>
      </c>
      <c r="AT69">
        <v>0</v>
      </c>
      <c r="AU69">
        <v>23</v>
      </c>
      <c r="AV69">
        <v>0</v>
      </c>
      <c r="AW69">
        <f>AU69/SUM(AP69:AV69)</f>
        <v>0.5</v>
      </c>
    </row>
    <row r="70" spans="1:49">
      <c r="I70">
        <f>AVERAGE(I62:I68)</f>
        <v>0.90811094007616178</v>
      </c>
      <c r="K70" s="7">
        <v>0.25</v>
      </c>
      <c r="N70" t="s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45</v>
      </c>
      <c r="V70">
        <f>U70/SUM(O70:U70)</f>
        <v>0.91836734693877553</v>
      </c>
      <c r="W70" s="3" t="s">
        <v>129</v>
      </c>
      <c r="Y70" t="s">
        <v>5</v>
      </c>
      <c r="Z70">
        <v>0</v>
      </c>
      <c r="AA70">
        <v>0</v>
      </c>
      <c r="AB70">
        <v>1</v>
      </c>
      <c r="AC70">
        <v>0</v>
      </c>
      <c r="AD70">
        <v>2</v>
      </c>
      <c r="AE70">
        <v>0</v>
      </c>
      <c r="AF70">
        <v>46</v>
      </c>
      <c r="AG70">
        <f>AF70/SUM(Z70:AF70)</f>
        <v>0.93877551020408168</v>
      </c>
      <c r="AI70" s="3" t="s">
        <v>482</v>
      </c>
      <c r="AL70" s="3" t="s">
        <v>649</v>
      </c>
      <c r="AO70" t="s">
        <v>5</v>
      </c>
      <c r="AP70">
        <v>0</v>
      </c>
      <c r="AQ70">
        <v>0</v>
      </c>
      <c r="AR70">
        <v>4</v>
      </c>
      <c r="AS70">
        <v>0</v>
      </c>
      <c r="AT70">
        <v>0</v>
      </c>
      <c r="AU70">
        <v>1</v>
      </c>
      <c r="AV70">
        <v>44</v>
      </c>
      <c r="AW70">
        <f>AV70/SUM(AP70:AV70)</f>
        <v>0.89795918367346939</v>
      </c>
    </row>
    <row r="71" spans="1:49">
      <c r="K71" s="3" t="s">
        <v>324</v>
      </c>
      <c r="O71" s="1">
        <f>O64/SUM(O64:O70)</f>
        <v>0.83636363636363631</v>
      </c>
      <c r="P71" s="1">
        <f>P65/SUM(P64:P70)</f>
        <v>0.90909090909090906</v>
      </c>
      <c r="Q71">
        <f>Q66/SUM(Q64:Q70)</f>
        <v>0.94230769230769229</v>
      </c>
      <c r="R71">
        <f>R67/SUM(R64:R70)</f>
        <v>0.93478260869565222</v>
      </c>
      <c r="S71">
        <f>S68/SUM(S64:S70)</f>
        <v>0.96610169491525422</v>
      </c>
      <c r="T71">
        <f>T69/SUM(T64:T70)</f>
        <v>0.81632653061224492</v>
      </c>
      <c r="U71">
        <f>U70/SUM(U64:U70)</f>
        <v>0.9</v>
      </c>
      <c r="V71" s="3"/>
      <c r="W71" s="7">
        <v>0.25</v>
      </c>
      <c r="Z71" s="1">
        <f>Z64/SUM(Z64:Z70)</f>
        <v>0.84090909090909094</v>
      </c>
      <c r="AA71" s="1">
        <f>AA65/SUM(AA64:AA70)</f>
        <v>0.84090909090909094</v>
      </c>
      <c r="AB71">
        <f>AB66/SUM(AB64:AB70)</f>
        <v>0.85964912280701755</v>
      </c>
      <c r="AC71">
        <f>AC67/SUM(AC64:AC70)</f>
        <v>0.81481481481481477</v>
      </c>
      <c r="AD71">
        <f>AD68/SUM(AD64:AD70)</f>
        <v>0.93220338983050843</v>
      </c>
      <c r="AE71">
        <f>AE69/SUM(AE64:AE70)</f>
        <v>0.81632653061224492</v>
      </c>
      <c r="AF71">
        <f>AF70/SUM(AF64:AF70)</f>
        <v>0.95833333333333337</v>
      </c>
      <c r="AG71" s="3"/>
      <c r="AI71" s="7">
        <v>0.25</v>
      </c>
      <c r="AL71" s="7">
        <v>0.25</v>
      </c>
      <c r="AP71" s="1">
        <f>AP64/SUM(AP64:AP70)</f>
        <v>0.64</v>
      </c>
      <c r="AQ71" s="1">
        <f>AQ65/SUM(AQ64:AQ70)</f>
        <v>0.62962962962962965</v>
      </c>
      <c r="AR71">
        <f>AR66/SUM(AR64:AR70)</f>
        <v>0.77586206896551724</v>
      </c>
      <c r="AS71">
        <f>AS67/SUM(AS64:AS70)</f>
        <v>0.86274509803921573</v>
      </c>
      <c r="AT71">
        <f>AT68/SUM(AT64:AT70)</f>
        <v>0.94736842105263153</v>
      </c>
      <c r="AU71">
        <f>AU69/SUM(AU64:AU70)</f>
        <v>0.67647058823529416</v>
      </c>
      <c r="AV71">
        <f>AV70/SUM(AV64:AV70)</f>
        <v>0.86274509803921573</v>
      </c>
      <c r="AW71" s="3"/>
    </row>
    <row r="72" spans="1:49">
      <c r="K72" s="7">
        <v>0.29166666666666669</v>
      </c>
      <c r="W72" s="3" t="s">
        <v>224</v>
      </c>
      <c r="AI72" s="3" t="s">
        <v>536</v>
      </c>
      <c r="AL72" s="3" t="s">
        <v>655</v>
      </c>
    </row>
    <row r="73" spans="1:49">
      <c r="K73" s="3" t="s">
        <v>131</v>
      </c>
      <c r="W73" s="7">
        <v>0.29166666666666669</v>
      </c>
      <c r="AI73" s="7">
        <v>0.29166666666666669</v>
      </c>
      <c r="AL73" s="7">
        <v>0.29166666666666669</v>
      </c>
    </row>
    <row r="74" spans="1:49">
      <c r="W74" s="3" t="s">
        <v>225</v>
      </c>
      <c r="AI74" s="3" t="s">
        <v>484</v>
      </c>
      <c r="AL74" s="3" t="s">
        <v>642</v>
      </c>
    </row>
    <row r="76" spans="1:49">
      <c r="A76" t="s">
        <v>459</v>
      </c>
      <c r="M76" t="s">
        <v>459</v>
      </c>
      <c r="X76" t="s">
        <v>459</v>
      </c>
      <c r="AN76" t="s">
        <v>459</v>
      </c>
    </row>
    <row r="78" spans="1:49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18</v>
      </c>
      <c r="H78" t="s">
        <v>5</v>
      </c>
      <c r="O78" t="s">
        <v>0</v>
      </c>
      <c r="P78" t="s">
        <v>1</v>
      </c>
      <c r="Q78" t="s">
        <v>2</v>
      </c>
      <c r="R78" t="s">
        <v>3</v>
      </c>
      <c r="S78" t="s">
        <v>4</v>
      </c>
      <c r="T78" t="s">
        <v>18</v>
      </c>
      <c r="U78" t="s">
        <v>5</v>
      </c>
      <c r="Z78" t="s">
        <v>0</v>
      </c>
      <c r="AA78" t="s">
        <v>1</v>
      </c>
      <c r="AB78" t="s">
        <v>2</v>
      </c>
      <c r="AC78" t="s">
        <v>3</v>
      </c>
      <c r="AD78" t="s">
        <v>4</v>
      </c>
      <c r="AE78" t="s">
        <v>18</v>
      </c>
      <c r="AF78" t="s">
        <v>5</v>
      </c>
      <c r="AP78" t="s">
        <v>0</v>
      </c>
      <c r="AQ78" t="s">
        <v>1</v>
      </c>
      <c r="AR78" t="s">
        <v>2</v>
      </c>
      <c r="AS78" t="s">
        <v>3</v>
      </c>
      <c r="AT78" t="s">
        <v>4</v>
      </c>
      <c r="AU78" t="s">
        <v>18</v>
      </c>
      <c r="AV78" t="s">
        <v>5</v>
      </c>
    </row>
    <row r="79" spans="1:49">
      <c r="A79" t="s">
        <v>0</v>
      </c>
      <c r="B79">
        <f>AVERAGE(B4,B19,B33,B49,B62)</f>
        <v>46</v>
      </c>
      <c r="C79">
        <f t="shared" ref="C79:H79" si="0">AVERAGE(C4,C19,C33,C49,C62)</f>
        <v>4.2</v>
      </c>
      <c r="D79">
        <f t="shared" si="0"/>
        <v>0</v>
      </c>
      <c r="E79">
        <f t="shared" si="0"/>
        <v>0.4</v>
      </c>
      <c r="F79">
        <f t="shared" si="0"/>
        <v>0</v>
      </c>
      <c r="G79">
        <f t="shared" si="0"/>
        <v>1.4</v>
      </c>
      <c r="H79">
        <f t="shared" si="0"/>
        <v>0</v>
      </c>
      <c r="I79" s="1">
        <f>B79/SUM(B79:H79)</f>
        <v>0.88461538461538458</v>
      </c>
      <c r="N79" t="s">
        <v>0</v>
      </c>
      <c r="O79">
        <f>AVERAGE(O64,O49,O34,O19,O4)</f>
        <v>45.8</v>
      </c>
      <c r="P79">
        <f t="shared" ref="P79:U79" si="1">AVERAGE(P64,P49,P34,P19,P4)</f>
        <v>3.2</v>
      </c>
      <c r="Q79">
        <f t="shared" si="1"/>
        <v>1.2</v>
      </c>
      <c r="R79">
        <f t="shared" si="1"/>
        <v>1.8</v>
      </c>
      <c r="S79">
        <f t="shared" si="1"/>
        <v>0</v>
      </c>
      <c r="T79">
        <f t="shared" si="1"/>
        <v>0</v>
      </c>
      <c r="U79">
        <f t="shared" si="1"/>
        <v>0</v>
      </c>
      <c r="V79" s="1">
        <f>O79/SUM(O79:U79)</f>
        <v>0.88076923076923075</v>
      </c>
      <c r="Y79" t="s">
        <v>0</v>
      </c>
      <c r="Z79">
        <f>AVERAGE(Z64,Z49,Z34,Z19,Z4)</f>
        <v>37.799999999999997</v>
      </c>
      <c r="AA79">
        <f t="shared" ref="AA79:AF79" si="2">AVERAGE(AA64,AA49,AA34,AA19,AA4)</f>
        <v>5.2</v>
      </c>
      <c r="AB79">
        <f t="shared" si="2"/>
        <v>3</v>
      </c>
      <c r="AC79">
        <f t="shared" si="2"/>
        <v>5</v>
      </c>
      <c r="AD79">
        <f t="shared" si="2"/>
        <v>0</v>
      </c>
      <c r="AE79">
        <f t="shared" si="2"/>
        <v>1</v>
      </c>
      <c r="AF79">
        <f t="shared" si="2"/>
        <v>0</v>
      </c>
      <c r="AG79" s="1">
        <f>Z79/SUM(Z79:AF79)</f>
        <v>0.72692307692307689</v>
      </c>
      <c r="AO79" t="s">
        <v>0</v>
      </c>
      <c r="AP79">
        <f>AVERAGE(AP64,AP49,AP34,AP18,AP5)</f>
        <v>31.4</v>
      </c>
      <c r="AQ79">
        <f t="shared" ref="AQ79:AV79" si="3">AVERAGE(AQ64,AQ49,AQ34,AQ18,AQ5)</f>
        <v>11</v>
      </c>
      <c r="AR79">
        <f t="shared" si="3"/>
        <v>2</v>
      </c>
      <c r="AS79">
        <f t="shared" si="3"/>
        <v>5</v>
      </c>
      <c r="AT79">
        <f t="shared" si="3"/>
        <v>0</v>
      </c>
      <c r="AU79">
        <f t="shared" si="3"/>
        <v>1.6</v>
      </c>
      <c r="AV79">
        <f t="shared" si="3"/>
        <v>1</v>
      </c>
      <c r="AW79" s="1">
        <f>AP79/SUM(AP79:AV79)</f>
        <v>0.60384615384615381</v>
      </c>
    </row>
    <row r="80" spans="1:49">
      <c r="A80" t="s">
        <v>1</v>
      </c>
      <c r="B80">
        <f t="shared" ref="B80:H80" si="4">AVERAGE(B5,B20,B34,B50,B63)</f>
        <v>5.4</v>
      </c>
      <c r="C80">
        <f t="shared" si="4"/>
        <v>41.6</v>
      </c>
      <c r="D80">
        <f t="shared" si="4"/>
        <v>0</v>
      </c>
      <c r="E80">
        <f t="shared" si="4"/>
        <v>0</v>
      </c>
      <c r="F80">
        <f t="shared" si="4"/>
        <v>0</v>
      </c>
      <c r="G80">
        <f t="shared" si="4"/>
        <v>0</v>
      </c>
      <c r="H80">
        <f t="shared" si="4"/>
        <v>0</v>
      </c>
      <c r="I80" s="1">
        <f>C80/SUM(B80:H80)</f>
        <v>0.88510638297872346</v>
      </c>
      <c r="N80" t="s">
        <v>1</v>
      </c>
      <c r="O80">
        <f t="shared" ref="O80:U80" si="5">AVERAGE(O65,O50,O35,O20,O5)</f>
        <v>5</v>
      </c>
      <c r="P80">
        <f t="shared" si="5"/>
        <v>40.200000000000003</v>
      </c>
      <c r="Q80">
        <f t="shared" si="5"/>
        <v>0.2</v>
      </c>
      <c r="R80">
        <f t="shared" si="5"/>
        <v>0</v>
      </c>
      <c r="S80">
        <f t="shared" si="5"/>
        <v>0</v>
      </c>
      <c r="T80">
        <f t="shared" si="5"/>
        <v>1.6</v>
      </c>
      <c r="U80">
        <f t="shared" si="5"/>
        <v>0</v>
      </c>
      <c r="V80" s="1">
        <f>P80/SUM(O80:U80)</f>
        <v>0.85531914893617011</v>
      </c>
      <c r="Y80" t="s">
        <v>1</v>
      </c>
      <c r="Z80">
        <f t="shared" ref="Z80:AF80" si="6">AVERAGE(Z65,Z50,Z35,Z20,Z5)</f>
        <v>4</v>
      </c>
      <c r="AA80">
        <f t="shared" si="6"/>
        <v>36</v>
      </c>
      <c r="AB80">
        <f t="shared" si="6"/>
        <v>0</v>
      </c>
      <c r="AC80">
        <f t="shared" si="6"/>
        <v>0</v>
      </c>
      <c r="AD80">
        <f t="shared" si="6"/>
        <v>0</v>
      </c>
      <c r="AE80">
        <f t="shared" si="6"/>
        <v>7</v>
      </c>
      <c r="AF80">
        <f t="shared" si="6"/>
        <v>0</v>
      </c>
      <c r="AG80" s="1">
        <f>AA80/SUM(Z80:AF80)</f>
        <v>0.76595744680851063</v>
      </c>
      <c r="AO80" t="s">
        <v>1</v>
      </c>
      <c r="AP80">
        <f t="shared" ref="AP80:AV80" si="7">AVERAGE(AP65,AP50,AP35,AP19,AP6)</f>
        <v>5.6</v>
      </c>
      <c r="AQ80">
        <f t="shared" si="7"/>
        <v>34.200000000000003</v>
      </c>
      <c r="AR80">
        <f t="shared" si="7"/>
        <v>0</v>
      </c>
      <c r="AS80">
        <f t="shared" si="7"/>
        <v>0</v>
      </c>
      <c r="AT80">
        <f t="shared" si="7"/>
        <v>0</v>
      </c>
      <c r="AU80">
        <f t="shared" si="7"/>
        <v>6.2</v>
      </c>
      <c r="AV80">
        <f t="shared" si="7"/>
        <v>1</v>
      </c>
      <c r="AW80" s="1">
        <f>AQ80/SUM(AP80:AV80)</f>
        <v>0.72765957446808505</v>
      </c>
    </row>
    <row r="81" spans="1:49">
      <c r="A81" t="s">
        <v>2</v>
      </c>
      <c r="B81">
        <f t="shared" ref="B81:H81" si="8">AVERAGE(B6,B21,B35,B51,B64)</f>
        <v>1</v>
      </c>
      <c r="C81">
        <f t="shared" si="8"/>
        <v>1</v>
      </c>
      <c r="D81">
        <f t="shared" si="8"/>
        <v>49</v>
      </c>
      <c r="E81">
        <f t="shared" si="8"/>
        <v>0</v>
      </c>
      <c r="F81">
        <f t="shared" si="8"/>
        <v>0</v>
      </c>
      <c r="G81">
        <f t="shared" si="8"/>
        <v>2</v>
      </c>
      <c r="H81">
        <f t="shared" si="8"/>
        <v>0</v>
      </c>
      <c r="I81">
        <f>D81/SUM(B81:H81)</f>
        <v>0.92452830188679247</v>
      </c>
      <c r="N81" t="s">
        <v>2</v>
      </c>
      <c r="O81">
        <f t="shared" ref="O81:U81" si="9">AVERAGE(O66,O51,O36,O21,O6)</f>
        <v>1</v>
      </c>
      <c r="P81">
        <f t="shared" si="9"/>
        <v>1</v>
      </c>
      <c r="Q81">
        <f t="shared" si="9"/>
        <v>49</v>
      </c>
      <c r="R81">
        <f t="shared" si="9"/>
        <v>0</v>
      </c>
      <c r="S81">
        <f t="shared" si="9"/>
        <v>0</v>
      </c>
      <c r="T81">
        <f t="shared" si="9"/>
        <v>1.8</v>
      </c>
      <c r="U81">
        <f t="shared" si="9"/>
        <v>0.2</v>
      </c>
      <c r="V81">
        <f>Q81/SUM(O81:U81)</f>
        <v>0.92452830188679247</v>
      </c>
      <c r="Y81" t="s">
        <v>2</v>
      </c>
      <c r="Z81">
        <f t="shared" ref="Z81:AF81" si="10">AVERAGE(Z66,Z51,Z36,Z21,Z6)</f>
        <v>1</v>
      </c>
      <c r="AA81">
        <f t="shared" si="10"/>
        <v>1</v>
      </c>
      <c r="AB81">
        <f t="shared" si="10"/>
        <v>49</v>
      </c>
      <c r="AC81">
        <f t="shared" si="10"/>
        <v>0</v>
      </c>
      <c r="AD81">
        <f t="shared" si="10"/>
        <v>0</v>
      </c>
      <c r="AE81">
        <f t="shared" si="10"/>
        <v>0</v>
      </c>
      <c r="AF81">
        <f t="shared" si="10"/>
        <v>2</v>
      </c>
      <c r="AG81">
        <f>AB81/SUM(Z81:AF81)</f>
        <v>0.92452830188679247</v>
      </c>
      <c r="AO81" t="s">
        <v>2</v>
      </c>
      <c r="AP81">
        <f t="shared" ref="AP81:AV81" si="11">AVERAGE(AP66,AP51,AP36,AP20,AP7)</f>
        <v>3</v>
      </c>
      <c r="AQ81">
        <f t="shared" si="11"/>
        <v>0</v>
      </c>
      <c r="AR81">
        <f t="shared" si="11"/>
        <v>45</v>
      </c>
      <c r="AS81">
        <f t="shared" si="11"/>
        <v>0</v>
      </c>
      <c r="AT81">
        <f t="shared" si="11"/>
        <v>0</v>
      </c>
      <c r="AU81">
        <f t="shared" si="11"/>
        <v>3</v>
      </c>
      <c r="AV81">
        <f t="shared" si="11"/>
        <v>2</v>
      </c>
      <c r="AW81">
        <f>AR81/SUM(AP81:AV81)</f>
        <v>0.84905660377358494</v>
      </c>
    </row>
    <row r="82" spans="1:49">
      <c r="A82" t="s">
        <v>3</v>
      </c>
      <c r="B82">
        <f t="shared" ref="B82:H82" si="12">AVERAGE(B7,B22,B36,B52,B65)</f>
        <v>2.4</v>
      </c>
      <c r="C82">
        <f t="shared" si="12"/>
        <v>0</v>
      </c>
      <c r="D82">
        <f t="shared" si="12"/>
        <v>0</v>
      </c>
      <c r="E82">
        <f t="shared" si="12"/>
        <v>43.2</v>
      </c>
      <c r="F82">
        <f t="shared" si="12"/>
        <v>2.6</v>
      </c>
      <c r="G82">
        <f t="shared" si="12"/>
        <v>0</v>
      </c>
      <c r="H82">
        <f t="shared" si="12"/>
        <v>1.8</v>
      </c>
      <c r="I82">
        <f>E82/SUM(B82:H82)</f>
        <v>0.8640000000000001</v>
      </c>
      <c r="N82" t="s">
        <v>3</v>
      </c>
      <c r="O82">
        <f t="shared" ref="O82:U82" si="13">AVERAGE(O67,O52,O37,O22,O7)</f>
        <v>2.4</v>
      </c>
      <c r="P82">
        <f t="shared" si="13"/>
        <v>0.4</v>
      </c>
      <c r="Q82">
        <f t="shared" si="13"/>
        <v>0</v>
      </c>
      <c r="R82">
        <f t="shared" si="13"/>
        <v>43.4</v>
      </c>
      <c r="S82">
        <f t="shared" si="13"/>
        <v>2</v>
      </c>
      <c r="T82">
        <f t="shared" si="13"/>
        <v>0.8</v>
      </c>
      <c r="U82">
        <f t="shared" si="13"/>
        <v>1</v>
      </c>
      <c r="V82">
        <f>R82/SUM(O82:U82)</f>
        <v>0.8680000000000001</v>
      </c>
      <c r="Y82" t="s">
        <v>3</v>
      </c>
      <c r="Z82">
        <f t="shared" ref="Z82:AF82" si="14">AVERAGE(Z67,Z52,Z37,Z22,Z7)</f>
        <v>2.8</v>
      </c>
      <c r="AA82">
        <f t="shared" si="14"/>
        <v>0</v>
      </c>
      <c r="AB82">
        <f t="shared" si="14"/>
        <v>0</v>
      </c>
      <c r="AC82">
        <f t="shared" si="14"/>
        <v>44.2</v>
      </c>
      <c r="AD82">
        <f t="shared" si="14"/>
        <v>2</v>
      </c>
      <c r="AE82">
        <f t="shared" si="14"/>
        <v>1</v>
      </c>
      <c r="AF82">
        <f t="shared" si="14"/>
        <v>0</v>
      </c>
      <c r="AG82">
        <f>AC82/SUM(Z82:AF82)</f>
        <v>0.88400000000000001</v>
      </c>
      <c r="AO82" t="s">
        <v>3</v>
      </c>
      <c r="AP82">
        <f t="shared" ref="AP82:AV82" si="15">AVERAGE(AP67,AP52,AP37,AP21,AP8)</f>
        <v>2.4</v>
      </c>
      <c r="AQ82">
        <f t="shared" si="15"/>
        <v>0</v>
      </c>
      <c r="AR82">
        <f t="shared" si="15"/>
        <v>0</v>
      </c>
      <c r="AS82">
        <f t="shared" si="15"/>
        <v>44</v>
      </c>
      <c r="AT82">
        <f t="shared" si="15"/>
        <v>3</v>
      </c>
      <c r="AU82">
        <f t="shared" si="15"/>
        <v>0</v>
      </c>
      <c r="AV82">
        <f t="shared" si="15"/>
        <v>0.6</v>
      </c>
      <c r="AW82">
        <f>AS82/SUM(AP82:AV82)</f>
        <v>0.88</v>
      </c>
    </row>
    <row r="83" spans="1:49">
      <c r="A83" t="s">
        <v>4</v>
      </c>
      <c r="B83">
        <f t="shared" ref="B83:H83" si="16">AVERAGE(B8,B23,B37,B53,B66)</f>
        <v>0</v>
      </c>
      <c r="C83">
        <f t="shared" si="16"/>
        <v>0</v>
      </c>
      <c r="D83">
        <f t="shared" si="16"/>
        <v>0</v>
      </c>
      <c r="E83">
        <f t="shared" si="16"/>
        <v>1.2</v>
      </c>
      <c r="F83">
        <f t="shared" si="16"/>
        <v>56.8</v>
      </c>
      <c r="G83">
        <f t="shared" si="16"/>
        <v>0</v>
      </c>
      <c r="H83">
        <f t="shared" si="16"/>
        <v>0</v>
      </c>
      <c r="I83">
        <f>F83/SUM(B83:H83)</f>
        <v>0.97931034482758617</v>
      </c>
      <c r="N83" t="s">
        <v>4</v>
      </c>
      <c r="O83">
        <f t="shared" ref="O83:U83" si="17">AVERAGE(O68,O53,O38,O23,O8)</f>
        <v>0</v>
      </c>
      <c r="P83">
        <f t="shared" si="17"/>
        <v>0</v>
      </c>
      <c r="Q83">
        <f t="shared" si="17"/>
        <v>0</v>
      </c>
      <c r="R83">
        <f t="shared" si="17"/>
        <v>0.6</v>
      </c>
      <c r="S83">
        <f t="shared" si="17"/>
        <v>57.4</v>
      </c>
      <c r="T83">
        <f t="shared" si="17"/>
        <v>0</v>
      </c>
      <c r="U83">
        <f t="shared" si="17"/>
        <v>0</v>
      </c>
      <c r="V83">
        <f>S83/SUM(O83:U83)</f>
        <v>0.98965517241379308</v>
      </c>
      <c r="Y83" t="s">
        <v>4</v>
      </c>
      <c r="Z83">
        <f t="shared" ref="Z83:AF83" si="18">AVERAGE(Z68,Z53,Z38,Z23,Z8)</f>
        <v>0</v>
      </c>
      <c r="AA83">
        <f t="shared" si="18"/>
        <v>0</v>
      </c>
      <c r="AB83">
        <f t="shared" si="18"/>
        <v>0</v>
      </c>
      <c r="AC83">
        <f t="shared" si="18"/>
        <v>3</v>
      </c>
      <c r="AD83">
        <f t="shared" si="18"/>
        <v>55</v>
      </c>
      <c r="AE83">
        <f t="shared" si="18"/>
        <v>0</v>
      </c>
      <c r="AF83">
        <f t="shared" si="18"/>
        <v>0</v>
      </c>
      <c r="AG83">
        <f>AD83/SUM(Z83:AF83)</f>
        <v>0.94827586206896552</v>
      </c>
      <c r="AO83" t="s">
        <v>4</v>
      </c>
      <c r="AP83">
        <f t="shared" ref="AP83:AV83" si="19">AVERAGE(AP68,AP53,AP38,AP22,AP9)</f>
        <v>0.4</v>
      </c>
      <c r="AQ83">
        <f t="shared" si="19"/>
        <v>0</v>
      </c>
      <c r="AR83">
        <f t="shared" si="19"/>
        <v>0</v>
      </c>
      <c r="AS83">
        <f t="shared" si="19"/>
        <v>1.8</v>
      </c>
      <c r="AT83">
        <f t="shared" si="19"/>
        <v>53.8</v>
      </c>
      <c r="AU83">
        <f t="shared" si="19"/>
        <v>0</v>
      </c>
      <c r="AV83">
        <f t="shared" si="19"/>
        <v>2</v>
      </c>
      <c r="AW83">
        <f>AT83/SUM(AP83:AV83)</f>
        <v>0.92758620689655169</v>
      </c>
    </row>
    <row r="84" spans="1:49">
      <c r="A84" t="s">
        <v>18</v>
      </c>
      <c r="B84">
        <f t="shared" ref="B84:H84" si="20">AVERAGE(B9,B24,B38,B54,B67)</f>
        <v>1.2</v>
      </c>
      <c r="C84">
        <f t="shared" si="20"/>
        <v>0</v>
      </c>
      <c r="D84">
        <f t="shared" si="20"/>
        <v>0</v>
      </c>
      <c r="E84">
        <f t="shared" si="20"/>
        <v>0</v>
      </c>
      <c r="F84">
        <f t="shared" si="20"/>
        <v>0</v>
      </c>
      <c r="G84">
        <f t="shared" si="20"/>
        <v>40.200000000000003</v>
      </c>
      <c r="H84">
        <f t="shared" si="20"/>
        <v>4.5999999999999996</v>
      </c>
      <c r="I84">
        <f>G84/SUM(B84:H84)</f>
        <v>0.87391304347826082</v>
      </c>
      <c r="N84" t="s">
        <v>18</v>
      </c>
      <c r="O84">
        <f t="shared" ref="O84:U84" si="21">AVERAGE(O69,O54,O39,O24,O9)</f>
        <v>0</v>
      </c>
      <c r="P84">
        <f t="shared" si="21"/>
        <v>1</v>
      </c>
      <c r="Q84">
        <f t="shared" si="21"/>
        <v>1</v>
      </c>
      <c r="R84">
        <f t="shared" si="21"/>
        <v>0</v>
      </c>
      <c r="S84">
        <f t="shared" si="21"/>
        <v>0</v>
      </c>
      <c r="T84">
        <f t="shared" si="21"/>
        <v>40</v>
      </c>
      <c r="U84">
        <f t="shared" si="21"/>
        <v>4</v>
      </c>
      <c r="V84">
        <f>T84/SUM(O84:U84)</f>
        <v>0.86956521739130432</v>
      </c>
      <c r="Y84" t="s">
        <v>18</v>
      </c>
      <c r="Z84">
        <f t="shared" ref="Z84:AF84" si="22">AVERAGE(Z69,Z54,Z39,Z24,Z9)</f>
        <v>0</v>
      </c>
      <c r="AA84">
        <f t="shared" si="22"/>
        <v>1</v>
      </c>
      <c r="AB84">
        <f t="shared" si="22"/>
        <v>4.5999999999999996</v>
      </c>
      <c r="AC84">
        <f t="shared" si="22"/>
        <v>1</v>
      </c>
      <c r="AD84">
        <f t="shared" si="22"/>
        <v>0</v>
      </c>
      <c r="AE84">
        <f t="shared" si="22"/>
        <v>39.4</v>
      </c>
      <c r="AF84">
        <f t="shared" si="22"/>
        <v>0</v>
      </c>
      <c r="AG84">
        <f>AE84/SUM(Z84:AF84)</f>
        <v>0.85652173913043472</v>
      </c>
      <c r="AO84" t="s">
        <v>18</v>
      </c>
      <c r="AP84">
        <f t="shared" ref="AP84:AV84" si="23">AVERAGE(AP69,AP54,AP39,AP23,AP10)</f>
        <v>4.8</v>
      </c>
      <c r="AQ84">
        <f t="shared" si="23"/>
        <v>9.4</v>
      </c>
      <c r="AR84">
        <f t="shared" si="23"/>
        <v>6.2</v>
      </c>
      <c r="AS84">
        <f t="shared" si="23"/>
        <v>1</v>
      </c>
      <c r="AT84">
        <f t="shared" si="23"/>
        <v>0</v>
      </c>
      <c r="AU84">
        <f t="shared" si="23"/>
        <v>24.4</v>
      </c>
      <c r="AV84">
        <f t="shared" si="23"/>
        <v>0.2</v>
      </c>
      <c r="AW84">
        <f>AU84/SUM(AP84:AV84)</f>
        <v>0.53043478260869559</v>
      </c>
    </row>
    <row r="85" spans="1:49">
      <c r="A85" t="s">
        <v>5</v>
      </c>
      <c r="B85">
        <f t="shared" ref="B85:G85" si="24">AVERAGE(B10,B25,B39,B55,B68)</f>
        <v>0</v>
      </c>
      <c r="C85">
        <f t="shared" si="24"/>
        <v>0</v>
      </c>
      <c r="D85">
        <f t="shared" si="24"/>
        <v>0</v>
      </c>
      <c r="E85">
        <f t="shared" si="24"/>
        <v>0</v>
      </c>
      <c r="F85">
        <f t="shared" si="24"/>
        <v>0</v>
      </c>
      <c r="G85">
        <f t="shared" si="24"/>
        <v>2.2000000000000002</v>
      </c>
      <c r="H85">
        <f>AVERAGE(H10,H25,H39,H55,H68)</f>
        <v>46.8</v>
      </c>
      <c r="I85">
        <f>H85/SUM(B85:H85)</f>
        <v>0.95510204081632644</v>
      </c>
      <c r="N85" t="s">
        <v>5</v>
      </c>
      <c r="O85">
        <f t="shared" ref="O85:T85" si="25">AVERAGE(O70,O55,O40,O25,O10)</f>
        <v>0</v>
      </c>
      <c r="P85">
        <f t="shared" si="25"/>
        <v>0</v>
      </c>
      <c r="Q85">
        <f t="shared" si="25"/>
        <v>0</v>
      </c>
      <c r="R85">
        <f t="shared" si="25"/>
        <v>0</v>
      </c>
      <c r="S85">
        <f t="shared" si="25"/>
        <v>0</v>
      </c>
      <c r="T85">
        <f t="shared" si="25"/>
        <v>4</v>
      </c>
      <c r="U85">
        <f>AVERAGE(U70,U55,U40,U25,U10)</f>
        <v>45</v>
      </c>
      <c r="V85">
        <f>U85/SUM(O85:U85)</f>
        <v>0.91836734693877553</v>
      </c>
      <c r="Y85" t="s">
        <v>5</v>
      </c>
      <c r="Z85">
        <f t="shared" ref="Z85:AE85" si="26">AVERAGE(Z70,Z55,Z40,Z25,Z10)</f>
        <v>0</v>
      </c>
      <c r="AA85">
        <f t="shared" si="26"/>
        <v>0</v>
      </c>
      <c r="AB85">
        <f t="shared" si="26"/>
        <v>1</v>
      </c>
      <c r="AC85">
        <f t="shared" si="26"/>
        <v>0</v>
      </c>
      <c r="AD85">
        <f t="shared" si="26"/>
        <v>2</v>
      </c>
      <c r="AE85">
        <f t="shared" si="26"/>
        <v>0</v>
      </c>
      <c r="AF85">
        <f>AVERAGE(AF70,AF55,AF40,AF25,AF10)</f>
        <v>46</v>
      </c>
      <c r="AG85">
        <f>AF85/SUM(Z85:AF85)</f>
        <v>0.93877551020408168</v>
      </c>
      <c r="AO85" t="s">
        <v>5</v>
      </c>
      <c r="AP85">
        <f t="shared" ref="AP85:AU85" si="27">AVERAGE(AP70,AP55,AP40,AP24,AP11)</f>
        <v>0.4</v>
      </c>
      <c r="AQ85">
        <f t="shared" si="27"/>
        <v>0</v>
      </c>
      <c r="AR85">
        <f t="shared" si="27"/>
        <v>4</v>
      </c>
      <c r="AS85">
        <f t="shared" si="27"/>
        <v>0</v>
      </c>
      <c r="AT85">
        <f t="shared" si="27"/>
        <v>0</v>
      </c>
      <c r="AU85">
        <f t="shared" si="27"/>
        <v>1</v>
      </c>
      <c r="AV85">
        <f>AVERAGE(AV70,AV55,AV40,AV24,AV11)</f>
        <v>43.6</v>
      </c>
      <c r="AW85">
        <f>AV85/SUM(AP85:AV85)</f>
        <v>0.88979591836734695</v>
      </c>
    </row>
    <row r="86" spans="1:49">
      <c r="B86" s="1">
        <f>B79/SUM(B79:B85)</f>
        <v>0.8214285714285714</v>
      </c>
      <c r="C86" s="1">
        <f>C80/SUM(C79:C85)</f>
        <v>0.88888888888888884</v>
      </c>
      <c r="D86">
        <f>D81/SUM(D79:D85)</f>
        <v>1</v>
      </c>
      <c r="E86">
        <f>E82/SUM(E79:E85)</f>
        <v>0.9642857142857143</v>
      </c>
      <c r="F86">
        <f>F83/SUM(F79:F85)</f>
        <v>0.95622895622895621</v>
      </c>
      <c r="G86">
        <f>G84/SUM(G79:G85)</f>
        <v>0.87772925764192133</v>
      </c>
      <c r="H86">
        <f>H85/SUM(H79:H85)</f>
        <v>0.87969924812030076</v>
      </c>
      <c r="I86" s="3"/>
      <c r="O86" s="1">
        <f>O79/SUM(O79:O85)</f>
        <v>0.84501845018450183</v>
      </c>
      <c r="P86" s="1">
        <f>P80/SUM(P79:P85)</f>
        <v>0.87772925764192133</v>
      </c>
      <c r="Q86">
        <f>Q81/SUM(Q79:Q85)</f>
        <v>0.953307392996109</v>
      </c>
      <c r="R86">
        <f>R82/SUM(R79:R85)</f>
        <v>0.94759825327510916</v>
      </c>
      <c r="S86">
        <f>S83/SUM(S79:S85)</f>
        <v>0.96632996632996637</v>
      </c>
      <c r="T86">
        <f>T84/SUM(T79:T85)</f>
        <v>0.82987551867219911</v>
      </c>
      <c r="U86">
        <f>U85/SUM(U79:U85)</f>
        <v>0.89641434262948205</v>
      </c>
      <c r="V86" s="3"/>
      <c r="Z86" s="1">
        <f>Z79/SUM(Z79:Z85)</f>
        <v>0.82894736842105265</v>
      </c>
      <c r="AA86" s="1">
        <f>AA80/SUM(AA79:AA85)</f>
        <v>0.83333333333333326</v>
      </c>
      <c r="AB86">
        <f>AB81/SUM(AB79:AB85)</f>
        <v>0.85069444444444442</v>
      </c>
      <c r="AC86">
        <f>AC82/SUM(AC79:AC85)</f>
        <v>0.83082706766917291</v>
      </c>
      <c r="AD86">
        <f>AD83/SUM(AD79:AD85)</f>
        <v>0.93220338983050843</v>
      </c>
      <c r="AE86">
        <f>AE84/SUM(AE79:AE85)</f>
        <v>0.81404958677685946</v>
      </c>
      <c r="AF86">
        <f>AF85/SUM(AF79:AF85)</f>
        <v>0.95833333333333337</v>
      </c>
      <c r="AG86" s="3"/>
      <c r="AP86" s="1">
        <f>AP79/SUM(AP79:AP85)</f>
        <v>0.65416666666666679</v>
      </c>
      <c r="AQ86" s="1">
        <f>AQ80/SUM(AQ79:AQ85)</f>
        <v>0.62637362637362637</v>
      </c>
      <c r="AR86">
        <f>AR81/SUM(AR79:AR85)</f>
        <v>0.78671328671328666</v>
      </c>
      <c r="AS86">
        <f>AS82/SUM(AS79:AS85)</f>
        <v>0.8494208494208495</v>
      </c>
      <c r="AT86">
        <f>AT83/SUM(AT79:AT85)</f>
        <v>0.94718309859154926</v>
      </c>
      <c r="AU86">
        <f>AU84/SUM(AU79:AU85)</f>
        <v>0.67403314917127066</v>
      </c>
      <c r="AV86">
        <f>AV85/SUM(AV79:AV85)</f>
        <v>0.86507936507936511</v>
      </c>
      <c r="AW86" s="3"/>
    </row>
    <row r="88" spans="1:49">
      <c r="B88" t="s">
        <v>460</v>
      </c>
      <c r="I88">
        <f>_xlfn.STDEV.S(I62,I49,I33,I19,I4)</f>
        <v>1.3598207330510521E-2</v>
      </c>
      <c r="O88" t="s">
        <v>460</v>
      </c>
      <c r="V88">
        <f>_xlfn.STDEV.S(V4,V19,V34,V49,V64)</f>
        <v>8.6002614519222389E-3</v>
      </c>
      <c r="Z88" t="s">
        <v>460</v>
      </c>
      <c r="AG88">
        <f>_xlfn.STDEV.S(AG4,AG19,AG34,AG49,AG64)</f>
        <v>2.1066252211737142E-2</v>
      </c>
      <c r="AP88" t="s">
        <v>460</v>
      </c>
      <c r="AW88">
        <f>_xlfn.STDEV.S(AW5,AW18,AW34,AW49,AW64)</f>
        <v>1.0533126105868602E-2</v>
      </c>
    </row>
    <row r="89" spans="1:49">
      <c r="I89">
        <f t="shared" ref="I89:I94" si="28">_xlfn.STDEV.S(I63,I50,I34,I20,I5)</f>
        <v>1.1653671436280086E-2</v>
      </c>
      <c r="V89">
        <f t="shared" ref="U89:V95" si="29">_xlfn.STDEV.S(V5,V20,V35,V50,V65)</f>
        <v>9.5151828829778424E-3</v>
      </c>
      <c r="AG89">
        <f t="shared" ref="AG89" si="30">_xlfn.STDEV.S(AG5,AG20,AG35,AG50,AG65)</f>
        <v>2.1276595744680882E-2</v>
      </c>
      <c r="AW89">
        <f t="shared" ref="AW89:AW94" si="31">_xlfn.STDEV.S(AW6,AW19,AW35,AW50,AW65)</f>
        <v>9.5151828829777921E-3</v>
      </c>
    </row>
    <row r="90" spans="1:49">
      <c r="I90">
        <f t="shared" si="28"/>
        <v>0</v>
      </c>
      <c r="V90">
        <f t="shared" si="29"/>
        <v>0</v>
      </c>
      <c r="AG90">
        <f t="shared" ref="AG90" si="32">_xlfn.STDEV.S(AG6,AG21,AG36,AG51,AG66)</f>
        <v>0</v>
      </c>
      <c r="AW90">
        <f t="shared" si="31"/>
        <v>0</v>
      </c>
    </row>
    <row r="91" spans="1:49">
      <c r="I91">
        <f t="shared" si="28"/>
        <v>1.6733200530681523E-2</v>
      </c>
      <c r="V91">
        <f t="shared" si="29"/>
        <v>1.0954451150103333E-2</v>
      </c>
      <c r="AG91">
        <f t="shared" ref="AG91" si="33">_xlfn.STDEV.S(AG7,AG22,AG37,AG52,AG67)</f>
        <v>8.9442719099991665E-3</v>
      </c>
      <c r="AW91">
        <f t="shared" si="31"/>
        <v>1.4142135623730963E-2</v>
      </c>
    </row>
    <row r="92" spans="1:49">
      <c r="I92">
        <f t="shared" si="28"/>
        <v>7.7105792327578611E-3</v>
      </c>
      <c r="V92">
        <f t="shared" si="29"/>
        <v>9.4434923707787458E-3</v>
      </c>
      <c r="AG92">
        <f t="shared" ref="AG92" si="34">_xlfn.STDEV.S(AG8,AG23,AG38,AG53,AG68)</f>
        <v>0</v>
      </c>
      <c r="AW92">
        <f t="shared" si="31"/>
        <v>7.7105792327578611E-3</v>
      </c>
    </row>
    <row r="93" spans="1:49">
      <c r="I93">
        <f t="shared" si="28"/>
        <v>2.3814024239355035E-2</v>
      </c>
      <c r="V93">
        <f t="shared" si="29"/>
        <v>0</v>
      </c>
      <c r="AG93">
        <f t="shared" ref="AG93" si="35">_xlfn.STDEV.S(AG9,AG24,AG39,AG54,AG69)</f>
        <v>1.1907012119677518E-2</v>
      </c>
      <c r="AW93">
        <f t="shared" si="31"/>
        <v>3.2969023669789328E-2</v>
      </c>
    </row>
    <row r="94" spans="1:49">
      <c r="I94">
        <f t="shared" si="28"/>
        <v>9.1268080714276729E-3</v>
      </c>
      <c r="V94">
        <f t="shared" si="29"/>
        <v>1.2412670766236366E-16</v>
      </c>
      <c r="AG94">
        <f t="shared" ref="AG94" si="36">_xlfn.STDEV.S(AG10,AG25,AG40,AG55,AG70)</f>
        <v>0</v>
      </c>
      <c r="AW94">
        <f t="shared" si="31"/>
        <v>1.1178011377656463E-2</v>
      </c>
    </row>
    <row r="95" spans="1:49">
      <c r="B95">
        <f t="shared" ref="B95:G95" si="37">_xlfn.STDEV.S(B69,B56,B40,B26,B11)</f>
        <v>2.2557397833969091E-3</v>
      </c>
      <c r="C95">
        <f t="shared" si="37"/>
        <v>9.3106291508500156E-3</v>
      </c>
      <c r="D95">
        <f t="shared" si="37"/>
        <v>0</v>
      </c>
      <c r="E95">
        <f t="shared" si="37"/>
        <v>1.2062897155454151E-2</v>
      </c>
      <c r="F95">
        <f>_xlfn.STDEV.S(F69,F56,F40,F26,F11)</f>
        <v>8.9806520621959016E-3</v>
      </c>
      <c r="G95">
        <f t="shared" si="37"/>
        <v>1.047936362298387E-2</v>
      </c>
      <c r="H95">
        <f>_xlfn.STDEV.S(H69,H56,H40,H26,H11)</f>
        <v>8.6430876513356961E-3</v>
      </c>
      <c r="O95">
        <f t="shared" ref="O95:T95" si="38">_xlfn.STDEV.S(O11,O26,O41,O56,O71)</f>
        <v>1.4642629778400936E-2</v>
      </c>
      <c r="P95">
        <f>_xlfn.STDEV.S(P11,P26,P41,P56,P71)</f>
        <v>2.1184931720405868E-2</v>
      </c>
      <c r="Q95">
        <f t="shared" si="38"/>
        <v>1.0120062337011014E-2</v>
      </c>
      <c r="R95">
        <f t="shared" si="38"/>
        <v>1.1191917969030948E-2</v>
      </c>
      <c r="S95">
        <f t="shared" si="38"/>
        <v>3.0944777260180417E-4</v>
      </c>
      <c r="T95">
        <f t="shared" si="38"/>
        <v>1.4489696808637953E-2</v>
      </c>
      <c r="U95">
        <f t="shared" si="29"/>
        <v>7.8920046264698666E-3</v>
      </c>
      <c r="Z95">
        <f t="shared" ref="Z95:AF95" si="39">_xlfn.STDEV.S(Z11,Z26,Z41,Z56,Z71)</f>
        <v>1.2268948376173226E-2</v>
      </c>
      <c r="AA95">
        <f t="shared" si="39"/>
        <v>1.1240116774468348E-2</v>
      </c>
      <c r="AB95">
        <f t="shared" si="39"/>
        <v>8.1180899327746858E-3</v>
      </c>
      <c r="AC95">
        <f>_xlfn.STDEV.S(AC11,AC26,AC41,AC56,AC71)</f>
        <v>1.5721230383272264E-2</v>
      </c>
      <c r="AD95">
        <f t="shared" si="39"/>
        <v>0</v>
      </c>
      <c r="AE95">
        <f t="shared" si="39"/>
        <v>2.0958771333105942E-3</v>
      </c>
      <c r="AF95">
        <f t="shared" si="39"/>
        <v>0</v>
      </c>
      <c r="AP95">
        <f t="shared" ref="AP95:AU95" si="40">_xlfn.STDEV.S(AP12,AP25,AP41,AP56,AP71)</f>
        <v>1.1008456745315599E-2</v>
      </c>
      <c r="AQ95">
        <f t="shared" si="40"/>
        <v>1.1195667217647374E-2</v>
      </c>
      <c r="AR95">
        <f t="shared" si="40"/>
        <v>6.0872993942825554E-3</v>
      </c>
      <c r="AS95">
        <f t="shared" si="40"/>
        <v>1.2882469404877327E-2</v>
      </c>
      <c r="AT95">
        <f t="shared" si="40"/>
        <v>4.203135296052143E-4</v>
      </c>
      <c r="AU95">
        <f t="shared" si="40"/>
        <v>1.4691905079176908E-2</v>
      </c>
      <c r="AV95">
        <f>_xlfn.STDEV.S(AV12,AV25,AV41,AV56,AV71)</f>
        <v>8.4427647614160727E-3</v>
      </c>
    </row>
    <row r="99" spans="1:11">
      <c r="A99" t="s">
        <v>813</v>
      </c>
      <c r="C99" t="s">
        <v>187</v>
      </c>
    </row>
    <row r="100" spans="1:11">
      <c r="K100" s="3" t="s">
        <v>814</v>
      </c>
    </row>
    <row r="101" spans="1:11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18</v>
      </c>
      <c r="H101" t="s">
        <v>5</v>
      </c>
      <c r="K101" s="7">
        <v>8.3333333333333329E-2</v>
      </c>
    </row>
    <row r="102" spans="1:11">
      <c r="A102" t="s">
        <v>0</v>
      </c>
      <c r="B102">
        <v>50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 s="1">
        <f>B102/SUM(B102:H102)</f>
        <v>0.96153846153846156</v>
      </c>
      <c r="K102" s="3" t="s">
        <v>322</v>
      </c>
    </row>
    <row r="103" spans="1:11">
      <c r="A103" t="s">
        <v>1</v>
      </c>
      <c r="B103">
        <v>6</v>
      </c>
      <c r="C103">
        <v>41</v>
      </c>
      <c r="D103">
        <v>0</v>
      </c>
      <c r="E103">
        <v>0</v>
      </c>
      <c r="F103">
        <v>0</v>
      </c>
      <c r="G103">
        <v>0</v>
      </c>
      <c r="H103">
        <v>0</v>
      </c>
      <c r="I103" s="1">
        <f>C103/SUM(B103:H103)</f>
        <v>0.87234042553191493</v>
      </c>
      <c r="K103" s="7">
        <v>0.125</v>
      </c>
    </row>
    <row r="104" spans="1:11">
      <c r="A104" t="s">
        <v>2</v>
      </c>
      <c r="B104">
        <v>1</v>
      </c>
      <c r="C104">
        <v>1</v>
      </c>
      <c r="D104">
        <v>49</v>
      </c>
      <c r="E104">
        <v>0</v>
      </c>
      <c r="F104">
        <v>0</v>
      </c>
      <c r="G104">
        <v>2</v>
      </c>
      <c r="H104">
        <v>0</v>
      </c>
      <c r="I104">
        <f>D104/SUM(B104:H104)</f>
        <v>0.92452830188679247</v>
      </c>
      <c r="K104" s="3" t="s">
        <v>184</v>
      </c>
    </row>
    <row r="105" spans="1:11">
      <c r="A105" t="s">
        <v>3</v>
      </c>
      <c r="B105">
        <v>3</v>
      </c>
      <c r="C105">
        <v>0</v>
      </c>
      <c r="D105">
        <v>0</v>
      </c>
      <c r="E105">
        <v>43</v>
      </c>
      <c r="F105">
        <v>3</v>
      </c>
      <c r="G105">
        <v>1</v>
      </c>
      <c r="H105">
        <v>0</v>
      </c>
      <c r="I105">
        <f>E105/SUM(B105:H105)</f>
        <v>0.86</v>
      </c>
      <c r="K105" s="7">
        <v>0.16666666666666666</v>
      </c>
    </row>
    <row r="106" spans="1:11">
      <c r="A106" t="s">
        <v>4</v>
      </c>
      <c r="B106">
        <v>0</v>
      </c>
      <c r="C106">
        <v>0</v>
      </c>
      <c r="D106">
        <v>0</v>
      </c>
      <c r="E106">
        <v>2</v>
      </c>
      <c r="F106">
        <v>56</v>
      </c>
      <c r="G106">
        <v>0</v>
      </c>
      <c r="H106">
        <v>0</v>
      </c>
      <c r="I106">
        <f>F106/SUM(B106:H106)</f>
        <v>0.96551724137931039</v>
      </c>
      <c r="K106" s="3" t="s">
        <v>815</v>
      </c>
    </row>
    <row r="107" spans="1:11">
      <c r="A107" t="s">
        <v>18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43</v>
      </c>
      <c r="H107">
        <v>1</v>
      </c>
      <c r="I107">
        <f>G107/SUM(B107:H107)</f>
        <v>0.93478260869565222</v>
      </c>
      <c r="K107" s="7">
        <v>0.20833333333333334</v>
      </c>
    </row>
    <row r="108" spans="1:11">
      <c r="A108" t="s">
        <v>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48</v>
      </c>
      <c r="I108">
        <f>H108/SUM(B108:H108)</f>
        <v>0.97959183673469385</v>
      </c>
      <c r="K108" s="3" t="s">
        <v>323</v>
      </c>
    </row>
    <row r="109" spans="1:11">
      <c r="B109" s="1">
        <f>B102/SUM(B102:B108)</f>
        <v>0.83333333333333337</v>
      </c>
      <c r="C109" s="1">
        <f>C103/SUM(C102:C108)</f>
        <v>0.93181818181818177</v>
      </c>
      <c r="D109">
        <f>D104/SUM(D102:D108)</f>
        <v>1</v>
      </c>
      <c r="E109">
        <f>E105/SUM(E102:E108)</f>
        <v>0.91489361702127658</v>
      </c>
      <c r="F109">
        <f>F106/SUM(F102:F108)</f>
        <v>0.94915254237288138</v>
      </c>
      <c r="G109">
        <f>G107/SUM(G102:G108)</f>
        <v>0.91489361702127658</v>
      </c>
      <c r="H109">
        <f>H108/SUM(H102:H108)</f>
        <v>0.97959183673469385</v>
      </c>
      <c r="I109" s="3"/>
      <c r="J109">
        <f>AVERAGE(B109:H109)</f>
        <v>0.93195473261452055</v>
      </c>
      <c r="K109" s="7">
        <v>0.25</v>
      </c>
    </row>
    <row r="110" spans="1:11">
      <c r="I110">
        <f>AVERAGE(I102:I108)</f>
        <v>0.92832841082383222</v>
      </c>
      <c r="K110" s="3" t="s">
        <v>816</v>
      </c>
    </row>
    <row r="111" spans="1:11">
      <c r="K111" s="7">
        <v>0.29166666666666669</v>
      </c>
    </row>
    <row r="112" spans="1:11">
      <c r="K112" s="3" t="s">
        <v>817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9368-8722-4BC6-8643-E918D0390665}">
  <dimension ref="A1:AZ247"/>
  <sheetViews>
    <sheetView topLeftCell="N211" workbookViewId="0">
      <selection activeCell="Z235" sqref="Z235:Z242"/>
    </sheetView>
  </sheetViews>
  <sheetFormatPr defaultRowHeight="14.4"/>
  <cols>
    <col min="41" max="41" width="11.44140625" customWidth="1"/>
  </cols>
  <sheetData>
    <row r="1" spans="1:52">
      <c r="A1" t="s">
        <v>175</v>
      </c>
      <c r="P1" t="s">
        <v>187</v>
      </c>
      <c r="AA1" s="3" t="s">
        <v>485</v>
      </c>
      <c r="AD1" t="s">
        <v>493</v>
      </c>
      <c r="AE1" t="s">
        <v>599</v>
      </c>
      <c r="AN1" s="3" t="s">
        <v>656</v>
      </c>
      <c r="AQ1" t="s">
        <v>643</v>
      </c>
      <c r="AR1" t="s">
        <v>599</v>
      </c>
    </row>
    <row r="2" spans="1:52">
      <c r="M2" s="3" t="s">
        <v>176</v>
      </c>
      <c r="O2" s="3" t="s">
        <v>389</v>
      </c>
      <c r="AA2" s="7">
        <v>8.3333333333333329E-2</v>
      </c>
      <c r="AC2" s="6"/>
      <c r="AD2" s="6" t="s">
        <v>0</v>
      </c>
      <c r="AE2" s="6" t="s">
        <v>1</v>
      </c>
      <c r="AF2" s="6" t="s">
        <v>2</v>
      </c>
      <c r="AG2" s="6" t="s">
        <v>3</v>
      </c>
      <c r="AH2" s="6" t="s">
        <v>4</v>
      </c>
      <c r="AI2" s="6" t="s">
        <v>18</v>
      </c>
      <c r="AJ2" s="6" t="s">
        <v>5</v>
      </c>
      <c r="AK2" s="6" t="s">
        <v>60</v>
      </c>
      <c r="AL2" s="6" t="s">
        <v>7</v>
      </c>
      <c r="AM2" s="6"/>
      <c r="AN2" s="7">
        <v>8.3333333333333329E-2</v>
      </c>
      <c r="AP2" s="6"/>
      <c r="AQ2" s="6" t="s">
        <v>0</v>
      </c>
      <c r="AR2" s="6" t="s">
        <v>1</v>
      </c>
      <c r="AS2" s="6" t="s">
        <v>2</v>
      </c>
      <c r="AT2" s="6" t="s">
        <v>3</v>
      </c>
      <c r="AU2" s="6" t="s">
        <v>4</v>
      </c>
      <c r="AV2" s="6" t="s">
        <v>18</v>
      </c>
      <c r="AW2" s="6" t="s">
        <v>5</v>
      </c>
      <c r="AX2" s="6" t="s">
        <v>60</v>
      </c>
      <c r="AY2" s="6" t="s">
        <v>7</v>
      </c>
      <c r="AZ2" s="6"/>
    </row>
    <row r="3" spans="1:52">
      <c r="B3" t="s">
        <v>71</v>
      </c>
      <c r="C3" t="s">
        <v>5</v>
      </c>
      <c r="D3" t="s">
        <v>2</v>
      </c>
      <c r="E3" t="s">
        <v>3</v>
      </c>
      <c r="F3" t="s">
        <v>4</v>
      </c>
      <c r="G3" t="s">
        <v>18</v>
      </c>
      <c r="H3" t="s">
        <v>72</v>
      </c>
      <c r="M3" s="7">
        <v>8.3333333333333329E-2</v>
      </c>
      <c r="O3" s="7">
        <v>8.3333333333333329E-2</v>
      </c>
      <c r="R3" t="s">
        <v>0</v>
      </c>
      <c r="S3" t="s">
        <v>1</v>
      </c>
      <c r="T3" t="s">
        <v>2</v>
      </c>
      <c r="U3" t="s">
        <v>3</v>
      </c>
      <c r="V3" t="s">
        <v>4</v>
      </c>
      <c r="W3" t="s">
        <v>18</v>
      </c>
      <c r="X3" t="s">
        <v>5</v>
      </c>
      <c r="AA3" s="3" t="s">
        <v>486</v>
      </c>
      <c r="AC3" s="6" t="s">
        <v>0</v>
      </c>
      <c r="AD3" s="6">
        <v>35</v>
      </c>
      <c r="AE3" s="6">
        <v>12</v>
      </c>
      <c r="AF3" s="6">
        <v>1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1">
        <f>AD3/SUM(AD3:AK3)</f>
        <v>0.72916666666666663</v>
      </c>
      <c r="AM3" s="6"/>
      <c r="AN3" s="3" t="s">
        <v>657</v>
      </c>
      <c r="AP3" s="6" t="s">
        <v>0</v>
      </c>
      <c r="AQ3" s="6">
        <v>25</v>
      </c>
      <c r="AR3" s="6">
        <v>12</v>
      </c>
      <c r="AS3" s="6">
        <v>2</v>
      </c>
      <c r="AT3" s="6">
        <v>1</v>
      </c>
      <c r="AU3" s="6">
        <v>0</v>
      </c>
      <c r="AV3" s="6">
        <v>4</v>
      </c>
      <c r="AW3" s="6">
        <v>3</v>
      </c>
      <c r="AX3" s="6">
        <v>1</v>
      </c>
      <c r="AY3" s="1">
        <f>AQ3/SUM(AQ3:AX3)</f>
        <v>0.52083333333333337</v>
      </c>
      <c r="AZ3" s="6"/>
    </row>
    <row r="4" spans="1:52">
      <c r="A4" t="s">
        <v>71</v>
      </c>
      <c r="B4">
        <v>38</v>
      </c>
      <c r="C4">
        <v>1</v>
      </c>
      <c r="D4">
        <v>3</v>
      </c>
      <c r="E4">
        <v>6</v>
      </c>
      <c r="F4">
        <v>0</v>
      </c>
      <c r="G4">
        <v>4</v>
      </c>
      <c r="H4">
        <f>B4/SUM(B4:G4)</f>
        <v>0.73076923076923073</v>
      </c>
      <c r="M4" s="3" t="s">
        <v>177</v>
      </c>
      <c r="O4" s="3" t="s">
        <v>398</v>
      </c>
      <c r="Q4" t="s">
        <v>0</v>
      </c>
      <c r="R4">
        <v>42</v>
      </c>
      <c r="S4">
        <v>3</v>
      </c>
      <c r="T4">
        <v>1</v>
      </c>
      <c r="U4">
        <v>0</v>
      </c>
      <c r="V4">
        <v>0</v>
      </c>
      <c r="W4">
        <v>0</v>
      </c>
      <c r="X4">
        <v>0</v>
      </c>
      <c r="Y4" s="1">
        <f>R4/SUM(R4:X4)</f>
        <v>0.91304347826086951</v>
      </c>
      <c r="AA4" s="7">
        <v>0.125</v>
      </c>
      <c r="AC4" s="6" t="s">
        <v>1</v>
      </c>
      <c r="AD4" s="6">
        <v>8</v>
      </c>
      <c r="AE4" s="6">
        <v>28</v>
      </c>
      <c r="AF4" s="6">
        <v>4</v>
      </c>
      <c r="AG4" s="6">
        <v>0</v>
      </c>
      <c r="AH4" s="6">
        <v>0</v>
      </c>
      <c r="AI4" s="6">
        <v>4</v>
      </c>
      <c r="AJ4" s="6">
        <v>0</v>
      </c>
      <c r="AK4" s="6">
        <v>0</v>
      </c>
      <c r="AL4" s="1">
        <f>AE4/SUM(AD4:AK4)</f>
        <v>0.63636363636363635</v>
      </c>
      <c r="AM4" s="6"/>
      <c r="AN4" s="7">
        <v>0.125</v>
      </c>
      <c r="AP4" s="6" t="s">
        <v>1</v>
      </c>
      <c r="AQ4" s="6">
        <v>4</v>
      </c>
      <c r="AR4" s="6">
        <v>34</v>
      </c>
      <c r="AS4" s="6">
        <v>4</v>
      </c>
      <c r="AT4" s="6">
        <v>0</v>
      </c>
      <c r="AU4" s="6">
        <v>0</v>
      </c>
      <c r="AV4" s="6">
        <v>2</v>
      </c>
      <c r="AW4" s="6">
        <v>0</v>
      </c>
      <c r="AX4" s="6">
        <v>0</v>
      </c>
      <c r="AY4" s="1">
        <f>AR4/SUM(AQ4:AX4)</f>
        <v>0.77272727272727271</v>
      </c>
      <c r="AZ4" s="6"/>
    </row>
    <row r="5" spans="1:52">
      <c r="A5" t="s">
        <v>5</v>
      </c>
      <c r="B5">
        <v>0</v>
      </c>
      <c r="C5">
        <v>50</v>
      </c>
      <c r="D5">
        <v>0</v>
      </c>
      <c r="E5">
        <v>0</v>
      </c>
      <c r="F5">
        <v>1</v>
      </c>
      <c r="G5">
        <v>2</v>
      </c>
      <c r="H5">
        <f>C5/SUM(B5:G5)</f>
        <v>0.94339622641509435</v>
      </c>
      <c r="M5" s="7">
        <v>0.125</v>
      </c>
      <c r="O5" s="7">
        <v>0.125</v>
      </c>
      <c r="Q5" t="s">
        <v>1</v>
      </c>
      <c r="R5">
        <v>13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  <c r="Y5" s="1">
        <f>S5/SUM(R5:X5)</f>
        <v>0.75471698113207553</v>
      </c>
      <c r="AA5" s="3" t="s">
        <v>487</v>
      </c>
      <c r="AC5" s="6" t="s">
        <v>2</v>
      </c>
      <c r="AD5" s="6">
        <v>1</v>
      </c>
      <c r="AE5" s="6">
        <v>1</v>
      </c>
      <c r="AF5" s="6">
        <v>38</v>
      </c>
      <c r="AG5" s="6">
        <v>0</v>
      </c>
      <c r="AH5" s="6">
        <v>0</v>
      </c>
      <c r="AI5" s="6">
        <v>2</v>
      </c>
      <c r="AJ5" s="6">
        <v>1</v>
      </c>
      <c r="AK5" s="6">
        <v>0</v>
      </c>
      <c r="AL5" s="6">
        <f>AF5/SUM(AD5:AK5)</f>
        <v>0.88372093023255816</v>
      </c>
      <c r="AM5" s="6"/>
      <c r="AN5" s="3" t="s">
        <v>487</v>
      </c>
      <c r="AP5" s="6" t="s">
        <v>2</v>
      </c>
      <c r="AQ5" s="6">
        <v>1</v>
      </c>
      <c r="AR5" s="6">
        <v>1</v>
      </c>
      <c r="AS5" s="6">
        <v>38</v>
      </c>
      <c r="AT5" s="6">
        <v>0</v>
      </c>
      <c r="AU5" s="6">
        <v>0</v>
      </c>
      <c r="AV5" s="6">
        <v>2</v>
      </c>
      <c r="AW5" s="6">
        <v>1</v>
      </c>
      <c r="AX5" s="6">
        <v>0</v>
      </c>
      <c r="AY5" s="6">
        <f>AS5/SUM(AQ5:AX5)</f>
        <v>0.88372093023255816</v>
      </c>
      <c r="AZ5" s="6"/>
    </row>
    <row r="6" spans="1:52">
      <c r="A6" t="s">
        <v>2</v>
      </c>
      <c r="B6">
        <v>2</v>
      </c>
      <c r="C6">
        <v>5</v>
      </c>
      <c r="D6">
        <v>44</v>
      </c>
      <c r="E6">
        <v>0</v>
      </c>
      <c r="F6">
        <v>0</v>
      </c>
      <c r="G6">
        <v>4</v>
      </c>
      <c r="H6">
        <f>D6/SUM(B6:G6)</f>
        <v>0.8</v>
      </c>
      <c r="M6" s="3" t="s">
        <v>178</v>
      </c>
      <c r="O6" s="3" t="s">
        <v>196</v>
      </c>
      <c r="Q6" t="s">
        <v>2</v>
      </c>
      <c r="R6">
        <v>1</v>
      </c>
      <c r="S6">
        <v>1</v>
      </c>
      <c r="T6">
        <v>42</v>
      </c>
      <c r="U6">
        <v>0</v>
      </c>
      <c r="V6">
        <v>0</v>
      </c>
      <c r="W6">
        <v>1</v>
      </c>
      <c r="X6">
        <v>0</v>
      </c>
      <c r="Y6">
        <f>T6/SUM(R6:X6)</f>
        <v>0.93333333333333335</v>
      </c>
      <c r="AA6" s="7">
        <v>0.16666666666666666</v>
      </c>
      <c r="AC6" s="6" t="s">
        <v>3</v>
      </c>
      <c r="AD6" s="6">
        <v>4</v>
      </c>
      <c r="AE6" s="6">
        <v>0</v>
      </c>
      <c r="AF6" s="6">
        <v>0</v>
      </c>
      <c r="AG6" s="6">
        <v>39</v>
      </c>
      <c r="AH6" s="6">
        <v>6</v>
      </c>
      <c r="AI6" s="6">
        <v>2</v>
      </c>
      <c r="AJ6" s="6">
        <v>2</v>
      </c>
      <c r="AK6" s="6">
        <v>7</v>
      </c>
      <c r="AL6" s="6">
        <f>AG6/SUM(AD6:AK6)</f>
        <v>0.65</v>
      </c>
      <c r="AM6" s="6"/>
      <c r="AN6" s="7">
        <v>0.16666666666666666</v>
      </c>
      <c r="AP6" s="6" t="s">
        <v>3</v>
      </c>
      <c r="AQ6" s="6">
        <v>8</v>
      </c>
      <c r="AR6" s="6">
        <v>0</v>
      </c>
      <c r="AS6" s="6">
        <v>1</v>
      </c>
      <c r="AT6" s="6">
        <v>34</v>
      </c>
      <c r="AU6" s="6">
        <v>4</v>
      </c>
      <c r="AV6" s="6">
        <v>1</v>
      </c>
      <c r="AW6" s="6">
        <v>6</v>
      </c>
      <c r="AX6" s="6">
        <v>6</v>
      </c>
      <c r="AY6" s="6">
        <f>AT6/SUM(AQ6:AX6)</f>
        <v>0.56666666666666665</v>
      </c>
      <c r="AZ6" s="6"/>
    </row>
    <row r="7" spans="1:52">
      <c r="A7" t="s">
        <v>3</v>
      </c>
      <c r="B7">
        <v>3</v>
      </c>
      <c r="C7">
        <v>0</v>
      </c>
      <c r="D7">
        <v>0</v>
      </c>
      <c r="E7">
        <v>45</v>
      </c>
      <c r="F7">
        <v>2</v>
      </c>
      <c r="G7">
        <v>0</v>
      </c>
      <c r="H7">
        <f>E7/SUM(B7:G7)</f>
        <v>0.9</v>
      </c>
      <c r="M7" s="7">
        <v>0.16666666666666666</v>
      </c>
      <c r="O7" s="7">
        <v>0.16666666666666666</v>
      </c>
      <c r="Q7" t="s">
        <v>3</v>
      </c>
      <c r="R7">
        <v>0</v>
      </c>
      <c r="S7">
        <v>1</v>
      </c>
      <c r="T7">
        <v>0</v>
      </c>
      <c r="U7">
        <v>37</v>
      </c>
      <c r="V7">
        <v>4</v>
      </c>
      <c r="W7">
        <v>1</v>
      </c>
      <c r="X7">
        <v>0</v>
      </c>
      <c r="Y7">
        <f>U7/SUM(R7:X7)</f>
        <v>0.86046511627906974</v>
      </c>
      <c r="AA7" s="3" t="s">
        <v>488</v>
      </c>
      <c r="AC7" s="6" t="s">
        <v>4</v>
      </c>
      <c r="AD7" s="6">
        <v>1</v>
      </c>
      <c r="AE7" s="6">
        <v>0</v>
      </c>
      <c r="AF7" s="6">
        <v>0</v>
      </c>
      <c r="AG7" s="6">
        <v>1</v>
      </c>
      <c r="AH7" s="6">
        <v>47</v>
      </c>
      <c r="AI7" s="6">
        <v>0</v>
      </c>
      <c r="AJ7" s="6">
        <v>1</v>
      </c>
      <c r="AK7" s="6">
        <v>0</v>
      </c>
      <c r="AL7" s="6">
        <f>AH7/SUM(AD7:AK7)</f>
        <v>0.94</v>
      </c>
      <c r="AM7" s="6"/>
      <c r="AN7" s="3" t="s">
        <v>658</v>
      </c>
      <c r="AP7" s="6" t="s">
        <v>4</v>
      </c>
      <c r="AQ7" s="6">
        <v>0</v>
      </c>
      <c r="AR7" s="6">
        <v>0</v>
      </c>
      <c r="AS7" s="6">
        <v>1</v>
      </c>
      <c r="AT7" s="6">
        <v>0</v>
      </c>
      <c r="AU7" s="6">
        <v>46</v>
      </c>
      <c r="AV7" s="6">
        <v>0</v>
      </c>
      <c r="AW7" s="6">
        <v>3</v>
      </c>
      <c r="AX7" s="6">
        <v>0</v>
      </c>
      <c r="AY7" s="6">
        <f>AU7/SUM(AQ7:AX7)</f>
        <v>0.92</v>
      </c>
      <c r="AZ7" s="6"/>
    </row>
    <row r="8" spans="1:52">
      <c r="A8" t="s">
        <v>4</v>
      </c>
      <c r="B8">
        <v>0</v>
      </c>
      <c r="C8">
        <v>0</v>
      </c>
      <c r="D8">
        <v>0</v>
      </c>
      <c r="E8">
        <v>1</v>
      </c>
      <c r="F8">
        <v>62</v>
      </c>
      <c r="G8">
        <v>0</v>
      </c>
      <c r="H8">
        <f>F8/SUM(B8:G8)</f>
        <v>0.98412698412698407</v>
      </c>
      <c r="M8" s="3" t="s">
        <v>179</v>
      </c>
      <c r="O8" s="3" t="s">
        <v>197</v>
      </c>
      <c r="Q8" t="s">
        <v>4</v>
      </c>
      <c r="R8">
        <v>2</v>
      </c>
      <c r="S8">
        <v>1</v>
      </c>
      <c r="T8">
        <v>0</v>
      </c>
      <c r="U8">
        <v>0</v>
      </c>
      <c r="V8">
        <v>49</v>
      </c>
      <c r="W8">
        <v>0</v>
      </c>
      <c r="X8">
        <v>0</v>
      </c>
      <c r="Y8">
        <f>V8/SUM(R8:X8)</f>
        <v>0.94230769230769229</v>
      </c>
      <c r="AA8" s="7">
        <v>0.20833333333333334</v>
      </c>
      <c r="AC8" s="6" t="s">
        <v>18</v>
      </c>
      <c r="AD8" s="6">
        <v>5</v>
      </c>
      <c r="AE8" s="6">
        <v>1</v>
      </c>
      <c r="AF8" s="6">
        <v>8</v>
      </c>
      <c r="AG8" s="6">
        <v>0</v>
      </c>
      <c r="AH8" s="6">
        <v>0</v>
      </c>
      <c r="AI8" s="6">
        <v>37</v>
      </c>
      <c r="AJ8" s="6">
        <v>2</v>
      </c>
      <c r="AK8" s="6">
        <v>0</v>
      </c>
      <c r="AL8" s="6">
        <f>AI8/SUM(AD8:AK8)</f>
        <v>0.69811320754716977</v>
      </c>
      <c r="AM8" s="6"/>
      <c r="AN8" s="7">
        <v>0.20833333333333334</v>
      </c>
      <c r="AP8" s="6" t="s">
        <v>18</v>
      </c>
      <c r="AQ8" s="6">
        <v>8</v>
      </c>
      <c r="AR8" s="6">
        <v>7</v>
      </c>
      <c r="AS8" s="6">
        <v>9</v>
      </c>
      <c r="AT8" s="6">
        <v>0</v>
      </c>
      <c r="AU8" s="6">
        <v>0</v>
      </c>
      <c r="AV8" s="6">
        <v>29</v>
      </c>
      <c r="AW8" s="6">
        <v>0</v>
      </c>
      <c r="AX8" s="6">
        <v>0</v>
      </c>
      <c r="AY8" s="6">
        <f>AV8/SUM(AQ8:AX8)</f>
        <v>0.54716981132075471</v>
      </c>
      <c r="AZ8" s="6"/>
    </row>
    <row r="9" spans="1:52">
      <c r="A9" t="s">
        <v>18</v>
      </c>
      <c r="B9">
        <v>2</v>
      </c>
      <c r="C9">
        <v>1</v>
      </c>
      <c r="D9">
        <v>2</v>
      </c>
      <c r="E9">
        <v>0</v>
      </c>
      <c r="F9">
        <v>0</v>
      </c>
      <c r="G9">
        <v>51</v>
      </c>
      <c r="H9">
        <f>G9/SUM(B9:G9)</f>
        <v>0.9107142857142857</v>
      </c>
      <c r="M9" s="7">
        <v>0.20833333333333334</v>
      </c>
      <c r="O9" s="7">
        <v>0.20833333333333334</v>
      </c>
      <c r="Q9" t="s">
        <v>18</v>
      </c>
      <c r="R9">
        <v>0</v>
      </c>
      <c r="S9">
        <v>0</v>
      </c>
      <c r="T9">
        <v>0</v>
      </c>
      <c r="U9">
        <v>0</v>
      </c>
      <c r="V9">
        <v>0</v>
      </c>
      <c r="W9">
        <v>53</v>
      </c>
      <c r="X9">
        <v>1</v>
      </c>
      <c r="Y9">
        <f>W9/SUM(R9:X9)</f>
        <v>0.98148148148148151</v>
      </c>
      <c r="AA9" s="3" t="s">
        <v>489</v>
      </c>
      <c r="AC9" s="6" t="s">
        <v>5</v>
      </c>
      <c r="AD9" s="6">
        <v>0</v>
      </c>
      <c r="AE9" s="6">
        <v>0</v>
      </c>
      <c r="AF9" s="6">
        <v>1</v>
      </c>
      <c r="AG9" s="6">
        <v>0</v>
      </c>
      <c r="AH9" s="6">
        <v>0</v>
      </c>
      <c r="AI9" s="6">
        <v>0</v>
      </c>
      <c r="AJ9" s="6">
        <v>46</v>
      </c>
      <c r="AK9" s="6">
        <v>0</v>
      </c>
      <c r="AL9" s="6">
        <f>AJ9/SUM(AD9:AK9)</f>
        <v>0.97872340425531912</v>
      </c>
      <c r="AM9" s="6"/>
      <c r="AN9" s="3" t="s">
        <v>659</v>
      </c>
      <c r="AP9" s="6" t="s">
        <v>5</v>
      </c>
      <c r="AQ9" s="6">
        <v>0</v>
      </c>
      <c r="AR9" s="6">
        <v>0</v>
      </c>
      <c r="AS9" s="6">
        <v>3</v>
      </c>
      <c r="AT9" s="6">
        <v>1</v>
      </c>
      <c r="AU9" s="6">
        <v>3</v>
      </c>
      <c r="AV9" s="6">
        <v>1</v>
      </c>
      <c r="AW9" s="6">
        <v>39</v>
      </c>
      <c r="AX9" s="6">
        <v>0</v>
      </c>
      <c r="AY9" s="6">
        <f>AW9/SUM(AQ9:AX9)</f>
        <v>0.82978723404255317</v>
      </c>
      <c r="AZ9" s="6"/>
    </row>
    <row r="10" spans="1:52">
      <c r="A10" t="s">
        <v>73</v>
      </c>
      <c r="B10">
        <f>B4/SUM(B4:B9)</f>
        <v>0.84444444444444444</v>
      </c>
      <c r="C10">
        <f>C5/SUM(C4:C9)</f>
        <v>0.8771929824561403</v>
      </c>
      <c r="D10">
        <f>D6/SUM(D4:D9)</f>
        <v>0.89795918367346939</v>
      </c>
      <c r="E10">
        <f>E7/SUM(E4:E9)</f>
        <v>0.86538461538461542</v>
      </c>
      <c r="F10">
        <f>F8/SUM(F4:F9)</f>
        <v>0.9538461538461539</v>
      </c>
      <c r="G10">
        <f>G9/SUM(G4:G9)</f>
        <v>0.83606557377049184</v>
      </c>
      <c r="I10">
        <f>AVERAGE(B10:G10)</f>
        <v>0.87914882559588581</v>
      </c>
      <c r="M10" s="3" t="s">
        <v>180</v>
      </c>
      <c r="O10" s="3" t="s">
        <v>392</v>
      </c>
      <c r="Q10" t="s">
        <v>5</v>
      </c>
      <c r="R10">
        <v>0</v>
      </c>
      <c r="S10">
        <v>0</v>
      </c>
      <c r="T10">
        <v>0</v>
      </c>
      <c r="U10">
        <v>0</v>
      </c>
      <c r="V10">
        <v>1</v>
      </c>
      <c r="W10">
        <v>6</v>
      </c>
      <c r="X10">
        <v>54</v>
      </c>
      <c r="Y10">
        <f>X10/SUM(R10:X10)</f>
        <v>0.88524590163934425</v>
      </c>
      <c r="AA10" s="7">
        <v>0.25</v>
      </c>
      <c r="AC10" s="6" t="s">
        <v>60</v>
      </c>
      <c r="AD10" s="6">
        <v>2</v>
      </c>
      <c r="AE10" s="6">
        <v>1</v>
      </c>
      <c r="AF10" s="6">
        <v>0</v>
      </c>
      <c r="AG10" s="6">
        <v>5</v>
      </c>
      <c r="AH10" s="6">
        <v>0</v>
      </c>
      <c r="AI10" s="6">
        <v>0</v>
      </c>
      <c r="AJ10" s="6">
        <v>0</v>
      </c>
      <c r="AK10" s="6">
        <v>44</v>
      </c>
      <c r="AL10" s="1">
        <f>AK10/SUM(AD10:AK10)</f>
        <v>0.84615384615384615</v>
      </c>
      <c r="AM10" s="6"/>
      <c r="AN10" s="7">
        <v>0.25</v>
      </c>
      <c r="AP10" s="6" t="s">
        <v>60</v>
      </c>
      <c r="AQ10" s="6">
        <v>0</v>
      </c>
      <c r="AR10" s="6">
        <v>3</v>
      </c>
      <c r="AS10" s="6">
        <v>0</v>
      </c>
      <c r="AT10" s="6">
        <v>10</v>
      </c>
      <c r="AU10" s="6">
        <v>0</v>
      </c>
      <c r="AV10" s="6">
        <v>0</v>
      </c>
      <c r="AW10" s="6">
        <v>2</v>
      </c>
      <c r="AX10" s="6">
        <v>37</v>
      </c>
      <c r="AY10" s="1">
        <f>AX10/SUM(AQ10:AX10)</f>
        <v>0.71153846153846156</v>
      </c>
      <c r="AZ10" s="6"/>
    </row>
    <row r="11" spans="1:52">
      <c r="H11">
        <f>AVERAGE(H4:H9)</f>
        <v>0.87816778783759908</v>
      </c>
      <c r="M11" s="7">
        <v>0.25</v>
      </c>
      <c r="O11" s="7">
        <v>0.25</v>
      </c>
      <c r="R11" s="1">
        <f>R4/SUM(R4:R10)</f>
        <v>0.72413793103448276</v>
      </c>
      <c r="S11" s="1">
        <f>S5/SUM(S4:S10)</f>
        <v>0.86956521739130432</v>
      </c>
      <c r="T11">
        <f>T6/SUM(T4:T10)</f>
        <v>0.97674418604651159</v>
      </c>
      <c r="U11">
        <f>U7/SUM(U4:U10)</f>
        <v>1</v>
      </c>
      <c r="V11">
        <f>V8/SUM(V4:V10)</f>
        <v>0.90740740740740744</v>
      </c>
      <c r="W11">
        <f>W9/SUM(W4:W10)</f>
        <v>0.86885245901639341</v>
      </c>
      <c r="X11">
        <f>X10/SUM(X4:X10)</f>
        <v>0.98181818181818181</v>
      </c>
      <c r="Y11" s="3"/>
      <c r="Z11">
        <f>AVERAGE(R11:X11)</f>
        <v>0.90407505467346871</v>
      </c>
      <c r="AA11" s="3" t="s">
        <v>490</v>
      </c>
      <c r="AC11" s="6" t="s">
        <v>8</v>
      </c>
      <c r="AD11" s="1">
        <f>AD3/SUM(AD3:AD10)</f>
        <v>0.625</v>
      </c>
      <c r="AE11" s="1">
        <f>AE4/SUM(AE3:AE10)</f>
        <v>0.65116279069767447</v>
      </c>
      <c r="AF11" s="6">
        <f>AF5/SUM(AF3:AF10)</f>
        <v>0.73076923076923073</v>
      </c>
      <c r="AG11" s="6">
        <f>AG6/SUM(AG3:AG10)</f>
        <v>0.8666666666666667</v>
      </c>
      <c r="AH11" s="6">
        <f>AH7/SUM(AH3:AH10)</f>
        <v>0.8867924528301887</v>
      </c>
      <c r="AI11" s="6">
        <f>AI8/SUM(AI3:AI10)</f>
        <v>0.82222222222222219</v>
      </c>
      <c r="AJ11" s="6">
        <f>AJ9/SUM(AJ3:AJ10)</f>
        <v>0.88461538461538458</v>
      </c>
      <c r="AK11" s="1">
        <f>AK10/SUM(AK3:AK10)</f>
        <v>0.86274509803921573</v>
      </c>
      <c r="AL11" s="6"/>
      <c r="AM11" s="6">
        <f>AVERAGE(AD11:AK11)</f>
        <v>0.79124673073007301</v>
      </c>
      <c r="AN11" s="3" t="s">
        <v>660</v>
      </c>
      <c r="AP11" s="6" t="s">
        <v>8</v>
      </c>
      <c r="AQ11" s="1">
        <f>AQ3/SUM(AQ3:AQ10)</f>
        <v>0.54347826086956519</v>
      </c>
      <c r="AR11" s="1">
        <f>AR4/SUM(AR3:AR10)</f>
        <v>0.59649122807017541</v>
      </c>
      <c r="AS11" s="6">
        <f>AS5/SUM(AS3:AS10)</f>
        <v>0.65517241379310343</v>
      </c>
      <c r="AT11" s="6">
        <f>AT6/SUM(AT3:AT10)</f>
        <v>0.73913043478260865</v>
      </c>
      <c r="AU11" s="6">
        <f>AU7/SUM(AU3:AU10)</f>
        <v>0.86792452830188682</v>
      </c>
      <c r="AV11" s="6">
        <f>AV8/SUM(AV3:AV10)</f>
        <v>0.74358974358974361</v>
      </c>
      <c r="AW11" s="6">
        <f>AW9/SUM(AW3:AW10)</f>
        <v>0.72222222222222221</v>
      </c>
      <c r="AX11" s="1">
        <f>AX10/SUM(AX3:AX10)</f>
        <v>0.84090909090909094</v>
      </c>
      <c r="AY11" s="6"/>
      <c r="AZ11" s="6">
        <f>AVERAGE(AQ11:AX11)</f>
        <v>0.71361474031729955</v>
      </c>
    </row>
    <row r="12" spans="1:52">
      <c r="M12" s="3" t="s">
        <v>181</v>
      </c>
      <c r="O12" s="3" t="s">
        <v>199</v>
      </c>
      <c r="Y12">
        <f>AVERAGE(Y4:Y10)</f>
        <v>0.89579914063340937</v>
      </c>
      <c r="AA12" s="7">
        <v>0.29166666666666669</v>
      </c>
      <c r="AC12" s="6"/>
      <c r="AD12" s="6"/>
      <c r="AE12" s="6"/>
      <c r="AF12" s="6"/>
      <c r="AG12" s="6"/>
      <c r="AH12" s="6"/>
      <c r="AI12" s="6"/>
      <c r="AJ12" s="6"/>
      <c r="AK12" s="6"/>
      <c r="AL12" s="6">
        <f>AVERAGE(AL3:AL10)</f>
        <v>0.79528021140239946</v>
      </c>
      <c r="AM12" s="6"/>
      <c r="AN12" s="7">
        <v>0.29166666666666669</v>
      </c>
      <c r="AP12" s="6"/>
      <c r="AQ12" s="6"/>
      <c r="AR12" s="6"/>
      <c r="AS12" s="6"/>
      <c r="AT12" s="6"/>
      <c r="AU12" s="6"/>
      <c r="AV12" s="6"/>
      <c r="AW12" s="6"/>
      <c r="AX12" s="6"/>
      <c r="AY12" s="6">
        <f>AVERAGE(AY3:AY10)</f>
        <v>0.71905546373270002</v>
      </c>
      <c r="AZ12" s="6"/>
    </row>
    <row r="13" spans="1:52">
      <c r="O13" s="7">
        <v>0.29166666666666669</v>
      </c>
      <c r="AA13" s="3" t="s">
        <v>491</v>
      </c>
      <c r="AN13" s="3" t="s">
        <v>661</v>
      </c>
    </row>
    <row r="14" spans="1:52">
      <c r="O14" s="3" t="s">
        <v>200</v>
      </c>
      <c r="AA14" s="7">
        <v>0.33333333333333331</v>
      </c>
      <c r="AN14" s="7">
        <v>0.33333333333333331</v>
      </c>
    </row>
    <row r="15" spans="1:52">
      <c r="A15" t="s">
        <v>276</v>
      </c>
      <c r="P15" t="s">
        <v>201</v>
      </c>
      <c r="AA15" s="3" t="s">
        <v>492</v>
      </c>
      <c r="AN15" s="3" t="s">
        <v>662</v>
      </c>
    </row>
    <row r="17" spans="1:52"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18</v>
      </c>
      <c r="J17" t="s">
        <v>5</v>
      </c>
      <c r="M17" s="9" t="s">
        <v>283</v>
      </c>
      <c r="O17" s="3" t="s">
        <v>194</v>
      </c>
      <c r="R17" t="s">
        <v>0</v>
      </c>
      <c r="S17" t="s">
        <v>1</v>
      </c>
      <c r="T17" t="s">
        <v>2</v>
      </c>
      <c r="U17" t="s">
        <v>3</v>
      </c>
      <c r="V17" t="s">
        <v>4</v>
      </c>
      <c r="W17" t="s">
        <v>18</v>
      </c>
      <c r="X17" t="s">
        <v>5</v>
      </c>
      <c r="AC17" s="6"/>
      <c r="AD17" s="6" t="s">
        <v>0</v>
      </c>
      <c r="AE17" s="6" t="s">
        <v>1</v>
      </c>
      <c r="AF17" s="6" t="s">
        <v>2</v>
      </c>
      <c r="AG17" s="6" t="s">
        <v>3</v>
      </c>
      <c r="AH17" s="6" t="s">
        <v>4</v>
      </c>
      <c r="AI17" s="6" t="s">
        <v>18</v>
      </c>
      <c r="AJ17" s="6" t="s">
        <v>5</v>
      </c>
      <c r="AK17" s="6" t="s">
        <v>60</v>
      </c>
      <c r="AL17" s="6" t="s">
        <v>7</v>
      </c>
      <c r="AM17" s="6"/>
      <c r="AN17" s="3" t="s">
        <v>656</v>
      </c>
      <c r="AP17" s="6"/>
      <c r="AQ17" s="6" t="s">
        <v>0</v>
      </c>
      <c r="AR17" s="6" t="s">
        <v>1</v>
      </c>
      <c r="AS17" s="6" t="s">
        <v>2</v>
      </c>
      <c r="AT17" s="6" t="s">
        <v>3</v>
      </c>
      <c r="AU17" s="6" t="s">
        <v>4</v>
      </c>
      <c r="AV17" s="6" t="s">
        <v>18</v>
      </c>
      <c r="AW17" s="6" t="s">
        <v>5</v>
      </c>
      <c r="AX17" s="6" t="s">
        <v>60</v>
      </c>
      <c r="AY17" s="6" t="s">
        <v>7</v>
      </c>
      <c r="AZ17" s="6"/>
    </row>
    <row r="18" spans="1:52">
      <c r="C18" t="s">
        <v>0</v>
      </c>
      <c r="D18">
        <v>35</v>
      </c>
      <c r="E18">
        <v>4</v>
      </c>
      <c r="F18">
        <v>5</v>
      </c>
      <c r="G18">
        <v>0</v>
      </c>
      <c r="H18">
        <v>0</v>
      </c>
      <c r="I18">
        <v>1</v>
      </c>
      <c r="J18">
        <v>1</v>
      </c>
      <c r="K18" s="1">
        <f>D18/SUM(D18:J18)</f>
        <v>0.76086956521739135</v>
      </c>
      <c r="M18" s="10">
        <v>8.3333333333333329E-2</v>
      </c>
      <c r="O18" s="7">
        <v>8.3333333333333329E-2</v>
      </c>
      <c r="Q18" t="s">
        <v>0</v>
      </c>
      <c r="R18">
        <v>43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 s="1">
        <f>R18/SUM(R18:X18)</f>
        <v>0.93478260869565222</v>
      </c>
      <c r="AA18" s="3" t="s">
        <v>540</v>
      </c>
      <c r="AC18" s="6" t="s">
        <v>0</v>
      </c>
      <c r="AD18" s="6">
        <v>36</v>
      </c>
      <c r="AE18" s="6">
        <v>10</v>
      </c>
      <c r="AF18" s="6">
        <v>1</v>
      </c>
      <c r="AG18" s="6">
        <v>1</v>
      </c>
      <c r="AH18" s="6">
        <v>0</v>
      </c>
      <c r="AI18" s="6">
        <v>0</v>
      </c>
      <c r="AJ18" s="6">
        <v>0</v>
      </c>
      <c r="AK18" s="6">
        <v>0</v>
      </c>
      <c r="AL18" s="1">
        <f>AD18/SUM(AD18:AK18)</f>
        <v>0.75</v>
      </c>
      <c r="AM18" s="6"/>
      <c r="AN18" s="7">
        <v>8.3333333333333329E-2</v>
      </c>
      <c r="AP18" s="6" t="s">
        <v>0</v>
      </c>
      <c r="AQ18" s="6">
        <v>25</v>
      </c>
      <c r="AR18" s="6">
        <v>12</v>
      </c>
      <c r="AS18" s="6">
        <v>2</v>
      </c>
      <c r="AT18" s="6">
        <v>1</v>
      </c>
      <c r="AU18" s="6">
        <v>0</v>
      </c>
      <c r="AV18" s="6">
        <v>4</v>
      </c>
      <c r="AW18" s="6">
        <v>3</v>
      </c>
      <c r="AX18" s="6">
        <v>1</v>
      </c>
      <c r="AY18" s="1">
        <f>AQ18/SUM(AQ18:AX18)</f>
        <v>0.52083333333333337</v>
      </c>
      <c r="AZ18" s="6"/>
    </row>
    <row r="19" spans="1:52">
      <c r="C19" t="s">
        <v>1</v>
      </c>
      <c r="D19">
        <v>18</v>
      </c>
      <c r="E19">
        <v>32</v>
      </c>
      <c r="F19">
        <v>0</v>
      </c>
      <c r="G19">
        <v>2</v>
      </c>
      <c r="H19">
        <v>0</v>
      </c>
      <c r="I19">
        <v>1</v>
      </c>
      <c r="J19">
        <v>0</v>
      </c>
      <c r="K19" s="1">
        <f>E19/SUM(D19:J19)</f>
        <v>0.60377358490566035</v>
      </c>
      <c r="M19" s="9" t="s">
        <v>284</v>
      </c>
      <c r="O19" s="3" t="s">
        <v>195</v>
      </c>
      <c r="Q19" t="s">
        <v>1</v>
      </c>
      <c r="R19">
        <v>8</v>
      </c>
      <c r="S19">
        <v>45</v>
      </c>
      <c r="T19">
        <v>0</v>
      </c>
      <c r="U19">
        <v>0</v>
      </c>
      <c r="V19">
        <v>0</v>
      </c>
      <c r="W19">
        <v>0</v>
      </c>
      <c r="X19">
        <v>0</v>
      </c>
      <c r="Y19" s="1">
        <f>S19/SUM(R19:X19)</f>
        <v>0.84905660377358494</v>
      </c>
      <c r="AA19" s="7">
        <v>8.3333333333333329E-2</v>
      </c>
      <c r="AC19" s="6" t="s">
        <v>1</v>
      </c>
      <c r="AD19" s="6">
        <v>10</v>
      </c>
      <c r="AE19" s="6">
        <v>28</v>
      </c>
      <c r="AF19" s="6">
        <v>4</v>
      </c>
      <c r="AG19" s="6">
        <v>0</v>
      </c>
      <c r="AH19" s="6">
        <v>0</v>
      </c>
      <c r="AI19" s="6">
        <v>2</v>
      </c>
      <c r="AJ19" s="6">
        <v>0</v>
      </c>
      <c r="AK19" s="6">
        <v>0</v>
      </c>
      <c r="AL19" s="1">
        <f>AE19/SUM(AD19:AK19)</f>
        <v>0.63636363636363635</v>
      </c>
      <c r="AM19" s="6"/>
      <c r="AN19" s="3" t="s">
        <v>663</v>
      </c>
      <c r="AP19" s="6" t="s">
        <v>1</v>
      </c>
      <c r="AQ19" s="6">
        <v>3</v>
      </c>
      <c r="AR19" s="6">
        <v>35</v>
      </c>
      <c r="AS19" s="6">
        <v>5</v>
      </c>
      <c r="AT19" s="6">
        <v>0</v>
      </c>
      <c r="AU19" s="6">
        <v>0</v>
      </c>
      <c r="AV19" s="6">
        <v>1</v>
      </c>
      <c r="AW19" s="6">
        <v>0</v>
      </c>
      <c r="AX19" s="6">
        <v>0</v>
      </c>
      <c r="AY19" s="1">
        <f>AR19/SUM(AQ19:AX19)</f>
        <v>0.79545454545454541</v>
      </c>
      <c r="AZ19" s="6"/>
    </row>
    <row r="20" spans="1:52">
      <c r="C20" t="s">
        <v>2</v>
      </c>
      <c r="D20">
        <v>1</v>
      </c>
      <c r="E20">
        <v>2</v>
      </c>
      <c r="F20">
        <v>41</v>
      </c>
      <c r="G20">
        <v>0</v>
      </c>
      <c r="H20">
        <v>0</v>
      </c>
      <c r="I20">
        <v>1</v>
      </c>
      <c r="J20">
        <v>0</v>
      </c>
      <c r="K20">
        <f>F20/SUM(D20:J20)</f>
        <v>0.91111111111111109</v>
      </c>
      <c r="M20" s="10">
        <v>0.125</v>
      </c>
      <c r="O20" s="7">
        <v>0.125</v>
      </c>
      <c r="Q20" t="s">
        <v>2</v>
      </c>
      <c r="R20">
        <v>1</v>
      </c>
      <c r="S20">
        <v>1</v>
      </c>
      <c r="T20">
        <v>42</v>
      </c>
      <c r="U20">
        <v>0</v>
      </c>
      <c r="V20">
        <v>0</v>
      </c>
      <c r="W20">
        <v>1</v>
      </c>
      <c r="X20">
        <v>0</v>
      </c>
      <c r="Y20">
        <f>T20/SUM(R20:X20)</f>
        <v>0.93333333333333335</v>
      </c>
      <c r="AA20" s="3" t="s">
        <v>541</v>
      </c>
      <c r="AC20" s="6" t="s">
        <v>2</v>
      </c>
      <c r="AD20" s="6">
        <v>1</v>
      </c>
      <c r="AE20" s="6">
        <v>1</v>
      </c>
      <c r="AF20" s="6">
        <v>38</v>
      </c>
      <c r="AG20" s="6">
        <v>0</v>
      </c>
      <c r="AH20" s="6">
        <v>0</v>
      </c>
      <c r="AI20" s="6">
        <v>2</v>
      </c>
      <c r="AJ20" s="6">
        <v>1</v>
      </c>
      <c r="AK20" s="6">
        <v>0</v>
      </c>
      <c r="AL20" s="6">
        <f>AF20/SUM(AD20:AK20)</f>
        <v>0.88372093023255816</v>
      </c>
      <c r="AM20" s="6"/>
      <c r="AN20" s="7">
        <v>0.125</v>
      </c>
      <c r="AP20" s="6" t="s">
        <v>2</v>
      </c>
      <c r="AQ20" s="6">
        <v>1</v>
      </c>
      <c r="AR20" s="6">
        <v>0</v>
      </c>
      <c r="AS20" s="6">
        <v>39</v>
      </c>
      <c r="AT20" s="6">
        <v>0</v>
      </c>
      <c r="AU20" s="6">
        <v>0</v>
      </c>
      <c r="AV20" s="6">
        <v>2</v>
      </c>
      <c r="AW20" s="6">
        <v>1</v>
      </c>
      <c r="AX20" s="6">
        <v>0</v>
      </c>
      <c r="AY20" s="6">
        <f>AS20/SUM(AQ20:AX20)</f>
        <v>0.90697674418604646</v>
      </c>
      <c r="AZ20" s="6"/>
    </row>
    <row r="21" spans="1:52">
      <c r="C21" t="s">
        <v>3</v>
      </c>
      <c r="D21">
        <v>1</v>
      </c>
      <c r="E21">
        <v>4</v>
      </c>
      <c r="F21">
        <v>0</v>
      </c>
      <c r="G21">
        <v>35</v>
      </c>
      <c r="H21">
        <v>2</v>
      </c>
      <c r="I21">
        <v>0</v>
      </c>
      <c r="J21">
        <v>1</v>
      </c>
      <c r="K21">
        <f>G21/SUM(D21:J21)</f>
        <v>0.81395348837209303</v>
      </c>
      <c r="M21" s="9" t="s">
        <v>285</v>
      </c>
      <c r="O21" s="3" t="s">
        <v>196</v>
      </c>
      <c r="Q21" t="s">
        <v>3</v>
      </c>
      <c r="R21">
        <v>0</v>
      </c>
      <c r="S21">
        <v>1</v>
      </c>
      <c r="T21">
        <v>0</v>
      </c>
      <c r="U21">
        <v>37</v>
      </c>
      <c r="V21">
        <v>4</v>
      </c>
      <c r="W21">
        <v>1</v>
      </c>
      <c r="X21">
        <v>0</v>
      </c>
      <c r="Y21">
        <f>U21/SUM(R21:X21)</f>
        <v>0.86046511627906974</v>
      </c>
      <c r="AA21" s="7">
        <v>0.125</v>
      </c>
      <c r="AC21" s="6" t="s">
        <v>3</v>
      </c>
      <c r="AD21" s="6">
        <v>4</v>
      </c>
      <c r="AE21" s="6">
        <v>0</v>
      </c>
      <c r="AF21" s="6">
        <v>0</v>
      </c>
      <c r="AG21" s="6">
        <v>38</v>
      </c>
      <c r="AH21" s="6">
        <v>6</v>
      </c>
      <c r="AI21" s="6">
        <v>2</v>
      </c>
      <c r="AJ21" s="6">
        <v>2</v>
      </c>
      <c r="AK21" s="6">
        <v>8</v>
      </c>
      <c r="AL21" s="6">
        <f>AG21/SUM(AD21:AK21)</f>
        <v>0.6333333333333333</v>
      </c>
      <c r="AM21" s="6"/>
      <c r="AN21" s="3" t="s">
        <v>664</v>
      </c>
      <c r="AP21" s="6" t="s">
        <v>3</v>
      </c>
      <c r="AQ21" s="6">
        <v>9</v>
      </c>
      <c r="AR21" s="6">
        <v>0</v>
      </c>
      <c r="AS21" s="6">
        <v>1</v>
      </c>
      <c r="AT21" s="6">
        <v>33</v>
      </c>
      <c r="AU21" s="6">
        <v>5</v>
      </c>
      <c r="AV21" s="6">
        <v>1</v>
      </c>
      <c r="AW21" s="6">
        <v>6</v>
      </c>
      <c r="AX21" s="6">
        <v>5</v>
      </c>
      <c r="AY21" s="6">
        <f>AT21/SUM(AQ21:AX21)</f>
        <v>0.55000000000000004</v>
      </c>
      <c r="AZ21" s="6"/>
    </row>
    <row r="22" spans="1:52">
      <c r="C22" t="s">
        <v>4</v>
      </c>
      <c r="D22">
        <v>1</v>
      </c>
      <c r="E22">
        <v>0</v>
      </c>
      <c r="F22">
        <v>0</v>
      </c>
      <c r="G22">
        <v>0</v>
      </c>
      <c r="H22">
        <v>51</v>
      </c>
      <c r="I22">
        <v>0</v>
      </c>
      <c r="J22">
        <v>0</v>
      </c>
      <c r="K22">
        <f>H22/SUM(D22:J22)</f>
        <v>0.98076923076923073</v>
      </c>
      <c r="M22" s="10">
        <v>0.16666666666666666</v>
      </c>
      <c r="O22" s="7">
        <v>0.16666666666666666</v>
      </c>
      <c r="Q22" t="s">
        <v>4</v>
      </c>
      <c r="R22">
        <v>1</v>
      </c>
      <c r="S22">
        <v>2</v>
      </c>
      <c r="T22">
        <v>0</v>
      </c>
      <c r="U22">
        <v>0</v>
      </c>
      <c r="V22">
        <v>49</v>
      </c>
      <c r="W22">
        <v>0</v>
      </c>
      <c r="X22">
        <v>0</v>
      </c>
      <c r="Y22">
        <f>V22/SUM(R22:X22)</f>
        <v>0.94230769230769229</v>
      </c>
      <c r="AA22" s="3" t="s">
        <v>487</v>
      </c>
      <c r="AC22" s="6" t="s">
        <v>4</v>
      </c>
      <c r="AD22" s="6">
        <v>1</v>
      </c>
      <c r="AE22" s="6">
        <v>0</v>
      </c>
      <c r="AF22" s="6">
        <v>0</v>
      </c>
      <c r="AG22" s="6">
        <v>1</v>
      </c>
      <c r="AH22" s="6">
        <v>47</v>
      </c>
      <c r="AI22" s="6">
        <v>0</v>
      </c>
      <c r="AJ22" s="6">
        <v>1</v>
      </c>
      <c r="AK22" s="6">
        <v>0</v>
      </c>
      <c r="AL22" s="6">
        <f>AH22/SUM(AD22:AK22)</f>
        <v>0.94</v>
      </c>
      <c r="AM22" s="6"/>
      <c r="AN22" s="7">
        <v>0.16666666666666666</v>
      </c>
      <c r="AP22" s="6" t="s">
        <v>4</v>
      </c>
      <c r="AQ22" s="6">
        <v>0</v>
      </c>
      <c r="AR22" s="6">
        <v>0</v>
      </c>
      <c r="AS22" s="6">
        <v>1</v>
      </c>
      <c r="AT22" s="6">
        <v>0</v>
      </c>
      <c r="AU22" s="6">
        <v>46</v>
      </c>
      <c r="AV22" s="6">
        <v>0</v>
      </c>
      <c r="AW22" s="6">
        <v>3</v>
      </c>
      <c r="AX22" s="6">
        <v>0</v>
      </c>
      <c r="AY22" s="6">
        <f>AU22/SUM(AQ22:AX22)</f>
        <v>0.92</v>
      </c>
      <c r="AZ22" s="6"/>
    </row>
    <row r="23" spans="1:52">
      <c r="C23" t="s">
        <v>18</v>
      </c>
      <c r="D23">
        <v>0</v>
      </c>
      <c r="E23">
        <v>3</v>
      </c>
      <c r="F23">
        <v>2</v>
      </c>
      <c r="G23">
        <v>0</v>
      </c>
      <c r="H23">
        <v>0</v>
      </c>
      <c r="I23">
        <v>46</v>
      </c>
      <c r="J23">
        <v>3</v>
      </c>
      <c r="K23">
        <f>I23/SUM(D23:J23)</f>
        <v>0.85185185185185186</v>
      </c>
      <c r="M23" s="9" t="s">
        <v>286</v>
      </c>
      <c r="O23" s="3" t="s">
        <v>197</v>
      </c>
      <c r="Q23" t="s">
        <v>18</v>
      </c>
      <c r="R23">
        <v>0</v>
      </c>
      <c r="S23">
        <v>0</v>
      </c>
      <c r="T23">
        <v>0</v>
      </c>
      <c r="U23">
        <v>0</v>
      </c>
      <c r="V23">
        <v>0</v>
      </c>
      <c r="W23">
        <v>53</v>
      </c>
      <c r="X23">
        <v>1</v>
      </c>
      <c r="Y23">
        <f>W23/SUM(R23:X23)</f>
        <v>0.98148148148148151</v>
      </c>
      <c r="AA23" s="7">
        <v>0.16666666666666666</v>
      </c>
      <c r="AC23" s="6" t="s">
        <v>18</v>
      </c>
      <c r="AD23" s="6">
        <v>4</v>
      </c>
      <c r="AE23" s="6">
        <v>1</v>
      </c>
      <c r="AF23" s="6">
        <v>9</v>
      </c>
      <c r="AG23" s="6">
        <v>0</v>
      </c>
      <c r="AH23" s="6">
        <v>0</v>
      </c>
      <c r="AI23" s="6">
        <v>36</v>
      </c>
      <c r="AJ23" s="6">
        <v>3</v>
      </c>
      <c r="AK23" s="6">
        <v>0</v>
      </c>
      <c r="AL23" s="6">
        <f>AI23/SUM(AD23:AK23)</f>
        <v>0.67924528301886788</v>
      </c>
      <c r="AM23" s="6"/>
      <c r="AN23" s="3" t="s">
        <v>665</v>
      </c>
      <c r="AP23" s="6" t="s">
        <v>18</v>
      </c>
      <c r="AQ23" s="6">
        <v>6</v>
      </c>
      <c r="AR23" s="6">
        <v>10</v>
      </c>
      <c r="AS23" s="6">
        <v>10</v>
      </c>
      <c r="AT23" s="6">
        <v>0</v>
      </c>
      <c r="AU23" s="6">
        <v>0</v>
      </c>
      <c r="AV23" s="6">
        <v>27</v>
      </c>
      <c r="AW23" s="6">
        <v>0</v>
      </c>
      <c r="AX23" s="6">
        <v>0</v>
      </c>
      <c r="AY23" s="6">
        <f>AV23/SUM(AQ23:AX23)</f>
        <v>0.50943396226415094</v>
      </c>
      <c r="AZ23" s="6"/>
    </row>
    <row r="24" spans="1:52">
      <c r="C24" t="s">
        <v>5</v>
      </c>
      <c r="D24">
        <v>0</v>
      </c>
      <c r="E24">
        <v>0</v>
      </c>
      <c r="F24">
        <v>2</v>
      </c>
      <c r="G24">
        <v>2</v>
      </c>
      <c r="H24">
        <v>1</v>
      </c>
      <c r="I24">
        <v>4</v>
      </c>
      <c r="J24">
        <v>52</v>
      </c>
      <c r="K24">
        <f>J24/SUM(D24:J24)</f>
        <v>0.85245901639344257</v>
      </c>
      <c r="M24" s="10">
        <v>0.20833333333333334</v>
      </c>
      <c r="O24" s="7">
        <v>0.20833333333333334</v>
      </c>
      <c r="Q24" t="s">
        <v>5</v>
      </c>
      <c r="R24">
        <v>0</v>
      </c>
      <c r="S24">
        <v>0</v>
      </c>
      <c r="T24">
        <v>0</v>
      </c>
      <c r="U24">
        <v>0</v>
      </c>
      <c r="V24">
        <v>1</v>
      </c>
      <c r="W24">
        <v>6</v>
      </c>
      <c r="X24">
        <v>54</v>
      </c>
      <c r="Y24">
        <f>X24/SUM(R24:X24)</f>
        <v>0.88524590163934425</v>
      </c>
      <c r="AA24" s="3" t="s">
        <v>542</v>
      </c>
      <c r="AC24" s="6" t="s">
        <v>5</v>
      </c>
      <c r="AD24" s="6">
        <v>0</v>
      </c>
      <c r="AE24" s="6">
        <v>0</v>
      </c>
      <c r="AF24" s="6">
        <v>1</v>
      </c>
      <c r="AG24" s="6">
        <v>0</v>
      </c>
      <c r="AH24" s="6">
        <v>0</v>
      </c>
      <c r="AI24" s="6">
        <v>0</v>
      </c>
      <c r="AJ24" s="6">
        <v>46</v>
      </c>
      <c r="AK24" s="6">
        <v>0</v>
      </c>
      <c r="AL24" s="6">
        <f>AJ24/SUM(AD24:AK24)</f>
        <v>0.97872340425531912</v>
      </c>
      <c r="AM24" s="6"/>
      <c r="AN24" s="7">
        <v>0.20833333333333334</v>
      </c>
      <c r="AP24" s="6" t="s">
        <v>5</v>
      </c>
      <c r="AQ24" s="6">
        <v>0</v>
      </c>
      <c r="AR24" s="6">
        <v>0</v>
      </c>
      <c r="AS24" s="6">
        <v>3</v>
      </c>
      <c r="AT24" s="6">
        <v>1</v>
      </c>
      <c r="AU24" s="6">
        <v>3</v>
      </c>
      <c r="AV24" s="6">
        <v>1</v>
      </c>
      <c r="AW24" s="6">
        <v>39</v>
      </c>
      <c r="AX24" s="6">
        <v>0</v>
      </c>
      <c r="AY24" s="6">
        <f>AW24/SUM(AQ24:AX24)</f>
        <v>0.82978723404255317</v>
      </c>
      <c r="AZ24" s="6"/>
    </row>
    <row r="25" spans="1:52">
      <c r="D25" s="1">
        <f>D18/SUM(D18:D24)</f>
        <v>0.625</v>
      </c>
      <c r="E25" s="1">
        <f>E19/SUM(E18:E24)</f>
        <v>0.71111111111111114</v>
      </c>
      <c r="F25">
        <f>F20/SUM(F18:F24)</f>
        <v>0.82</v>
      </c>
      <c r="G25">
        <f>G21/SUM(G18:G24)</f>
        <v>0.89743589743589747</v>
      </c>
      <c r="H25">
        <f>H22/SUM(H18:H24)</f>
        <v>0.94444444444444442</v>
      </c>
      <c r="I25">
        <f>I23/SUM(I18:I24)</f>
        <v>0.86792452830188682</v>
      </c>
      <c r="J25">
        <f>J24/SUM(J18:J24)</f>
        <v>0.91228070175438591</v>
      </c>
      <c r="K25" s="3"/>
      <c r="L25">
        <f>AVERAGE(D25:J25)</f>
        <v>0.82545666900681802</v>
      </c>
      <c r="M25" s="9" t="s">
        <v>287</v>
      </c>
      <c r="O25" s="3" t="s">
        <v>198</v>
      </c>
      <c r="R25" s="1">
        <f>R18/SUM(R18:R24)</f>
        <v>0.81132075471698117</v>
      </c>
      <c r="S25" s="1">
        <f>S19/SUM(S18:S24)</f>
        <v>0.88235294117647056</v>
      </c>
      <c r="T25">
        <f>T20/SUM(T18:T24)</f>
        <v>0.97674418604651159</v>
      </c>
      <c r="U25">
        <f>U21/SUM(U18:U24)</f>
        <v>1</v>
      </c>
      <c r="V25">
        <f>V22/SUM(V18:V24)</f>
        <v>0.90740740740740744</v>
      </c>
      <c r="W25">
        <f>W23/SUM(W18:W24)</f>
        <v>0.86885245901639341</v>
      </c>
      <c r="X25">
        <f>X24/SUM(X18:X24)</f>
        <v>0.98181818181818181</v>
      </c>
      <c r="Y25" s="3"/>
      <c r="Z25">
        <f>AVERAGE(R25:X25)</f>
        <v>0.91835656145456368</v>
      </c>
      <c r="AA25" s="7">
        <v>0.20833333333333334</v>
      </c>
      <c r="AC25" s="6" t="s">
        <v>60</v>
      </c>
      <c r="AD25" s="6">
        <v>3</v>
      </c>
      <c r="AE25" s="6">
        <v>1</v>
      </c>
      <c r="AF25" s="6">
        <v>0</v>
      </c>
      <c r="AG25" s="6">
        <v>6</v>
      </c>
      <c r="AH25" s="6">
        <v>0</v>
      </c>
      <c r="AI25" s="6">
        <v>0</v>
      </c>
      <c r="AJ25" s="6">
        <v>0</v>
      </c>
      <c r="AK25" s="6">
        <v>42</v>
      </c>
      <c r="AL25" s="1">
        <f>AK25/SUM(AD25:AK25)</f>
        <v>0.80769230769230771</v>
      </c>
      <c r="AM25" s="6"/>
      <c r="AN25" s="3" t="s">
        <v>659</v>
      </c>
      <c r="AP25" s="6" t="s">
        <v>60</v>
      </c>
      <c r="AQ25" s="6">
        <v>0</v>
      </c>
      <c r="AR25" s="6">
        <v>3</v>
      </c>
      <c r="AS25" s="6">
        <v>0</v>
      </c>
      <c r="AT25" s="6">
        <v>8</v>
      </c>
      <c r="AU25" s="6">
        <v>0</v>
      </c>
      <c r="AV25" s="6">
        <v>0</v>
      </c>
      <c r="AW25" s="6">
        <v>4</v>
      </c>
      <c r="AX25" s="6">
        <v>37</v>
      </c>
      <c r="AY25" s="1">
        <f>AX25/SUM(AQ25:AX25)</f>
        <v>0.71153846153846156</v>
      </c>
      <c r="AZ25" s="6"/>
    </row>
    <row r="26" spans="1:52">
      <c r="K26">
        <f>AVERAGE(K18:K24)</f>
        <v>0.82496969266011166</v>
      </c>
      <c r="M26" s="10">
        <v>0.25</v>
      </c>
      <c r="O26" s="7">
        <v>0.25</v>
      </c>
      <c r="Y26">
        <f>AVERAGE(Y18:Y24)</f>
        <v>0.91238181964430842</v>
      </c>
      <c r="AA26" s="3" t="s">
        <v>489</v>
      </c>
      <c r="AC26" s="6" t="s">
        <v>8</v>
      </c>
      <c r="AD26" s="1">
        <f>AD18/SUM(AD18:AD25)</f>
        <v>0.61016949152542377</v>
      </c>
      <c r="AE26" s="1">
        <f>AE19/SUM(AE18:AE25)</f>
        <v>0.68292682926829273</v>
      </c>
      <c r="AF26" s="6">
        <f>AF20/SUM(AF18:AF25)</f>
        <v>0.71698113207547165</v>
      </c>
      <c r="AG26" s="6">
        <f>AG21/SUM(AG18:AG25)</f>
        <v>0.82608695652173914</v>
      </c>
      <c r="AH26" s="6">
        <f>AH22/SUM(AH18:AH25)</f>
        <v>0.8867924528301887</v>
      </c>
      <c r="AI26" s="6">
        <f>AI23/SUM(AI18:AI25)</f>
        <v>0.8571428571428571</v>
      </c>
      <c r="AJ26" s="6">
        <f>AJ24/SUM(AJ18:AJ25)</f>
        <v>0.86792452830188682</v>
      </c>
      <c r="AK26" s="1">
        <f>AK25/SUM(AK18:AK25)</f>
        <v>0.84</v>
      </c>
      <c r="AL26" s="6"/>
      <c r="AM26" s="6">
        <f>AVERAGE(AD26:AK26)</f>
        <v>0.78600303095823254</v>
      </c>
      <c r="AN26" s="7">
        <v>0.25</v>
      </c>
      <c r="AP26" s="6" t="s">
        <v>8</v>
      </c>
      <c r="AQ26" s="1">
        <f>AQ18/SUM(AQ18:AQ25)</f>
        <v>0.56818181818181823</v>
      </c>
      <c r="AR26" s="1">
        <f>AR19/SUM(AR18:AR25)</f>
        <v>0.58333333333333337</v>
      </c>
      <c r="AS26" s="6">
        <f>AS20/SUM(AS18:AS25)</f>
        <v>0.63934426229508201</v>
      </c>
      <c r="AT26" s="6">
        <f>AT21/SUM(AT18:AT25)</f>
        <v>0.76744186046511631</v>
      </c>
      <c r="AU26" s="6">
        <f>AU22/SUM(AU18:AU25)</f>
        <v>0.85185185185185186</v>
      </c>
      <c r="AV26" s="6">
        <f>AV23/SUM(AV18:AV25)</f>
        <v>0.75</v>
      </c>
      <c r="AW26" s="6">
        <f>AW24/SUM(AW18:AW25)</f>
        <v>0.6964285714285714</v>
      </c>
      <c r="AX26" s="1">
        <f>AX25/SUM(AX18:AX25)</f>
        <v>0.86046511627906974</v>
      </c>
      <c r="AY26" s="6"/>
      <c r="AZ26" s="6">
        <f>AVERAGE(AQ26:AX26)</f>
        <v>0.71463085172935537</v>
      </c>
    </row>
    <row r="27" spans="1:52">
      <c r="M27" s="9" t="s">
        <v>288</v>
      </c>
      <c r="O27" s="3" t="s">
        <v>199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7">
        <v>0.25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f>AVERAGE(AL18:AL25)</f>
        <v>0.78863486186200282</v>
      </c>
      <c r="AM27" s="6"/>
      <c r="AN27" s="3" t="s">
        <v>666</v>
      </c>
      <c r="AP27" s="6"/>
      <c r="AQ27" s="6"/>
      <c r="AR27" s="6"/>
      <c r="AS27" s="6"/>
      <c r="AT27" s="6"/>
      <c r="AU27" s="6"/>
      <c r="AV27" s="6"/>
      <c r="AW27" s="6"/>
      <c r="AX27" s="6"/>
      <c r="AY27" s="6">
        <f>AVERAGE(AY18:AY25)</f>
        <v>0.71800303510238628</v>
      </c>
      <c r="AZ27" s="6"/>
    </row>
    <row r="28" spans="1:52">
      <c r="M28" s="10">
        <v>0.29166666666666669</v>
      </c>
      <c r="O28" s="7">
        <v>0.29166666666666669</v>
      </c>
      <c r="AA28" s="3" t="s">
        <v>543</v>
      </c>
      <c r="AN28" s="7">
        <v>0.29166666666666669</v>
      </c>
    </row>
    <row r="29" spans="1:52">
      <c r="A29" t="s">
        <v>356</v>
      </c>
      <c r="M29" s="9" t="s">
        <v>289</v>
      </c>
      <c r="O29" s="3" t="s">
        <v>200</v>
      </c>
      <c r="AA29" s="7">
        <v>0.29166666666666669</v>
      </c>
      <c r="AN29" s="3" t="s">
        <v>661</v>
      </c>
    </row>
    <row r="30" spans="1:52">
      <c r="AA30" s="3" t="s">
        <v>491</v>
      </c>
      <c r="AN30" s="7">
        <v>0.33333333333333331</v>
      </c>
    </row>
    <row r="31" spans="1:52">
      <c r="D31" t="s">
        <v>0</v>
      </c>
      <c r="E31" t="s">
        <v>1</v>
      </c>
      <c r="F31" t="s">
        <v>2</v>
      </c>
      <c r="G31" t="s">
        <v>3</v>
      </c>
      <c r="H31" t="s">
        <v>4</v>
      </c>
      <c r="I31" t="s">
        <v>18</v>
      </c>
      <c r="J31" t="s">
        <v>5</v>
      </c>
      <c r="M31" s="3" t="s">
        <v>348</v>
      </c>
      <c r="AA31" s="7">
        <v>0.33333333333333331</v>
      </c>
      <c r="AN31" s="3" t="s">
        <v>667</v>
      </c>
    </row>
    <row r="32" spans="1:52">
      <c r="C32" t="s">
        <v>0</v>
      </c>
      <c r="D32">
        <v>36</v>
      </c>
      <c r="E32">
        <v>4</v>
      </c>
      <c r="F32">
        <v>4</v>
      </c>
      <c r="G32">
        <v>0</v>
      </c>
      <c r="H32">
        <v>0</v>
      </c>
      <c r="I32">
        <v>1</v>
      </c>
      <c r="J32">
        <v>1</v>
      </c>
      <c r="K32" s="1">
        <f>D32/SUM(D32:J32)</f>
        <v>0.78260869565217395</v>
      </c>
      <c r="M32" s="7">
        <v>8.3333333333333329E-2</v>
      </c>
      <c r="O32" s="3" t="s">
        <v>389</v>
      </c>
      <c r="R32" t="s">
        <v>0</v>
      </c>
      <c r="S32" t="s">
        <v>1</v>
      </c>
      <c r="T32" t="s">
        <v>2</v>
      </c>
      <c r="U32" t="s">
        <v>3</v>
      </c>
      <c r="V32" t="s">
        <v>4</v>
      </c>
      <c r="W32" t="s">
        <v>18</v>
      </c>
      <c r="X32" t="s">
        <v>5</v>
      </c>
      <c r="AA32" s="3" t="s">
        <v>544</v>
      </c>
      <c r="AC32" s="6"/>
      <c r="AD32" s="6" t="s">
        <v>0</v>
      </c>
      <c r="AE32" s="6" t="s">
        <v>1</v>
      </c>
      <c r="AF32" s="6" t="s">
        <v>2</v>
      </c>
      <c r="AG32" s="6" t="s">
        <v>3</v>
      </c>
      <c r="AH32" s="6" t="s">
        <v>4</v>
      </c>
      <c r="AI32" s="6" t="s">
        <v>18</v>
      </c>
      <c r="AJ32" s="6" t="s">
        <v>5</v>
      </c>
      <c r="AK32" s="6" t="s">
        <v>60</v>
      </c>
      <c r="AL32" s="6" t="s">
        <v>7</v>
      </c>
      <c r="AM32" s="6"/>
      <c r="AP32" s="6"/>
      <c r="AQ32" s="6" t="s">
        <v>0</v>
      </c>
      <c r="AR32" s="6" t="s">
        <v>1</v>
      </c>
      <c r="AS32" s="6" t="s">
        <v>2</v>
      </c>
      <c r="AT32" s="6" t="s">
        <v>3</v>
      </c>
      <c r="AU32" s="6" t="s">
        <v>4</v>
      </c>
      <c r="AV32" s="6" t="s">
        <v>18</v>
      </c>
      <c r="AW32" s="6" t="s">
        <v>5</v>
      </c>
      <c r="AX32" s="6" t="s">
        <v>60</v>
      </c>
      <c r="AY32" s="6" t="s">
        <v>7</v>
      </c>
      <c r="AZ32" s="6"/>
    </row>
    <row r="33" spans="1:52">
      <c r="C33" t="s">
        <v>1</v>
      </c>
      <c r="D33">
        <v>18</v>
      </c>
      <c r="E33">
        <v>32</v>
      </c>
      <c r="F33">
        <v>0</v>
      </c>
      <c r="G33">
        <v>2</v>
      </c>
      <c r="H33">
        <v>0</v>
      </c>
      <c r="I33">
        <v>1</v>
      </c>
      <c r="J33">
        <v>0</v>
      </c>
      <c r="K33" s="1">
        <f>E33/SUM(D33:J33)</f>
        <v>0.60377358490566035</v>
      </c>
      <c r="M33" s="3" t="s">
        <v>284</v>
      </c>
      <c r="O33" s="7">
        <v>8.3333333333333329E-2</v>
      </c>
      <c r="Q33" t="s">
        <v>0</v>
      </c>
      <c r="R33">
        <v>42</v>
      </c>
      <c r="S33">
        <v>3</v>
      </c>
      <c r="T33">
        <v>1</v>
      </c>
      <c r="U33">
        <v>0</v>
      </c>
      <c r="V33">
        <v>0</v>
      </c>
      <c r="W33">
        <v>0</v>
      </c>
      <c r="X33">
        <v>0</v>
      </c>
      <c r="Y33" s="1">
        <f>R33/SUM(R33:X33)</f>
        <v>0.91304347826086951</v>
      </c>
      <c r="AC33" s="6" t="s">
        <v>0</v>
      </c>
      <c r="AD33" s="6">
        <v>35</v>
      </c>
      <c r="AE33" s="6">
        <v>12</v>
      </c>
      <c r="AF33" s="6">
        <v>1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1">
        <f>AD33/SUM(AD33:AK33)</f>
        <v>0.72916666666666663</v>
      </c>
      <c r="AM33" s="6"/>
      <c r="AP33" s="6" t="s">
        <v>0</v>
      </c>
      <c r="AQ33" s="6">
        <v>23</v>
      </c>
      <c r="AR33" s="6">
        <v>13</v>
      </c>
      <c r="AS33" s="6">
        <v>3</v>
      </c>
      <c r="AT33" s="6">
        <v>1</v>
      </c>
      <c r="AU33" s="6">
        <v>0</v>
      </c>
      <c r="AV33" s="6">
        <v>4</v>
      </c>
      <c r="AW33" s="6">
        <v>3</v>
      </c>
      <c r="AX33" s="6">
        <v>1</v>
      </c>
      <c r="AY33" s="1">
        <f>AQ33/SUM(AQ33:AX33)</f>
        <v>0.47916666666666669</v>
      </c>
      <c r="AZ33" s="6"/>
    </row>
    <row r="34" spans="1:52">
      <c r="C34" t="s">
        <v>2</v>
      </c>
      <c r="D34">
        <v>1</v>
      </c>
      <c r="E34">
        <v>2</v>
      </c>
      <c r="F34">
        <v>42</v>
      </c>
      <c r="G34">
        <v>0</v>
      </c>
      <c r="H34">
        <v>0</v>
      </c>
      <c r="I34">
        <v>0</v>
      </c>
      <c r="J34">
        <v>0</v>
      </c>
      <c r="K34">
        <f>F34/SUM(D34:J34)</f>
        <v>0.93333333333333335</v>
      </c>
      <c r="M34" s="7">
        <v>0.125</v>
      </c>
      <c r="O34" s="3" t="s">
        <v>390</v>
      </c>
      <c r="Q34" t="s">
        <v>1</v>
      </c>
      <c r="R34">
        <v>11</v>
      </c>
      <c r="S34">
        <v>41</v>
      </c>
      <c r="T34">
        <v>1</v>
      </c>
      <c r="U34">
        <v>0</v>
      </c>
      <c r="V34">
        <v>0</v>
      </c>
      <c r="W34">
        <v>0</v>
      </c>
      <c r="X34">
        <v>0</v>
      </c>
      <c r="Y34" s="1">
        <f>S34/SUM(R34:X34)</f>
        <v>0.77358490566037741</v>
      </c>
      <c r="AC34" s="6" t="s">
        <v>1</v>
      </c>
      <c r="AD34" s="6">
        <v>8</v>
      </c>
      <c r="AE34" s="6">
        <v>28</v>
      </c>
      <c r="AF34" s="6">
        <v>4</v>
      </c>
      <c r="AG34" s="6">
        <v>0</v>
      </c>
      <c r="AH34" s="6">
        <v>0</v>
      </c>
      <c r="AI34" s="6">
        <v>4</v>
      </c>
      <c r="AJ34" s="6">
        <v>0</v>
      </c>
      <c r="AK34" s="6">
        <v>0</v>
      </c>
      <c r="AL34" s="1">
        <f>AE34/SUM(AD34:AK34)</f>
        <v>0.63636363636363635</v>
      </c>
      <c r="AM34" s="6"/>
      <c r="AN34" s="3" t="s">
        <v>668</v>
      </c>
      <c r="AP34" s="6" t="s">
        <v>1</v>
      </c>
      <c r="AQ34" s="6">
        <v>4</v>
      </c>
      <c r="AR34" s="6">
        <v>34</v>
      </c>
      <c r="AS34" s="6">
        <v>5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1">
        <f>AR34/SUM(AQ34:AX34)</f>
        <v>0.77272727272727271</v>
      </c>
      <c r="AZ34" s="6"/>
    </row>
    <row r="35" spans="1:52">
      <c r="C35" t="s">
        <v>3</v>
      </c>
      <c r="D35">
        <v>2</v>
      </c>
      <c r="E35">
        <v>5</v>
      </c>
      <c r="F35">
        <v>0</v>
      </c>
      <c r="G35">
        <v>33</v>
      </c>
      <c r="H35">
        <v>2</v>
      </c>
      <c r="I35">
        <v>0</v>
      </c>
      <c r="J35">
        <v>1</v>
      </c>
      <c r="K35">
        <f>G35/SUM(D35:J35)</f>
        <v>0.76744186046511631</v>
      </c>
      <c r="M35" s="3" t="s">
        <v>349</v>
      </c>
      <c r="O35" s="7">
        <v>0.125</v>
      </c>
      <c r="Q35" t="s">
        <v>2</v>
      </c>
      <c r="R35">
        <v>2</v>
      </c>
      <c r="S35">
        <v>0</v>
      </c>
      <c r="T35">
        <v>42</v>
      </c>
      <c r="U35">
        <v>0</v>
      </c>
      <c r="V35">
        <v>0</v>
      </c>
      <c r="W35">
        <v>1</v>
      </c>
      <c r="X35">
        <v>0</v>
      </c>
      <c r="Y35">
        <f>T35/SUM(R35:X35)</f>
        <v>0.93333333333333335</v>
      </c>
      <c r="AA35" s="3" t="s">
        <v>485</v>
      </c>
      <c r="AC35" s="6" t="s">
        <v>2</v>
      </c>
      <c r="AD35" s="6">
        <v>1</v>
      </c>
      <c r="AE35" s="6">
        <v>1</v>
      </c>
      <c r="AF35" s="6">
        <v>38</v>
      </c>
      <c r="AG35" s="6">
        <v>0</v>
      </c>
      <c r="AH35" s="6">
        <v>0</v>
      </c>
      <c r="AI35" s="6">
        <v>2</v>
      </c>
      <c r="AJ35" s="6">
        <v>1</v>
      </c>
      <c r="AK35" s="6">
        <v>0</v>
      </c>
      <c r="AL35" s="6">
        <f>AF35/SUM(AD35:AK35)</f>
        <v>0.88372093023255816</v>
      </c>
      <c r="AM35" s="6"/>
      <c r="AN35" s="7">
        <v>8.3333333333333329E-2</v>
      </c>
      <c r="AP35" s="6" t="s">
        <v>2</v>
      </c>
      <c r="AQ35" s="6">
        <v>1</v>
      </c>
      <c r="AR35" s="6">
        <v>0</v>
      </c>
      <c r="AS35" s="6">
        <v>39</v>
      </c>
      <c r="AT35" s="6">
        <v>0</v>
      </c>
      <c r="AU35" s="6">
        <v>0</v>
      </c>
      <c r="AV35" s="6">
        <v>2</v>
      </c>
      <c r="AW35" s="6">
        <v>1</v>
      </c>
      <c r="AX35" s="6">
        <v>0</v>
      </c>
      <c r="AY35" s="6">
        <f>AS35/SUM(AQ35:AX35)</f>
        <v>0.90697674418604646</v>
      </c>
      <c r="AZ35" s="6"/>
    </row>
    <row r="36" spans="1:52">
      <c r="C36" t="s">
        <v>4</v>
      </c>
      <c r="D36">
        <v>1</v>
      </c>
      <c r="E36">
        <v>0</v>
      </c>
      <c r="F36">
        <v>0</v>
      </c>
      <c r="G36">
        <v>0</v>
      </c>
      <c r="H36">
        <v>51</v>
      </c>
      <c r="I36">
        <v>0</v>
      </c>
      <c r="J36">
        <v>0</v>
      </c>
      <c r="K36">
        <f>H36/SUM(D36:J36)</f>
        <v>0.98076923076923073</v>
      </c>
      <c r="M36" s="7">
        <v>0.16666666666666666</v>
      </c>
      <c r="O36" s="3" t="s">
        <v>391</v>
      </c>
      <c r="Q36" t="s">
        <v>3</v>
      </c>
      <c r="R36">
        <v>0</v>
      </c>
      <c r="S36">
        <v>1</v>
      </c>
      <c r="T36">
        <v>0</v>
      </c>
      <c r="U36">
        <v>37</v>
      </c>
      <c r="V36">
        <v>4</v>
      </c>
      <c r="W36">
        <v>1</v>
      </c>
      <c r="X36">
        <v>0</v>
      </c>
      <c r="Y36">
        <f>U36/SUM(R36:X36)</f>
        <v>0.86046511627906974</v>
      </c>
      <c r="AA36" s="7">
        <v>8.3333333333333329E-2</v>
      </c>
      <c r="AC36" s="6" t="s">
        <v>3</v>
      </c>
      <c r="AD36" s="6">
        <v>4</v>
      </c>
      <c r="AE36" s="6">
        <v>0</v>
      </c>
      <c r="AF36" s="6">
        <v>0</v>
      </c>
      <c r="AG36" s="6">
        <v>39</v>
      </c>
      <c r="AH36" s="6">
        <v>6</v>
      </c>
      <c r="AI36" s="6">
        <v>2</v>
      </c>
      <c r="AJ36" s="6">
        <v>2</v>
      </c>
      <c r="AK36" s="6">
        <v>7</v>
      </c>
      <c r="AL36" s="6">
        <f>AG36/SUM(AD36:AK36)</f>
        <v>0.65</v>
      </c>
      <c r="AM36" s="6"/>
      <c r="AN36" s="3" t="s">
        <v>669</v>
      </c>
      <c r="AP36" s="6" t="s">
        <v>3</v>
      </c>
      <c r="AQ36" s="6">
        <v>8</v>
      </c>
      <c r="AR36" s="6">
        <v>0</v>
      </c>
      <c r="AS36" s="6">
        <v>1</v>
      </c>
      <c r="AT36" s="6">
        <v>35</v>
      </c>
      <c r="AU36" s="6">
        <v>4</v>
      </c>
      <c r="AV36" s="6">
        <v>1</v>
      </c>
      <c r="AW36" s="6">
        <v>5</v>
      </c>
      <c r="AX36" s="6">
        <v>6</v>
      </c>
      <c r="AY36" s="6">
        <f>AT36/SUM(AQ36:AX36)</f>
        <v>0.58333333333333337</v>
      </c>
      <c r="AZ36" s="6"/>
    </row>
    <row r="37" spans="1:52">
      <c r="C37" t="s">
        <v>18</v>
      </c>
      <c r="D37">
        <v>0</v>
      </c>
      <c r="E37">
        <v>3</v>
      </c>
      <c r="F37">
        <v>1</v>
      </c>
      <c r="G37">
        <v>1</v>
      </c>
      <c r="H37">
        <v>0</v>
      </c>
      <c r="I37">
        <v>46</v>
      </c>
      <c r="J37">
        <v>3</v>
      </c>
      <c r="K37">
        <f>I37/SUM(D37:J37)</f>
        <v>0.85185185185185186</v>
      </c>
      <c r="M37" s="3" t="s">
        <v>350</v>
      </c>
      <c r="O37" s="7">
        <v>0.16666666666666666</v>
      </c>
      <c r="Q37" t="s">
        <v>4</v>
      </c>
      <c r="R37">
        <v>2</v>
      </c>
      <c r="S37">
        <v>1</v>
      </c>
      <c r="T37">
        <v>0</v>
      </c>
      <c r="U37">
        <v>0</v>
      </c>
      <c r="V37">
        <v>49</v>
      </c>
      <c r="W37">
        <v>0</v>
      </c>
      <c r="X37">
        <v>0</v>
      </c>
      <c r="Y37">
        <f>V37/SUM(R37:X37)</f>
        <v>0.94230769230769229</v>
      </c>
      <c r="AA37" s="3" t="s">
        <v>486</v>
      </c>
      <c r="AC37" s="6" t="s">
        <v>4</v>
      </c>
      <c r="AD37" s="6">
        <v>3</v>
      </c>
      <c r="AE37" s="6">
        <v>0</v>
      </c>
      <c r="AF37" s="6">
        <v>0</v>
      </c>
      <c r="AG37" s="6">
        <v>0</v>
      </c>
      <c r="AH37" s="6">
        <v>46</v>
      </c>
      <c r="AI37" s="6">
        <v>0</v>
      </c>
      <c r="AJ37" s="6">
        <v>1</v>
      </c>
      <c r="AK37" s="6">
        <v>0</v>
      </c>
      <c r="AL37" s="6">
        <f>AH37/SUM(AD37:AK37)</f>
        <v>0.92</v>
      </c>
      <c r="AM37" s="6"/>
      <c r="AN37" s="7">
        <v>0.125</v>
      </c>
      <c r="AP37" s="6" t="s">
        <v>4</v>
      </c>
      <c r="AQ37" s="6">
        <v>0</v>
      </c>
      <c r="AR37" s="6">
        <v>0</v>
      </c>
      <c r="AS37" s="6">
        <v>1</v>
      </c>
      <c r="AT37" s="6">
        <v>0</v>
      </c>
      <c r="AU37" s="6">
        <v>46</v>
      </c>
      <c r="AV37" s="6">
        <v>0</v>
      </c>
      <c r="AW37" s="6">
        <v>3</v>
      </c>
      <c r="AX37" s="6">
        <v>0</v>
      </c>
      <c r="AY37" s="6">
        <f>AU37/SUM(AQ37:AX37)</f>
        <v>0.92</v>
      </c>
      <c r="AZ37" s="6"/>
    </row>
    <row r="38" spans="1:52">
      <c r="C38" t="s">
        <v>5</v>
      </c>
      <c r="D38">
        <v>0</v>
      </c>
      <c r="E38">
        <v>0</v>
      </c>
      <c r="F38">
        <v>2</v>
      </c>
      <c r="G38">
        <v>1</v>
      </c>
      <c r="H38">
        <v>1</v>
      </c>
      <c r="I38">
        <v>4</v>
      </c>
      <c r="J38">
        <v>53</v>
      </c>
      <c r="K38">
        <f>J38/SUM(D38:J38)</f>
        <v>0.86885245901639341</v>
      </c>
      <c r="M38" s="7">
        <v>0.20833333333333334</v>
      </c>
      <c r="O38" s="3" t="s">
        <v>197</v>
      </c>
      <c r="Q38" t="s">
        <v>18</v>
      </c>
      <c r="R38">
        <v>0</v>
      </c>
      <c r="S38">
        <v>0</v>
      </c>
      <c r="T38">
        <v>0</v>
      </c>
      <c r="U38">
        <v>0</v>
      </c>
      <c r="V38">
        <v>0</v>
      </c>
      <c r="W38">
        <v>52</v>
      </c>
      <c r="X38">
        <v>2</v>
      </c>
      <c r="Y38">
        <f>W38/SUM(R38:X38)</f>
        <v>0.96296296296296291</v>
      </c>
      <c r="AA38" s="7">
        <v>0.125</v>
      </c>
      <c r="AC38" s="6" t="s">
        <v>18</v>
      </c>
      <c r="AD38" s="6">
        <v>3</v>
      </c>
      <c r="AE38" s="6">
        <v>3</v>
      </c>
      <c r="AF38" s="6">
        <v>8</v>
      </c>
      <c r="AG38" s="6">
        <v>0</v>
      </c>
      <c r="AH38" s="6">
        <v>0</v>
      </c>
      <c r="AI38" s="6">
        <v>37</v>
      </c>
      <c r="AJ38" s="6">
        <v>2</v>
      </c>
      <c r="AK38" s="6">
        <v>0</v>
      </c>
      <c r="AL38" s="6">
        <f>AI38/SUM(AD38:AK38)</f>
        <v>0.69811320754716977</v>
      </c>
      <c r="AM38" s="6"/>
      <c r="AN38" s="3" t="s">
        <v>664</v>
      </c>
      <c r="AP38" s="6" t="s">
        <v>18</v>
      </c>
      <c r="AQ38" s="6">
        <v>7</v>
      </c>
      <c r="AR38" s="6">
        <v>7</v>
      </c>
      <c r="AS38" s="6">
        <v>10</v>
      </c>
      <c r="AT38" s="6">
        <v>0</v>
      </c>
      <c r="AU38" s="6">
        <v>0</v>
      </c>
      <c r="AV38" s="6">
        <v>29</v>
      </c>
      <c r="AW38" s="6">
        <v>0</v>
      </c>
      <c r="AX38" s="6">
        <v>0</v>
      </c>
      <c r="AY38" s="6">
        <f>AV38/SUM(AQ38:AX38)</f>
        <v>0.54716981132075471</v>
      </c>
      <c r="AZ38" s="6"/>
    </row>
    <row r="39" spans="1:52">
      <c r="D39" s="1">
        <f>D32/SUM(D32:D38)</f>
        <v>0.62068965517241381</v>
      </c>
      <c r="E39" s="1">
        <f>E33/SUM(E32:E38)</f>
        <v>0.69565217391304346</v>
      </c>
      <c r="F39">
        <f>F34/SUM(F32:F38)</f>
        <v>0.8571428571428571</v>
      </c>
      <c r="G39">
        <f>G35/SUM(G32:G38)</f>
        <v>0.89189189189189189</v>
      </c>
      <c r="H39">
        <f>H36/SUM(H32:H38)</f>
        <v>0.94444444444444442</v>
      </c>
      <c r="I39">
        <f>I37/SUM(I32:I38)</f>
        <v>0.88461538461538458</v>
      </c>
      <c r="J39">
        <f>J38/SUM(J32:J38)</f>
        <v>0.91379310344827591</v>
      </c>
      <c r="K39" s="3"/>
      <c r="L39">
        <f>AVERAGE(D39:J39)</f>
        <v>0.82974707294690175</v>
      </c>
      <c r="M39" s="3" t="s">
        <v>287</v>
      </c>
      <c r="O39" s="7">
        <v>0.20833333333333334</v>
      </c>
      <c r="Q39" t="s">
        <v>5</v>
      </c>
      <c r="R39">
        <v>0</v>
      </c>
      <c r="S39">
        <v>0</v>
      </c>
      <c r="T39">
        <v>0</v>
      </c>
      <c r="U39">
        <v>0</v>
      </c>
      <c r="V39">
        <v>1</v>
      </c>
      <c r="W39">
        <v>5</v>
      </c>
      <c r="X39">
        <v>55</v>
      </c>
      <c r="Y39">
        <f>X39/SUM(R39:X39)</f>
        <v>0.90163934426229508</v>
      </c>
      <c r="AA39" s="3" t="s">
        <v>487</v>
      </c>
      <c r="AC39" s="6" t="s">
        <v>5</v>
      </c>
      <c r="AD39" s="6">
        <v>0</v>
      </c>
      <c r="AE39" s="6">
        <v>0</v>
      </c>
      <c r="AF39" s="6">
        <v>1</v>
      </c>
      <c r="AG39" s="6">
        <v>0</v>
      </c>
      <c r="AH39" s="6">
        <v>0</v>
      </c>
      <c r="AI39" s="6">
        <v>0</v>
      </c>
      <c r="AJ39" s="6">
        <v>46</v>
      </c>
      <c r="AK39" s="6">
        <v>0</v>
      </c>
      <c r="AL39" s="6">
        <f>AJ39/SUM(AD39:AK39)</f>
        <v>0.97872340425531912</v>
      </c>
      <c r="AM39" s="6"/>
      <c r="AN39" s="7">
        <v>0.16666666666666666</v>
      </c>
      <c r="AP39" s="6" t="s">
        <v>5</v>
      </c>
      <c r="AQ39" s="6">
        <v>0</v>
      </c>
      <c r="AR39" s="6">
        <v>0</v>
      </c>
      <c r="AS39" s="6">
        <v>3</v>
      </c>
      <c r="AT39" s="6">
        <v>1</v>
      </c>
      <c r="AU39" s="6">
        <v>3</v>
      </c>
      <c r="AV39" s="6">
        <v>1</v>
      </c>
      <c r="AW39" s="6">
        <v>39</v>
      </c>
      <c r="AX39" s="6">
        <v>0</v>
      </c>
      <c r="AY39" s="6">
        <f>AW39/SUM(AQ39:AX39)</f>
        <v>0.82978723404255317</v>
      </c>
      <c r="AZ39" s="6"/>
    </row>
    <row r="40" spans="1:52">
      <c r="K40">
        <f>AVERAGE(K32:K38)</f>
        <v>0.82694728799910855</v>
      </c>
      <c r="M40" s="7">
        <v>0.25</v>
      </c>
      <c r="O40" s="3" t="s">
        <v>392</v>
      </c>
      <c r="R40" s="1">
        <f>R33/SUM(R33:R39)</f>
        <v>0.73684210526315785</v>
      </c>
      <c r="S40" s="1">
        <f>S34/SUM(S33:S39)</f>
        <v>0.89130434782608692</v>
      </c>
      <c r="T40">
        <f>T35/SUM(T33:T39)</f>
        <v>0.95454545454545459</v>
      </c>
      <c r="U40">
        <f>U36/SUM(U33:U39)</f>
        <v>1</v>
      </c>
      <c r="V40">
        <f>V37/SUM(V33:V39)</f>
        <v>0.90740740740740744</v>
      </c>
      <c r="W40">
        <f>W38/SUM(W33:W39)</f>
        <v>0.88135593220338981</v>
      </c>
      <c r="X40">
        <f>X39/SUM(X33:X39)</f>
        <v>0.96491228070175439</v>
      </c>
      <c r="Y40" s="3"/>
      <c r="Z40">
        <f>AVERAGE(R40:X40)</f>
        <v>0.90519536113532162</v>
      </c>
      <c r="AA40" s="7">
        <v>0.16666666666666666</v>
      </c>
      <c r="AC40" s="6" t="s">
        <v>60</v>
      </c>
      <c r="AD40" s="6">
        <v>2</v>
      </c>
      <c r="AE40" s="6">
        <v>1</v>
      </c>
      <c r="AF40" s="6">
        <v>0</v>
      </c>
      <c r="AG40" s="6">
        <v>6</v>
      </c>
      <c r="AH40" s="6">
        <v>0</v>
      </c>
      <c r="AI40" s="6">
        <v>0</v>
      </c>
      <c r="AJ40" s="6">
        <v>0</v>
      </c>
      <c r="AK40" s="6">
        <v>43</v>
      </c>
      <c r="AL40" s="1">
        <f>AK40/SUM(AD40:AK40)</f>
        <v>0.82692307692307687</v>
      </c>
      <c r="AM40" s="6"/>
      <c r="AN40" s="3" t="s">
        <v>670</v>
      </c>
      <c r="AP40" s="6" t="s">
        <v>60</v>
      </c>
      <c r="AQ40" s="6">
        <v>0</v>
      </c>
      <c r="AR40" s="6">
        <v>3</v>
      </c>
      <c r="AS40" s="6">
        <v>0</v>
      </c>
      <c r="AT40" s="6">
        <v>8</v>
      </c>
      <c r="AU40" s="6">
        <v>0</v>
      </c>
      <c r="AV40" s="6">
        <v>0</v>
      </c>
      <c r="AW40" s="6">
        <v>4</v>
      </c>
      <c r="AX40" s="6">
        <v>37</v>
      </c>
      <c r="AY40" s="1">
        <f>AX40/SUM(AQ40:AX40)</f>
        <v>0.71153846153846156</v>
      </c>
      <c r="AZ40" s="6"/>
    </row>
    <row r="41" spans="1:52">
      <c r="M41" s="3" t="s">
        <v>351</v>
      </c>
      <c r="O41" s="7">
        <v>0.25</v>
      </c>
      <c r="Y41">
        <f>AVERAGE(Y33:Y39)</f>
        <v>0.89819097615237153</v>
      </c>
      <c r="AA41" s="3" t="s">
        <v>488</v>
      </c>
      <c r="AC41" s="6" t="s">
        <v>8</v>
      </c>
      <c r="AD41" s="1">
        <f>AD33/SUM(AD33:AD40)</f>
        <v>0.625</v>
      </c>
      <c r="AE41" s="1">
        <f>AE34/SUM(AE33:AE40)</f>
        <v>0.62222222222222223</v>
      </c>
      <c r="AF41" s="6">
        <f>AF35/SUM(AF33:AF40)</f>
        <v>0.73076923076923073</v>
      </c>
      <c r="AG41" s="6">
        <f>AG36/SUM(AG33:AG40)</f>
        <v>0.8666666666666667</v>
      </c>
      <c r="AH41" s="6">
        <f>AH37/SUM(AH33:AH40)</f>
        <v>0.88461538461538458</v>
      </c>
      <c r="AI41" s="6">
        <f>AI38/SUM(AI33:AI40)</f>
        <v>0.82222222222222219</v>
      </c>
      <c r="AJ41" s="6">
        <f>AJ39/SUM(AJ33:AJ40)</f>
        <v>0.88461538461538458</v>
      </c>
      <c r="AK41" s="1">
        <f>AK40/SUM(AK33:AK40)</f>
        <v>0.86</v>
      </c>
      <c r="AL41" s="6"/>
      <c r="AM41" s="6">
        <f>AVERAGE(AD41:AK41)</f>
        <v>0.78701388888888901</v>
      </c>
      <c r="AN41" s="7">
        <v>0.20833333333333334</v>
      </c>
      <c r="AP41" s="6" t="s">
        <v>8</v>
      </c>
      <c r="AQ41" s="1">
        <f>AQ33/SUM(AQ33:AQ40)</f>
        <v>0.53488372093023251</v>
      </c>
      <c r="AR41" s="1">
        <f>AR34/SUM(AR33:AR40)</f>
        <v>0.59649122807017541</v>
      </c>
      <c r="AS41" s="6">
        <f>AS35/SUM(AS33:AS40)</f>
        <v>0.62903225806451613</v>
      </c>
      <c r="AT41" s="6">
        <f>AT36/SUM(AT33:AT40)</f>
        <v>0.77777777777777779</v>
      </c>
      <c r="AU41" s="6">
        <f>AU37/SUM(AU33:AU40)</f>
        <v>0.86792452830188682</v>
      </c>
      <c r="AV41" s="6">
        <f>AV38/SUM(AV33:AV40)</f>
        <v>0.76315789473684215</v>
      </c>
      <c r="AW41" s="6">
        <f>AW39/SUM(AW33:AW40)</f>
        <v>0.70909090909090911</v>
      </c>
      <c r="AX41" s="1">
        <f>AX40/SUM(AX33:AX40)</f>
        <v>0.84090909090909094</v>
      </c>
      <c r="AY41" s="6"/>
      <c r="AZ41" s="6">
        <f>AVERAGE(AQ41:AX41)</f>
        <v>0.7149084259851789</v>
      </c>
    </row>
    <row r="42" spans="1:52">
      <c r="M42" s="7">
        <v>0.29166666666666669</v>
      </c>
      <c r="O42" s="3" t="s">
        <v>393</v>
      </c>
      <c r="AA42" s="7">
        <v>0.20833333333333334</v>
      </c>
      <c r="AC42" s="6"/>
      <c r="AD42" s="6"/>
      <c r="AE42" s="6"/>
      <c r="AF42" s="6"/>
      <c r="AG42" s="6"/>
      <c r="AH42" s="6"/>
      <c r="AI42" s="6"/>
      <c r="AJ42" s="6"/>
      <c r="AK42" s="6"/>
      <c r="AL42" s="6">
        <f>AVERAGE(AL33:AL40)</f>
        <v>0.79037636524855337</v>
      </c>
      <c r="AM42" s="6"/>
      <c r="AN42" s="3" t="s">
        <v>659</v>
      </c>
      <c r="AP42" s="6"/>
      <c r="AQ42" s="6"/>
      <c r="AR42" s="6"/>
      <c r="AS42" s="6"/>
      <c r="AT42" s="6"/>
      <c r="AU42" s="6"/>
      <c r="AV42" s="6"/>
      <c r="AW42" s="6"/>
      <c r="AX42" s="6"/>
      <c r="AY42" s="6">
        <f>AVERAGE(AY33:AY40)</f>
        <v>0.71883744047688602</v>
      </c>
      <c r="AZ42" s="6"/>
    </row>
    <row r="43" spans="1:52">
      <c r="M43" s="3" t="s">
        <v>352</v>
      </c>
      <c r="O43" s="7">
        <v>0.29166666666666669</v>
      </c>
      <c r="AA43" s="3" t="s">
        <v>545</v>
      </c>
      <c r="AN43" s="7">
        <v>0.25</v>
      </c>
    </row>
    <row r="44" spans="1:52">
      <c r="A44" t="s">
        <v>357</v>
      </c>
      <c r="O44" s="3" t="s">
        <v>394</v>
      </c>
      <c r="AA44" s="7">
        <v>0.25</v>
      </c>
      <c r="AN44" s="3" t="s">
        <v>671</v>
      </c>
    </row>
    <row r="45" spans="1:52">
      <c r="M45" s="3" t="s">
        <v>348</v>
      </c>
      <c r="AA45" s="3" t="s">
        <v>546</v>
      </c>
      <c r="AN45" s="7">
        <v>0.29166666666666669</v>
      </c>
    </row>
    <row r="46" spans="1:52">
      <c r="D46" t="s">
        <v>0</v>
      </c>
      <c r="E46" t="s">
        <v>1</v>
      </c>
      <c r="F46" t="s">
        <v>2</v>
      </c>
      <c r="G46" t="s">
        <v>3</v>
      </c>
      <c r="H46" t="s">
        <v>4</v>
      </c>
      <c r="I46" t="s">
        <v>18</v>
      </c>
      <c r="J46" t="s">
        <v>5</v>
      </c>
      <c r="M46" s="7">
        <v>8.3333333333333329E-2</v>
      </c>
      <c r="O46" s="3" t="s">
        <v>389</v>
      </c>
      <c r="AA46" s="7">
        <v>0.29166666666666669</v>
      </c>
      <c r="AN46" s="3" t="s">
        <v>661</v>
      </c>
    </row>
    <row r="47" spans="1:52">
      <c r="C47" t="s">
        <v>0</v>
      </c>
      <c r="D47">
        <v>36</v>
      </c>
      <c r="E47">
        <v>4</v>
      </c>
      <c r="F47">
        <v>4</v>
      </c>
      <c r="G47">
        <v>0</v>
      </c>
      <c r="H47">
        <v>0</v>
      </c>
      <c r="I47">
        <v>1</v>
      </c>
      <c r="J47">
        <v>1</v>
      </c>
      <c r="K47" s="1">
        <f>D47/SUM(D47:J47)</f>
        <v>0.78260869565217395</v>
      </c>
      <c r="M47" s="3" t="s">
        <v>284</v>
      </c>
      <c r="O47" s="7">
        <v>8.3333333333333329E-2</v>
      </c>
      <c r="R47" t="s">
        <v>0</v>
      </c>
      <c r="S47" t="s">
        <v>1</v>
      </c>
      <c r="T47" t="s">
        <v>2</v>
      </c>
      <c r="U47" t="s">
        <v>3</v>
      </c>
      <c r="V47" t="s">
        <v>4</v>
      </c>
      <c r="W47" t="s">
        <v>18</v>
      </c>
      <c r="X47" t="s">
        <v>5</v>
      </c>
      <c r="AA47" s="3" t="s">
        <v>491</v>
      </c>
      <c r="AC47" s="6"/>
      <c r="AD47" s="6" t="s">
        <v>0</v>
      </c>
      <c r="AE47" s="6" t="s">
        <v>1</v>
      </c>
      <c r="AF47" s="6" t="s">
        <v>2</v>
      </c>
      <c r="AG47" s="6" t="s">
        <v>3</v>
      </c>
      <c r="AH47" s="6" t="s">
        <v>4</v>
      </c>
      <c r="AI47" s="6" t="s">
        <v>18</v>
      </c>
      <c r="AJ47" s="6" t="s">
        <v>5</v>
      </c>
      <c r="AK47" s="6" t="s">
        <v>60</v>
      </c>
      <c r="AL47" s="6" t="s">
        <v>7</v>
      </c>
      <c r="AM47" s="6"/>
      <c r="AN47" s="7">
        <v>0.33333333333333331</v>
      </c>
      <c r="AP47" s="6"/>
      <c r="AQ47" s="6" t="s">
        <v>0</v>
      </c>
      <c r="AR47" s="6" t="s">
        <v>1</v>
      </c>
      <c r="AS47" s="6" t="s">
        <v>2</v>
      </c>
      <c r="AT47" s="6" t="s">
        <v>3</v>
      </c>
      <c r="AU47" s="6" t="s">
        <v>4</v>
      </c>
      <c r="AV47" s="6" t="s">
        <v>18</v>
      </c>
      <c r="AW47" s="6" t="s">
        <v>5</v>
      </c>
      <c r="AX47" s="6" t="s">
        <v>60</v>
      </c>
      <c r="AY47" s="6" t="s">
        <v>7</v>
      </c>
      <c r="AZ47" s="6"/>
    </row>
    <row r="48" spans="1:52">
      <c r="C48" t="s">
        <v>1</v>
      </c>
      <c r="D48">
        <v>18</v>
      </c>
      <c r="E48">
        <v>32</v>
      </c>
      <c r="F48">
        <v>0</v>
      </c>
      <c r="G48">
        <v>2</v>
      </c>
      <c r="H48">
        <v>0</v>
      </c>
      <c r="I48">
        <v>1</v>
      </c>
      <c r="J48">
        <v>0</v>
      </c>
      <c r="K48" s="1">
        <f>E48/SUM(D48:J48)</f>
        <v>0.60377358490566035</v>
      </c>
      <c r="M48" s="7">
        <v>0.125</v>
      </c>
      <c r="O48" s="3" t="s">
        <v>390</v>
      </c>
      <c r="Q48" t="s">
        <v>0</v>
      </c>
      <c r="R48">
        <v>42</v>
      </c>
      <c r="S48">
        <v>3</v>
      </c>
      <c r="T48">
        <v>1</v>
      </c>
      <c r="U48">
        <v>0</v>
      </c>
      <c r="V48">
        <v>0</v>
      </c>
      <c r="W48">
        <v>0</v>
      </c>
      <c r="X48">
        <v>0</v>
      </c>
      <c r="Y48" s="1">
        <f>R48/SUM(R48:X48)</f>
        <v>0.91304347826086951</v>
      </c>
      <c r="AA48" s="7">
        <v>0.33333333333333331</v>
      </c>
      <c r="AC48" s="6" t="s">
        <v>0</v>
      </c>
      <c r="AD48" s="6">
        <v>36</v>
      </c>
      <c r="AE48" s="6">
        <v>10</v>
      </c>
      <c r="AF48" s="6">
        <v>1</v>
      </c>
      <c r="AG48" s="6">
        <v>1</v>
      </c>
      <c r="AH48" s="6">
        <v>0</v>
      </c>
      <c r="AI48" s="6">
        <v>0</v>
      </c>
      <c r="AJ48" s="6">
        <v>0</v>
      </c>
      <c r="AK48" s="6">
        <v>0</v>
      </c>
      <c r="AL48" s="1">
        <f>AD48/SUM(AD48:AK48)</f>
        <v>0.75</v>
      </c>
      <c r="AM48" s="6"/>
      <c r="AN48" s="3" t="s">
        <v>667</v>
      </c>
      <c r="AP48" s="6" t="s">
        <v>0</v>
      </c>
      <c r="AQ48" s="6">
        <v>23</v>
      </c>
      <c r="AR48" s="6">
        <v>13</v>
      </c>
      <c r="AS48" s="6">
        <v>2</v>
      </c>
      <c r="AT48" s="6">
        <v>1</v>
      </c>
      <c r="AU48" s="6">
        <v>0</v>
      </c>
      <c r="AV48" s="6">
        <v>5</v>
      </c>
      <c r="AW48" s="6">
        <v>3</v>
      </c>
      <c r="AX48" s="6">
        <v>1</v>
      </c>
      <c r="AY48" s="1">
        <f>AQ48/SUM(AQ48:AX48)</f>
        <v>0.47916666666666669</v>
      </c>
      <c r="AZ48" s="6"/>
    </row>
    <row r="49" spans="1:52">
      <c r="C49" t="s">
        <v>2</v>
      </c>
      <c r="D49">
        <v>1</v>
      </c>
      <c r="E49">
        <v>2</v>
      </c>
      <c r="F49">
        <v>42</v>
      </c>
      <c r="G49">
        <v>0</v>
      </c>
      <c r="H49">
        <v>0</v>
      </c>
      <c r="I49">
        <v>0</v>
      </c>
      <c r="J49">
        <v>0</v>
      </c>
      <c r="K49">
        <f>F49/SUM(D49:J49)</f>
        <v>0.93333333333333335</v>
      </c>
      <c r="M49" s="3" t="s">
        <v>349</v>
      </c>
      <c r="O49" s="7">
        <v>0.125</v>
      </c>
      <c r="Q49" t="s">
        <v>1</v>
      </c>
      <c r="R49">
        <v>11</v>
      </c>
      <c r="S49">
        <v>41</v>
      </c>
      <c r="T49">
        <v>1</v>
      </c>
      <c r="U49">
        <v>0</v>
      </c>
      <c r="V49">
        <v>0</v>
      </c>
      <c r="W49">
        <v>0</v>
      </c>
      <c r="X49">
        <v>0</v>
      </c>
      <c r="Y49" s="1">
        <f>S49/SUM(R49:X49)</f>
        <v>0.77358490566037741</v>
      </c>
      <c r="AA49" s="3" t="s">
        <v>547</v>
      </c>
      <c r="AC49" s="6" t="s">
        <v>1</v>
      </c>
      <c r="AD49" s="6">
        <v>9</v>
      </c>
      <c r="AE49" s="6">
        <v>27</v>
      </c>
      <c r="AF49" s="6">
        <v>4</v>
      </c>
      <c r="AG49" s="6">
        <v>0</v>
      </c>
      <c r="AH49" s="6">
        <v>0</v>
      </c>
      <c r="AI49" s="6">
        <v>4</v>
      </c>
      <c r="AJ49" s="6">
        <v>0</v>
      </c>
      <c r="AK49" s="6">
        <v>0</v>
      </c>
      <c r="AL49" s="1">
        <f>AE49/SUM(AD49:AK49)</f>
        <v>0.61363636363636365</v>
      </c>
      <c r="AM49" s="6"/>
      <c r="AP49" s="6" t="s">
        <v>1</v>
      </c>
      <c r="AQ49" s="6">
        <v>4</v>
      </c>
      <c r="AR49" s="6">
        <v>34</v>
      </c>
      <c r="AS49" s="6">
        <v>5</v>
      </c>
      <c r="AT49" s="6">
        <v>0</v>
      </c>
      <c r="AU49" s="6">
        <v>0</v>
      </c>
      <c r="AV49" s="6">
        <v>1</v>
      </c>
      <c r="AW49" s="6">
        <v>0</v>
      </c>
      <c r="AX49" s="6">
        <v>0</v>
      </c>
      <c r="AY49" s="1">
        <f>AR49/SUM(AQ49:AX49)</f>
        <v>0.77272727272727271</v>
      </c>
      <c r="AZ49" s="6"/>
    </row>
    <row r="50" spans="1:52">
      <c r="C50" t="s">
        <v>3</v>
      </c>
      <c r="D50">
        <v>2</v>
      </c>
      <c r="E50">
        <v>4</v>
      </c>
      <c r="F50">
        <v>0</v>
      </c>
      <c r="G50">
        <v>34</v>
      </c>
      <c r="H50">
        <v>2</v>
      </c>
      <c r="I50">
        <v>0</v>
      </c>
      <c r="J50">
        <v>1</v>
      </c>
      <c r="K50">
        <f>G50/SUM(D50:J50)</f>
        <v>0.79069767441860461</v>
      </c>
      <c r="M50" s="7">
        <v>0.16666666666666666</v>
      </c>
      <c r="O50" s="3" t="s">
        <v>391</v>
      </c>
      <c r="Q50" t="s">
        <v>2</v>
      </c>
      <c r="R50">
        <v>2</v>
      </c>
      <c r="S50">
        <v>0</v>
      </c>
      <c r="T50">
        <v>42</v>
      </c>
      <c r="U50">
        <v>0</v>
      </c>
      <c r="V50">
        <v>0</v>
      </c>
      <c r="W50">
        <v>1</v>
      </c>
      <c r="X50">
        <v>0</v>
      </c>
      <c r="Y50">
        <f>T50/SUM(R50:X50)</f>
        <v>0.93333333333333335</v>
      </c>
      <c r="AC50" s="6" t="s">
        <v>2</v>
      </c>
      <c r="AD50" s="6">
        <v>1</v>
      </c>
      <c r="AE50" s="6">
        <v>1</v>
      </c>
      <c r="AF50" s="6">
        <v>38</v>
      </c>
      <c r="AG50" s="6">
        <v>0</v>
      </c>
      <c r="AH50" s="6">
        <v>0</v>
      </c>
      <c r="AI50" s="6">
        <v>2</v>
      </c>
      <c r="AJ50" s="6">
        <v>1</v>
      </c>
      <c r="AK50" s="6">
        <v>0</v>
      </c>
      <c r="AL50" s="6">
        <f>AF50/SUM(AD50:AK50)</f>
        <v>0.88372093023255816</v>
      </c>
      <c r="AM50" s="6"/>
      <c r="AN50" s="3" t="s">
        <v>672</v>
      </c>
      <c r="AP50" s="6" t="s">
        <v>2</v>
      </c>
      <c r="AQ50" s="6">
        <v>1</v>
      </c>
      <c r="AR50" s="6">
        <v>0</v>
      </c>
      <c r="AS50" s="6">
        <v>39</v>
      </c>
      <c r="AT50" s="6">
        <v>0</v>
      </c>
      <c r="AU50" s="6">
        <v>0</v>
      </c>
      <c r="AV50" s="6">
        <v>2</v>
      </c>
      <c r="AW50" s="6">
        <v>1</v>
      </c>
      <c r="AX50" s="6">
        <v>0</v>
      </c>
      <c r="AY50" s="6">
        <f>AS50/SUM(AQ50:AX50)</f>
        <v>0.90697674418604646</v>
      </c>
      <c r="AZ50" s="6"/>
    </row>
    <row r="51" spans="1:52">
      <c r="C51" t="s">
        <v>4</v>
      </c>
      <c r="D51">
        <v>1</v>
      </c>
      <c r="E51">
        <v>0</v>
      </c>
      <c r="F51">
        <v>0</v>
      </c>
      <c r="G51">
        <v>0</v>
      </c>
      <c r="H51">
        <v>51</v>
      </c>
      <c r="I51">
        <v>0</v>
      </c>
      <c r="J51">
        <v>0</v>
      </c>
      <c r="K51">
        <f>H51/SUM(D51:J51)</f>
        <v>0.98076923076923073</v>
      </c>
      <c r="M51" s="3" t="s">
        <v>353</v>
      </c>
      <c r="O51" s="7">
        <v>0.16666666666666666</v>
      </c>
      <c r="Q51" t="s">
        <v>3</v>
      </c>
      <c r="R51">
        <v>0</v>
      </c>
      <c r="S51">
        <v>1</v>
      </c>
      <c r="T51">
        <v>0</v>
      </c>
      <c r="U51">
        <v>37</v>
      </c>
      <c r="V51">
        <v>4</v>
      </c>
      <c r="W51">
        <v>1</v>
      </c>
      <c r="X51">
        <v>0</v>
      </c>
      <c r="Y51">
        <f>U51/SUM(R51:X51)</f>
        <v>0.86046511627906974</v>
      </c>
      <c r="AA51" s="3" t="s">
        <v>540</v>
      </c>
      <c r="AC51" s="6" t="s">
        <v>3</v>
      </c>
      <c r="AD51" s="6">
        <v>4</v>
      </c>
      <c r="AE51" s="6">
        <v>0</v>
      </c>
      <c r="AF51" s="6">
        <v>0</v>
      </c>
      <c r="AG51" s="6">
        <v>37</v>
      </c>
      <c r="AH51" s="6">
        <v>7</v>
      </c>
      <c r="AI51" s="6">
        <v>2</v>
      </c>
      <c r="AJ51" s="6">
        <v>2</v>
      </c>
      <c r="AK51" s="6">
        <v>8</v>
      </c>
      <c r="AL51" s="6">
        <f>AG51/SUM(AD51:AK51)</f>
        <v>0.6166666666666667</v>
      </c>
      <c r="AM51" s="6"/>
      <c r="AN51" s="7">
        <v>8.3333333333333329E-2</v>
      </c>
      <c r="AP51" s="6" t="s">
        <v>3</v>
      </c>
      <c r="AQ51" s="6">
        <v>8</v>
      </c>
      <c r="AR51" s="6">
        <v>0</v>
      </c>
      <c r="AS51" s="6">
        <v>1</v>
      </c>
      <c r="AT51" s="6">
        <v>34</v>
      </c>
      <c r="AU51" s="6">
        <v>5</v>
      </c>
      <c r="AV51" s="6">
        <v>1</v>
      </c>
      <c r="AW51" s="6">
        <v>6</v>
      </c>
      <c r="AX51" s="6">
        <v>5</v>
      </c>
      <c r="AY51" s="6">
        <f>AT51/SUM(AQ51:AX51)</f>
        <v>0.56666666666666665</v>
      </c>
      <c r="AZ51" s="6"/>
    </row>
    <row r="52" spans="1:52">
      <c r="C52" t="s">
        <v>18</v>
      </c>
      <c r="D52">
        <v>0</v>
      </c>
      <c r="E52">
        <v>6</v>
      </c>
      <c r="F52">
        <v>2</v>
      </c>
      <c r="G52">
        <v>1</v>
      </c>
      <c r="H52">
        <v>0</v>
      </c>
      <c r="I52">
        <v>41</v>
      </c>
      <c r="J52">
        <v>4</v>
      </c>
      <c r="K52">
        <f>I52/SUM(D52:J52)</f>
        <v>0.7592592592592593</v>
      </c>
      <c r="M52" s="7">
        <v>0.20833333333333334</v>
      </c>
      <c r="O52" s="3" t="s">
        <v>197</v>
      </c>
      <c r="Q52" t="s">
        <v>4</v>
      </c>
      <c r="R52">
        <v>2</v>
      </c>
      <c r="S52">
        <v>1</v>
      </c>
      <c r="T52">
        <v>0</v>
      </c>
      <c r="U52">
        <v>0</v>
      </c>
      <c r="V52">
        <v>49</v>
      </c>
      <c r="W52">
        <v>0</v>
      </c>
      <c r="X52">
        <v>0</v>
      </c>
      <c r="Y52">
        <f>V52/SUM(R52:X52)</f>
        <v>0.94230769230769229</v>
      </c>
      <c r="AA52" s="7">
        <v>8.3333333333333329E-2</v>
      </c>
      <c r="AC52" s="6" t="s">
        <v>4</v>
      </c>
      <c r="AD52" s="6">
        <v>2</v>
      </c>
      <c r="AE52" s="6">
        <v>0</v>
      </c>
      <c r="AF52" s="6">
        <v>0</v>
      </c>
      <c r="AG52" s="6">
        <v>0</v>
      </c>
      <c r="AH52" s="6">
        <v>47</v>
      </c>
      <c r="AI52" s="6">
        <v>0</v>
      </c>
      <c r="AJ52" s="6">
        <v>1</v>
      </c>
      <c r="AK52" s="6">
        <v>0</v>
      </c>
      <c r="AL52" s="6">
        <f>AH52/SUM(AD52:AK52)</f>
        <v>0.94</v>
      </c>
      <c r="AM52" s="6"/>
      <c r="AN52" s="3" t="s">
        <v>669</v>
      </c>
      <c r="AP52" s="6" t="s">
        <v>4</v>
      </c>
      <c r="AQ52" s="6">
        <v>0</v>
      </c>
      <c r="AR52" s="6">
        <v>0</v>
      </c>
      <c r="AS52" s="6">
        <v>1</v>
      </c>
      <c r="AT52" s="6">
        <v>0</v>
      </c>
      <c r="AU52" s="6">
        <v>46</v>
      </c>
      <c r="AV52" s="6">
        <v>0</v>
      </c>
      <c r="AW52" s="6">
        <v>3</v>
      </c>
      <c r="AX52" s="6">
        <v>0</v>
      </c>
      <c r="AY52" s="6">
        <f>AU52/SUM(AQ52:AX52)</f>
        <v>0.92</v>
      </c>
      <c r="AZ52" s="6"/>
    </row>
    <row r="53" spans="1:52">
      <c r="C53" t="s">
        <v>5</v>
      </c>
      <c r="D53">
        <v>0</v>
      </c>
      <c r="E53">
        <v>0</v>
      </c>
      <c r="F53">
        <v>2</v>
      </c>
      <c r="G53">
        <v>0</v>
      </c>
      <c r="H53">
        <v>1</v>
      </c>
      <c r="I53">
        <v>4</v>
      </c>
      <c r="J53">
        <v>54</v>
      </c>
      <c r="K53">
        <f>J53/SUM(D53:J53)</f>
        <v>0.88524590163934425</v>
      </c>
      <c r="M53" s="3" t="s">
        <v>287</v>
      </c>
      <c r="O53" s="7">
        <v>0.20833333333333334</v>
      </c>
      <c r="Q53" t="s">
        <v>18</v>
      </c>
      <c r="R53">
        <v>0</v>
      </c>
      <c r="S53">
        <v>0</v>
      </c>
      <c r="T53">
        <v>0</v>
      </c>
      <c r="U53">
        <v>0</v>
      </c>
      <c r="V53">
        <v>0</v>
      </c>
      <c r="W53">
        <v>53</v>
      </c>
      <c r="X53">
        <v>1</v>
      </c>
      <c r="Y53">
        <f>W53/SUM(R53:X53)</f>
        <v>0.98148148148148151</v>
      </c>
      <c r="AA53" s="3" t="s">
        <v>548</v>
      </c>
      <c r="AC53" s="6" t="s">
        <v>18</v>
      </c>
      <c r="AD53" s="6">
        <v>6</v>
      </c>
      <c r="AE53" s="6">
        <v>1</v>
      </c>
      <c r="AF53" s="6">
        <v>8</v>
      </c>
      <c r="AG53" s="6">
        <v>0</v>
      </c>
      <c r="AH53" s="6">
        <v>0</v>
      </c>
      <c r="AI53" s="6">
        <v>36</v>
      </c>
      <c r="AJ53" s="6">
        <v>2</v>
      </c>
      <c r="AK53" s="6">
        <v>0</v>
      </c>
      <c r="AL53" s="6">
        <f>AI53/SUM(AD53:AK53)</f>
        <v>0.67924528301886788</v>
      </c>
      <c r="AM53" s="6"/>
      <c r="AN53" s="7">
        <v>0.125</v>
      </c>
      <c r="AP53" s="6" t="s">
        <v>18</v>
      </c>
      <c r="AQ53" s="6">
        <v>6</v>
      </c>
      <c r="AR53" s="6">
        <v>8</v>
      </c>
      <c r="AS53" s="6">
        <v>10</v>
      </c>
      <c r="AT53" s="6">
        <v>0</v>
      </c>
      <c r="AU53" s="6">
        <v>0</v>
      </c>
      <c r="AV53" s="6">
        <v>29</v>
      </c>
      <c r="AW53" s="6">
        <v>0</v>
      </c>
      <c r="AX53" s="6">
        <v>0</v>
      </c>
      <c r="AY53" s="6">
        <f>AV53/SUM(AQ53:AX53)</f>
        <v>0.54716981132075471</v>
      </c>
      <c r="AZ53" s="6"/>
    </row>
    <row r="54" spans="1:52">
      <c r="D54" s="1">
        <f>D47/SUM(D47:D53)</f>
        <v>0.62068965517241381</v>
      </c>
      <c r="E54" s="1">
        <f>E48/SUM(E47:E53)</f>
        <v>0.66666666666666663</v>
      </c>
      <c r="F54">
        <f>F49/SUM(F47:F53)</f>
        <v>0.84</v>
      </c>
      <c r="G54">
        <f>G50/SUM(G47:G53)</f>
        <v>0.91891891891891897</v>
      </c>
      <c r="H54">
        <f>H51/SUM(H47:H53)</f>
        <v>0.94444444444444442</v>
      </c>
      <c r="I54">
        <f>I52/SUM(I47:I53)</f>
        <v>0.87234042553191493</v>
      </c>
      <c r="J54">
        <f>J53/SUM(J47:J53)</f>
        <v>0.9</v>
      </c>
      <c r="K54" s="3"/>
      <c r="L54">
        <f>AVERAGE(D54:J54)</f>
        <v>0.82329430153347982</v>
      </c>
      <c r="M54" s="7">
        <v>0.25</v>
      </c>
      <c r="O54" s="3" t="s">
        <v>392</v>
      </c>
      <c r="Q54" t="s">
        <v>5</v>
      </c>
      <c r="R54">
        <v>0</v>
      </c>
      <c r="S54">
        <v>0</v>
      </c>
      <c r="T54">
        <v>0</v>
      </c>
      <c r="U54">
        <v>0</v>
      </c>
      <c r="V54">
        <v>1</v>
      </c>
      <c r="W54">
        <v>4</v>
      </c>
      <c r="X54">
        <v>56</v>
      </c>
      <c r="Y54">
        <f>X54/SUM(R54:X54)</f>
        <v>0.91803278688524592</v>
      </c>
      <c r="AA54" s="7">
        <v>0.125</v>
      </c>
      <c r="AC54" s="6" t="s">
        <v>5</v>
      </c>
      <c r="AD54" s="6">
        <v>0</v>
      </c>
      <c r="AE54" s="6">
        <v>0</v>
      </c>
      <c r="AF54" s="6">
        <v>1</v>
      </c>
      <c r="AG54" s="6">
        <v>0</v>
      </c>
      <c r="AH54" s="6">
        <v>0</v>
      </c>
      <c r="AI54" s="6">
        <v>0</v>
      </c>
      <c r="AJ54" s="6">
        <v>46</v>
      </c>
      <c r="AK54" s="6">
        <v>0</v>
      </c>
      <c r="AL54" s="6">
        <f>AJ54/SUM(AD54:AK54)</f>
        <v>0.97872340425531912</v>
      </c>
      <c r="AM54" s="6"/>
      <c r="AN54" s="3" t="s">
        <v>664</v>
      </c>
      <c r="AP54" s="6" t="s">
        <v>5</v>
      </c>
      <c r="AQ54" s="6">
        <v>0</v>
      </c>
      <c r="AR54" s="6">
        <v>0</v>
      </c>
      <c r="AS54" s="6">
        <v>3</v>
      </c>
      <c r="AT54" s="6">
        <v>1</v>
      </c>
      <c r="AU54" s="6">
        <v>3</v>
      </c>
      <c r="AV54" s="6">
        <v>1</v>
      </c>
      <c r="AW54" s="6">
        <v>39</v>
      </c>
      <c r="AX54" s="6">
        <v>0</v>
      </c>
      <c r="AY54" s="6">
        <f>AW54/SUM(AQ54:AX54)</f>
        <v>0.82978723404255317</v>
      </c>
      <c r="AZ54" s="6"/>
    </row>
    <row r="55" spans="1:52">
      <c r="K55">
        <f>AVERAGE(K47:K53)</f>
        <v>0.8193839542825152</v>
      </c>
      <c r="M55" s="3" t="s">
        <v>354</v>
      </c>
      <c r="O55" s="7">
        <v>0.25</v>
      </c>
      <c r="R55" s="1">
        <f>R48/SUM(R48:R54)</f>
        <v>0.73684210526315785</v>
      </c>
      <c r="S55" s="1">
        <f>S49/SUM(S48:S54)</f>
        <v>0.89130434782608692</v>
      </c>
      <c r="T55">
        <f>T50/SUM(T48:T54)</f>
        <v>0.95454545454545459</v>
      </c>
      <c r="U55">
        <f>U51/SUM(U48:U54)</f>
        <v>1</v>
      </c>
      <c r="V55">
        <f>V52/SUM(V48:V54)</f>
        <v>0.90740740740740744</v>
      </c>
      <c r="W55">
        <f>W53/SUM(W48:W54)</f>
        <v>0.89830508474576276</v>
      </c>
      <c r="X55">
        <f>X54/SUM(X48:X54)</f>
        <v>0.98245614035087714</v>
      </c>
      <c r="Y55" s="3"/>
      <c r="Z55">
        <f>AVERAGE(R55:X55)</f>
        <v>0.91012293430553526</v>
      </c>
      <c r="AA55" s="3" t="s">
        <v>487</v>
      </c>
      <c r="AC55" s="6" t="s">
        <v>60</v>
      </c>
      <c r="AD55" s="6">
        <v>2</v>
      </c>
      <c r="AE55" s="6">
        <v>1</v>
      </c>
      <c r="AF55" s="6">
        <v>0</v>
      </c>
      <c r="AG55" s="6">
        <v>6</v>
      </c>
      <c r="AH55" s="6">
        <v>0</v>
      </c>
      <c r="AI55" s="6">
        <v>0</v>
      </c>
      <c r="AJ55" s="6">
        <v>0</v>
      </c>
      <c r="AK55" s="6">
        <v>43</v>
      </c>
      <c r="AL55" s="1">
        <f>AK55/SUM(AD55:AK55)</f>
        <v>0.82692307692307687</v>
      </c>
      <c r="AM55" s="6"/>
      <c r="AN55" s="7">
        <v>0.16666666666666666</v>
      </c>
      <c r="AP55" s="6" t="s">
        <v>60</v>
      </c>
      <c r="AQ55" s="6">
        <v>0</v>
      </c>
      <c r="AR55" s="6">
        <v>3</v>
      </c>
      <c r="AS55" s="6">
        <v>0</v>
      </c>
      <c r="AT55" s="6">
        <v>8</v>
      </c>
      <c r="AU55" s="6">
        <v>0</v>
      </c>
      <c r="AV55" s="6">
        <v>0</v>
      </c>
      <c r="AW55" s="6">
        <v>4</v>
      </c>
      <c r="AX55" s="6">
        <v>37</v>
      </c>
      <c r="AY55" s="1">
        <f>AX55/SUM(AQ55:AX55)</f>
        <v>0.71153846153846156</v>
      </c>
      <c r="AZ55" s="6"/>
    </row>
    <row r="56" spans="1:52">
      <c r="A56" t="s">
        <v>358</v>
      </c>
      <c r="M56" s="7">
        <v>0.29166666666666669</v>
      </c>
      <c r="O56" s="3" t="s">
        <v>199</v>
      </c>
      <c r="Y56">
        <f>AVERAGE(Y48:Y54)</f>
        <v>0.90317839917258147</v>
      </c>
      <c r="AA56" s="7">
        <v>0.16666666666666666</v>
      </c>
      <c r="AC56" s="6" t="s">
        <v>8</v>
      </c>
      <c r="AD56" s="1">
        <f>AD48/SUM(AD48:AD55)</f>
        <v>0.6</v>
      </c>
      <c r="AE56" s="1">
        <f>AE49/SUM(AE48:AE55)</f>
        <v>0.67500000000000004</v>
      </c>
      <c r="AF56" s="6">
        <f>AF50/SUM(AF48:AF55)</f>
        <v>0.73076923076923073</v>
      </c>
      <c r="AG56" s="6">
        <f>AG51/SUM(AG48:AG55)</f>
        <v>0.84090909090909094</v>
      </c>
      <c r="AH56" s="6">
        <f>AH52/SUM(AH48:AH55)</f>
        <v>0.87037037037037035</v>
      </c>
      <c r="AI56" s="6">
        <f>AI53/SUM(AI48:AI55)</f>
        <v>0.81818181818181823</v>
      </c>
      <c r="AJ56" s="6">
        <f>AJ54/SUM(AJ48:AJ55)</f>
        <v>0.88461538461538458</v>
      </c>
      <c r="AK56" s="1">
        <f>AK55/SUM(AK48:AK55)</f>
        <v>0.84313725490196079</v>
      </c>
      <c r="AL56" s="6"/>
      <c r="AM56" s="6">
        <f>AVERAGE(AD56:AK56)</f>
        <v>0.78287289371848179</v>
      </c>
      <c r="AN56" s="3" t="s">
        <v>673</v>
      </c>
      <c r="AP56" s="6" t="s">
        <v>8</v>
      </c>
      <c r="AQ56" s="1">
        <f>AQ48/SUM(AQ48:AQ55)</f>
        <v>0.54761904761904767</v>
      </c>
      <c r="AR56" s="1">
        <f>AR49/SUM(AR48:AR55)</f>
        <v>0.58620689655172409</v>
      </c>
      <c r="AS56" s="6">
        <f>AS50/SUM(AS48:AS55)</f>
        <v>0.63934426229508201</v>
      </c>
      <c r="AT56" s="6">
        <f>AT51/SUM(AT48:AT55)</f>
        <v>0.77272727272727271</v>
      </c>
      <c r="AU56" s="6">
        <f>AU52/SUM(AU48:AU55)</f>
        <v>0.85185185185185186</v>
      </c>
      <c r="AV56" s="6">
        <f>AV53/SUM(AV48:AV55)</f>
        <v>0.74358974358974361</v>
      </c>
      <c r="AW56" s="6">
        <f>AW54/SUM(AW48:AW55)</f>
        <v>0.6964285714285714</v>
      </c>
      <c r="AX56" s="1">
        <f>AX55/SUM(AX48:AX55)</f>
        <v>0.86046511627906974</v>
      </c>
      <c r="AY56" s="6"/>
      <c r="AZ56" s="6">
        <f>AVERAGE(AQ56:AX56)</f>
        <v>0.71227909529279532</v>
      </c>
    </row>
    <row r="57" spans="1:52">
      <c r="M57" s="3" t="s">
        <v>355</v>
      </c>
      <c r="O57" s="7">
        <v>0.29166666666666669</v>
      </c>
      <c r="AA57" s="3" t="s">
        <v>549</v>
      </c>
      <c r="AC57" s="6"/>
      <c r="AD57" s="6"/>
      <c r="AE57" s="6"/>
      <c r="AF57" s="6"/>
      <c r="AG57" s="6"/>
      <c r="AH57" s="6"/>
      <c r="AI57" s="6"/>
      <c r="AJ57" s="6"/>
      <c r="AK57" s="6"/>
      <c r="AL57" s="6">
        <f>AVERAGE(AL48:AL55)</f>
        <v>0.78611446559160658</v>
      </c>
      <c r="AM57" s="6"/>
      <c r="AN57" s="7">
        <v>0.20833333333333334</v>
      </c>
      <c r="AP57" s="6"/>
      <c r="AQ57" s="6"/>
      <c r="AR57" s="6"/>
      <c r="AS57" s="6"/>
      <c r="AT57" s="6"/>
      <c r="AU57" s="6"/>
      <c r="AV57" s="6"/>
      <c r="AW57" s="6"/>
      <c r="AX57" s="6"/>
      <c r="AY57" s="6">
        <f>AVERAGE(AY48:AY55)</f>
        <v>0.7167541071435527</v>
      </c>
      <c r="AZ57" s="6"/>
    </row>
    <row r="58" spans="1:52">
      <c r="D58" t="s">
        <v>0</v>
      </c>
      <c r="E58" t="s">
        <v>1</v>
      </c>
      <c r="F58" t="s">
        <v>2</v>
      </c>
      <c r="G58" t="s">
        <v>3</v>
      </c>
      <c r="H58" t="s">
        <v>4</v>
      </c>
      <c r="I58" t="s">
        <v>18</v>
      </c>
      <c r="J58" t="s">
        <v>5</v>
      </c>
      <c r="O58" s="3" t="s">
        <v>395</v>
      </c>
      <c r="AA58" s="7">
        <v>0.20833333333333334</v>
      </c>
      <c r="AN58" s="3" t="s">
        <v>659</v>
      </c>
    </row>
    <row r="59" spans="1:52">
      <c r="C59" t="s">
        <v>0</v>
      </c>
      <c r="D59">
        <v>35</v>
      </c>
      <c r="E59">
        <v>5</v>
      </c>
      <c r="F59">
        <v>4</v>
      </c>
      <c r="G59">
        <v>1</v>
      </c>
      <c r="H59">
        <v>0</v>
      </c>
      <c r="I59">
        <v>1</v>
      </c>
      <c r="J59">
        <v>0</v>
      </c>
      <c r="K59" s="1">
        <f>D59/SUM(D59:J59)</f>
        <v>0.76086956521739135</v>
      </c>
      <c r="M59" s="3" t="s">
        <v>359</v>
      </c>
      <c r="AA59" s="3" t="s">
        <v>550</v>
      </c>
      <c r="AN59" s="7">
        <v>0.25</v>
      </c>
    </row>
    <row r="60" spans="1:52">
      <c r="C60" t="s">
        <v>1</v>
      </c>
      <c r="D60">
        <v>17</v>
      </c>
      <c r="E60">
        <v>33</v>
      </c>
      <c r="F60">
        <v>0</v>
      </c>
      <c r="G60">
        <v>2</v>
      </c>
      <c r="H60">
        <v>0</v>
      </c>
      <c r="I60">
        <v>1</v>
      </c>
      <c r="J60">
        <v>0</v>
      </c>
      <c r="K60" s="1">
        <f>E60/SUM(D60:J60)</f>
        <v>0.62264150943396224</v>
      </c>
      <c r="M60" s="7">
        <v>8.3333333333333329E-2</v>
      </c>
      <c r="O60" s="3" t="s">
        <v>389</v>
      </c>
      <c r="R60" t="s">
        <v>0</v>
      </c>
      <c r="S60" t="s">
        <v>1</v>
      </c>
      <c r="T60" t="s">
        <v>2</v>
      </c>
      <c r="U60" t="s">
        <v>3</v>
      </c>
      <c r="V60" t="s">
        <v>4</v>
      </c>
      <c r="W60" t="s">
        <v>18</v>
      </c>
      <c r="X60" t="s">
        <v>5</v>
      </c>
      <c r="AA60" s="7">
        <v>0.25</v>
      </c>
      <c r="AC60" s="6"/>
      <c r="AD60" s="6" t="s">
        <v>0</v>
      </c>
      <c r="AE60" s="6" t="s">
        <v>1</v>
      </c>
      <c r="AF60" s="6" t="s">
        <v>2</v>
      </c>
      <c r="AG60" s="6" t="s">
        <v>3</v>
      </c>
      <c r="AH60" s="6" t="s">
        <v>4</v>
      </c>
      <c r="AI60" s="6" t="s">
        <v>18</v>
      </c>
      <c r="AJ60" s="6" t="s">
        <v>5</v>
      </c>
      <c r="AK60" s="6" t="s">
        <v>60</v>
      </c>
      <c r="AL60" s="6" t="s">
        <v>7</v>
      </c>
      <c r="AM60" s="6"/>
      <c r="AN60" s="3" t="s">
        <v>674</v>
      </c>
      <c r="AP60" s="6"/>
      <c r="AQ60" s="6" t="s">
        <v>0</v>
      </c>
      <c r="AR60" s="6" t="s">
        <v>1</v>
      </c>
      <c r="AS60" s="6" t="s">
        <v>2</v>
      </c>
      <c r="AT60" s="6" t="s">
        <v>3</v>
      </c>
      <c r="AU60" s="6" t="s">
        <v>4</v>
      </c>
      <c r="AV60" s="6" t="s">
        <v>18</v>
      </c>
      <c r="AW60" s="6" t="s">
        <v>5</v>
      </c>
      <c r="AX60" s="6" t="s">
        <v>60</v>
      </c>
      <c r="AY60" s="6" t="s">
        <v>7</v>
      </c>
      <c r="AZ60" s="6"/>
    </row>
    <row r="61" spans="1:52">
      <c r="C61" t="s">
        <v>2</v>
      </c>
      <c r="D61">
        <v>1</v>
      </c>
      <c r="E61">
        <v>2</v>
      </c>
      <c r="F61">
        <v>41</v>
      </c>
      <c r="G61">
        <v>0</v>
      </c>
      <c r="H61">
        <v>0</v>
      </c>
      <c r="I61">
        <v>1</v>
      </c>
      <c r="J61">
        <v>0</v>
      </c>
      <c r="K61">
        <f>F61/SUM(D61:J61)</f>
        <v>0.91111111111111109</v>
      </c>
      <c r="M61" s="3" t="s">
        <v>360</v>
      </c>
      <c r="O61" s="7">
        <v>8.3333333333333329E-2</v>
      </c>
      <c r="Q61" t="s">
        <v>0</v>
      </c>
      <c r="R61">
        <v>42</v>
      </c>
      <c r="S61">
        <v>3</v>
      </c>
      <c r="T61">
        <v>1</v>
      </c>
      <c r="U61">
        <v>0</v>
      </c>
      <c r="V61">
        <v>0</v>
      </c>
      <c r="W61">
        <v>0</v>
      </c>
      <c r="X61">
        <v>0</v>
      </c>
      <c r="Y61" s="1">
        <f>R61/SUM(R61:X61)</f>
        <v>0.91304347826086951</v>
      </c>
      <c r="AA61" s="3" t="s">
        <v>551</v>
      </c>
      <c r="AC61" s="6" t="s">
        <v>0</v>
      </c>
      <c r="AD61" s="6">
        <v>35</v>
      </c>
      <c r="AE61" s="6">
        <v>10</v>
      </c>
      <c r="AF61" s="6">
        <v>2</v>
      </c>
      <c r="AG61" s="6">
        <v>1</v>
      </c>
      <c r="AH61" s="6">
        <v>0</v>
      </c>
      <c r="AI61" s="6">
        <v>0</v>
      </c>
      <c r="AJ61" s="6">
        <v>0</v>
      </c>
      <c r="AK61" s="6">
        <v>0</v>
      </c>
      <c r="AL61" s="1">
        <f>AD61/SUM(AD61:AK61)</f>
        <v>0.72916666666666663</v>
      </c>
      <c r="AM61" s="6"/>
      <c r="AN61" s="7">
        <v>0.29166666666666669</v>
      </c>
      <c r="AP61" s="6" t="s">
        <v>0</v>
      </c>
      <c r="AQ61" s="6">
        <v>24</v>
      </c>
      <c r="AR61" s="6">
        <v>12</v>
      </c>
      <c r="AS61" s="6">
        <v>2</v>
      </c>
      <c r="AT61" s="6">
        <v>1</v>
      </c>
      <c r="AU61" s="6">
        <v>0</v>
      </c>
      <c r="AV61" s="6">
        <v>5</v>
      </c>
      <c r="AW61" s="6">
        <v>3</v>
      </c>
      <c r="AX61" s="6">
        <v>1</v>
      </c>
      <c r="AY61" s="1">
        <f>AQ61/SUM(AQ61:AX61)</f>
        <v>0.5</v>
      </c>
      <c r="AZ61" s="6"/>
    </row>
    <row r="62" spans="1:52">
      <c r="C62" t="s">
        <v>3</v>
      </c>
      <c r="D62">
        <v>2</v>
      </c>
      <c r="E62">
        <v>3</v>
      </c>
      <c r="F62">
        <v>0</v>
      </c>
      <c r="G62">
        <v>35</v>
      </c>
      <c r="H62">
        <v>2</v>
      </c>
      <c r="I62">
        <v>0</v>
      </c>
      <c r="J62">
        <v>1</v>
      </c>
      <c r="K62">
        <f>G62/SUM(D62:J62)</f>
        <v>0.81395348837209303</v>
      </c>
      <c r="M62" s="7">
        <v>0.125</v>
      </c>
      <c r="O62" s="3" t="s">
        <v>396</v>
      </c>
      <c r="Q62" t="s">
        <v>1</v>
      </c>
      <c r="R62">
        <v>10</v>
      </c>
      <c r="S62">
        <v>43</v>
      </c>
      <c r="T62">
        <v>0</v>
      </c>
      <c r="U62">
        <v>0</v>
      </c>
      <c r="V62">
        <v>0</v>
      </c>
      <c r="W62">
        <v>0</v>
      </c>
      <c r="X62">
        <v>0</v>
      </c>
      <c r="Y62" s="1">
        <f>S62/SUM(R62:X62)</f>
        <v>0.81132075471698117</v>
      </c>
      <c r="AA62" s="7">
        <v>0.29166666666666669</v>
      </c>
      <c r="AC62" s="6" t="s">
        <v>1</v>
      </c>
      <c r="AD62" s="6">
        <v>9</v>
      </c>
      <c r="AE62" s="6">
        <v>27</v>
      </c>
      <c r="AF62" s="6">
        <v>4</v>
      </c>
      <c r="AG62" s="6">
        <v>0</v>
      </c>
      <c r="AH62" s="6">
        <v>0</v>
      </c>
      <c r="AI62" s="6">
        <v>4</v>
      </c>
      <c r="AJ62" s="6">
        <v>0</v>
      </c>
      <c r="AK62" s="6">
        <v>0</v>
      </c>
      <c r="AL62" s="1">
        <f>AE62/SUM(AD62:AK62)</f>
        <v>0.61363636363636365</v>
      </c>
      <c r="AM62" s="6"/>
      <c r="AN62" s="3" t="s">
        <v>661</v>
      </c>
      <c r="AP62" s="6" t="s">
        <v>1</v>
      </c>
      <c r="AQ62" s="6">
        <v>4</v>
      </c>
      <c r="AR62" s="6">
        <v>34</v>
      </c>
      <c r="AS62" s="6">
        <v>5</v>
      </c>
      <c r="AT62" s="6">
        <v>0</v>
      </c>
      <c r="AU62" s="6">
        <v>0</v>
      </c>
      <c r="AV62" s="6">
        <v>1</v>
      </c>
      <c r="AW62" s="6">
        <v>0</v>
      </c>
      <c r="AX62" s="6">
        <v>0</v>
      </c>
      <c r="AY62" s="1">
        <f>AR62/SUM(AQ62:AX62)</f>
        <v>0.77272727272727271</v>
      </c>
      <c r="AZ62" s="6"/>
    </row>
    <row r="63" spans="1:52">
      <c r="C63" t="s">
        <v>4</v>
      </c>
      <c r="D63">
        <v>1</v>
      </c>
      <c r="E63">
        <v>0</v>
      </c>
      <c r="F63">
        <v>0</v>
      </c>
      <c r="G63">
        <v>0</v>
      </c>
      <c r="H63">
        <v>51</v>
      </c>
      <c r="I63">
        <v>0</v>
      </c>
      <c r="J63">
        <v>0</v>
      </c>
      <c r="K63">
        <f>H63/SUM(D63:J63)</f>
        <v>0.98076923076923073</v>
      </c>
      <c r="M63" s="3" t="s">
        <v>285</v>
      </c>
      <c r="O63" s="7">
        <v>0.125</v>
      </c>
      <c r="Q63" t="s">
        <v>2</v>
      </c>
      <c r="R63">
        <v>2</v>
      </c>
      <c r="S63">
        <v>0</v>
      </c>
      <c r="T63">
        <v>42</v>
      </c>
      <c r="U63">
        <v>0</v>
      </c>
      <c r="V63">
        <v>0</v>
      </c>
      <c r="W63">
        <v>1</v>
      </c>
      <c r="X63">
        <v>0</v>
      </c>
      <c r="Y63">
        <f>T63/SUM(R63:X63)</f>
        <v>0.93333333333333335</v>
      </c>
      <c r="AA63" s="3" t="s">
        <v>491</v>
      </c>
      <c r="AC63" s="6" t="s">
        <v>2</v>
      </c>
      <c r="AD63" s="6">
        <v>1</v>
      </c>
      <c r="AE63" s="6">
        <v>1</v>
      </c>
      <c r="AF63" s="6">
        <v>38</v>
      </c>
      <c r="AG63" s="6">
        <v>0</v>
      </c>
      <c r="AH63" s="6">
        <v>0</v>
      </c>
      <c r="AI63" s="6">
        <v>2</v>
      </c>
      <c r="AJ63" s="6">
        <v>1</v>
      </c>
      <c r="AK63" s="6">
        <v>0</v>
      </c>
      <c r="AL63" s="6">
        <f>AF63/SUM(AD63:AK63)</f>
        <v>0.88372093023255816</v>
      </c>
      <c r="AM63" s="6"/>
      <c r="AN63" s="7">
        <v>0.33333333333333331</v>
      </c>
      <c r="AP63" s="6" t="s">
        <v>2</v>
      </c>
      <c r="AQ63" s="6">
        <v>1</v>
      </c>
      <c r="AR63" s="6">
        <v>0</v>
      </c>
      <c r="AS63" s="6">
        <v>39</v>
      </c>
      <c r="AT63" s="6">
        <v>0</v>
      </c>
      <c r="AU63" s="6">
        <v>0</v>
      </c>
      <c r="AV63" s="6">
        <v>2</v>
      </c>
      <c r="AW63" s="6">
        <v>1</v>
      </c>
      <c r="AX63" s="6">
        <v>0</v>
      </c>
      <c r="AY63" s="6">
        <f>AS63/SUM(AQ63:AX63)</f>
        <v>0.90697674418604646</v>
      </c>
      <c r="AZ63" s="6"/>
    </row>
    <row r="64" spans="1:52">
      <c r="C64" t="s">
        <v>18</v>
      </c>
      <c r="D64">
        <v>0</v>
      </c>
      <c r="E64">
        <v>4</v>
      </c>
      <c r="F64">
        <v>1</v>
      </c>
      <c r="G64">
        <v>1</v>
      </c>
      <c r="H64">
        <v>0</v>
      </c>
      <c r="I64">
        <v>44</v>
      </c>
      <c r="J64">
        <v>4</v>
      </c>
      <c r="K64">
        <f>I64/SUM(D64:J64)</f>
        <v>0.81481481481481477</v>
      </c>
      <c r="M64" s="7">
        <v>0.16666666666666666</v>
      </c>
      <c r="O64" s="3" t="s">
        <v>391</v>
      </c>
      <c r="Q64" t="s">
        <v>3</v>
      </c>
      <c r="R64">
        <v>0</v>
      </c>
      <c r="S64">
        <v>1</v>
      </c>
      <c r="T64">
        <v>0</v>
      </c>
      <c r="U64">
        <v>37</v>
      </c>
      <c r="V64">
        <v>4</v>
      </c>
      <c r="W64">
        <v>1</v>
      </c>
      <c r="X64">
        <v>0</v>
      </c>
      <c r="Y64">
        <f>U64/SUM(R64:X64)</f>
        <v>0.86046511627906974</v>
      </c>
      <c r="AA64" s="7">
        <v>0.33333333333333331</v>
      </c>
      <c r="AC64" s="6" t="s">
        <v>3</v>
      </c>
      <c r="AD64" s="6">
        <v>4</v>
      </c>
      <c r="AE64" s="6">
        <v>0</v>
      </c>
      <c r="AF64" s="6">
        <v>0</v>
      </c>
      <c r="AG64" s="6">
        <v>39</v>
      </c>
      <c r="AH64" s="6">
        <v>6</v>
      </c>
      <c r="AI64" s="6">
        <v>2</v>
      </c>
      <c r="AJ64" s="6">
        <v>2</v>
      </c>
      <c r="AK64" s="6">
        <v>7</v>
      </c>
      <c r="AL64" s="6">
        <f>AG64/SUM(AD64:AK64)</f>
        <v>0.65</v>
      </c>
      <c r="AM64" s="6"/>
      <c r="AN64" s="3" t="s">
        <v>667</v>
      </c>
      <c r="AP64" s="6" t="s">
        <v>3</v>
      </c>
      <c r="AQ64" s="6">
        <v>7</v>
      </c>
      <c r="AR64" s="6">
        <v>0</v>
      </c>
      <c r="AS64" s="6">
        <v>1</v>
      </c>
      <c r="AT64" s="6">
        <v>36</v>
      </c>
      <c r="AU64" s="6">
        <v>4</v>
      </c>
      <c r="AV64" s="6">
        <v>1</v>
      </c>
      <c r="AW64" s="6">
        <v>6</v>
      </c>
      <c r="AX64" s="6">
        <v>5</v>
      </c>
      <c r="AY64" s="6">
        <f>AT64/SUM(AQ64:AX64)</f>
        <v>0.6</v>
      </c>
      <c r="AZ64" s="6"/>
    </row>
    <row r="65" spans="1:52">
      <c r="C65" t="s">
        <v>5</v>
      </c>
      <c r="D65">
        <v>0</v>
      </c>
      <c r="E65">
        <v>0</v>
      </c>
      <c r="F65">
        <v>2</v>
      </c>
      <c r="G65">
        <v>0</v>
      </c>
      <c r="H65">
        <v>1</v>
      </c>
      <c r="I65">
        <v>4</v>
      </c>
      <c r="J65">
        <v>54</v>
      </c>
      <c r="K65">
        <f>J65/SUM(D65:J65)</f>
        <v>0.88524590163934425</v>
      </c>
      <c r="M65" s="3" t="s">
        <v>361</v>
      </c>
      <c r="O65" s="7">
        <v>0.16666666666666666</v>
      </c>
      <c r="Q65" t="s">
        <v>4</v>
      </c>
      <c r="R65">
        <v>1</v>
      </c>
      <c r="S65">
        <v>1</v>
      </c>
      <c r="T65">
        <v>0</v>
      </c>
      <c r="U65">
        <v>0</v>
      </c>
      <c r="V65">
        <v>50</v>
      </c>
      <c r="W65">
        <v>0</v>
      </c>
      <c r="X65">
        <v>0</v>
      </c>
      <c r="Y65">
        <f>V65/SUM(R65:X65)</f>
        <v>0.96153846153846156</v>
      </c>
      <c r="AA65" s="3" t="s">
        <v>547</v>
      </c>
      <c r="AC65" s="6" t="s">
        <v>4</v>
      </c>
      <c r="AD65" s="6">
        <v>3</v>
      </c>
      <c r="AE65" s="6">
        <v>0</v>
      </c>
      <c r="AF65" s="6">
        <v>0</v>
      </c>
      <c r="AG65" s="6">
        <v>0</v>
      </c>
      <c r="AH65" s="6">
        <v>46</v>
      </c>
      <c r="AI65" s="6">
        <v>0</v>
      </c>
      <c r="AJ65" s="6">
        <v>1</v>
      </c>
      <c r="AK65" s="6">
        <v>0</v>
      </c>
      <c r="AL65" s="6">
        <f>AH65/SUM(AD65:AK65)</f>
        <v>0.92</v>
      </c>
      <c r="AM65" s="6"/>
      <c r="AP65" s="6" t="s">
        <v>4</v>
      </c>
      <c r="AQ65" s="6">
        <v>0</v>
      </c>
      <c r="AR65" s="6">
        <v>0</v>
      </c>
      <c r="AS65" s="6">
        <v>1</v>
      </c>
      <c r="AT65" s="6">
        <v>0</v>
      </c>
      <c r="AU65" s="6">
        <v>46</v>
      </c>
      <c r="AV65" s="6">
        <v>0</v>
      </c>
      <c r="AW65" s="6">
        <v>3</v>
      </c>
      <c r="AX65" s="6">
        <v>0</v>
      </c>
      <c r="AY65" s="6">
        <f>AU65/SUM(AQ65:AX65)</f>
        <v>0.92</v>
      </c>
      <c r="AZ65" s="6"/>
    </row>
    <row r="66" spans="1:52">
      <c r="D66" s="1">
        <f>D59/SUM(D59:D65)</f>
        <v>0.625</v>
      </c>
      <c r="E66" s="1">
        <f>E60/SUM(E59:E65)</f>
        <v>0.7021276595744681</v>
      </c>
      <c r="F66">
        <f>F61/SUM(F59:F65)</f>
        <v>0.85416666666666663</v>
      </c>
      <c r="G66">
        <f>G62/SUM(G59:G65)</f>
        <v>0.89743589743589747</v>
      </c>
      <c r="H66">
        <f>H63/SUM(H59:H65)</f>
        <v>0.94444444444444442</v>
      </c>
      <c r="I66">
        <f>I64/SUM(I59:I65)</f>
        <v>0.86274509803921573</v>
      </c>
      <c r="J66">
        <f>J65/SUM(J59:J65)</f>
        <v>0.9152542372881356</v>
      </c>
      <c r="K66" s="3"/>
      <c r="L66">
        <f>AVERAGE(D66:J66)</f>
        <v>0.82873914334983245</v>
      </c>
      <c r="M66" s="7">
        <v>0.20833333333333334</v>
      </c>
      <c r="O66" s="3" t="s">
        <v>197</v>
      </c>
      <c r="Q66" t="s">
        <v>18</v>
      </c>
      <c r="R66">
        <v>0</v>
      </c>
      <c r="S66">
        <v>0</v>
      </c>
      <c r="T66">
        <v>0</v>
      </c>
      <c r="U66">
        <v>0</v>
      </c>
      <c r="V66">
        <v>0</v>
      </c>
      <c r="W66">
        <v>53</v>
      </c>
      <c r="X66">
        <v>1</v>
      </c>
      <c r="Y66">
        <f>W66/SUM(R66:X66)</f>
        <v>0.98148148148148151</v>
      </c>
      <c r="AC66" s="6" t="s">
        <v>18</v>
      </c>
      <c r="AD66" s="6">
        <v>5</v>
      </c>
      <c r="AE66" s="6">
        <v>1</v>
      </c>
      <c r="AF66" s="6">
        <v>8</v>
      </c>
      <c r="AG66" s="6">
        <v>0</v>
      </c>
      <c r="AH66" s="6">
        <v>0</v>
      </c>
      <c r="AI66" s="6">
        <v>37</v>
      </c>
      <c r="AJ66" s="6">
        <v>2</v>
      </c>
      <c r="AK66" s="6">
        <v>0</v>
      </c>
      <c r="AL66" s="6">
        <f>AI66/SUM(AD66:AK66)</f>
        <v>0.69811320754716977</v>
      </c>
      <c r="AM66" s="6"/>
      <c r="AP66" s="6" t="s">
        <v>18</v>
      </c>
      <c r="AQ66" s="6">
        <v>7</v>
      </c>
      <c r="AR66" s="6">
        <v>8</v>
      </c>
      <c r="AS66" s="6">
        <v>10</v>
      </c>
      <c r="AT66" s="6">
        <v>0</v>
      </c>
      <c r="AU66" s="6">
        <v>0</v>
      </c>
      <c r="AV66" s="6">
        <v>28</v>
      </c>
      <c r="AW66" s="6">
        <v>0</v>
      </c>
      <c r="AX66" s="6">
        <v>0</v>
      </c>
      <c r="AY66" s="6">
        <f>AV66/SUM(AQ66:AX66)</f>
        <v>0.52830188679245282</v>
      </c>
      <c r="AZ66" s="6"/>
    </row>
    <row r="67" spans="1:52">
      <c r="K67">
        <f>AVERAGE(K59:K65)</f>
        <v>0.82705794590827808</v>
      </c>
      <c r="M67" s="3" t="s">
        <v>287</v>
      </c>
      <c r="O67" s="7">
        <v>0.20833333333333334</v>
      </c>
      <c r="Q67" t="s">
        <v>5</v>
      </c>
      <c r="R67">
        <v>0</v>
      </c>
      <c r="S67">
        <v>0</v>
      </c>
      <c r="T67">
        <v>0</v>
      </c>
      <c r="U67">
        <v>0</v>
      </c>
      <c r="V67">
        <v>1</v>
      </c>
      <c r="W67">
        <v>4</v>
      </c>
      <c r="X67">
        <v>56</v>
      </c>
      <c r="Y67">
        <f>X67/SUM(R67:X67)</f>
        <v>0.91803278688524592</v>
      </c>
      <c r="AC67" s="6" t="s">
        <v>5</v>
      </c>
      <c r="AD67" s="6">
        <v>0</v>
      </c>
      <c r="AE67" s="6">
        <v>0</v>
      </c>
      <c r="AF67" s="6">
        <v>1</v>
      </c>
      <c r="AG67" s="6">
        <v>0</v>
      </c>
      <c r="AH67" s="6">
        <v>0</v>
      </c>
      <c r="AI67" s="6">
        <v>0</v>
      </c>
      <c r="AJ67" s="6">
        <v>46</v>
      </c>
      <c r="AK67" s="6">
        <v>0</v>
      </c>
      <c r="AL67" s="6">
        <f>AJ67/SUM(AD67:AK67)</f>
        <v>0.97872340425531912</v>
      </c>
      <c r="AM67" s="6"/>
      <c r="AN67" s="3" t="s">
        <v>675</v>
      </c>
      <c r="AP67" s="6" t="s">
        <v>5</v>
      </c>
      <c r="AQ67" s="6">
        <v>0</v>
      </c>
      <c r="AR67" s="6">
        <v>0</v>
      </c>
      <c r="AS67" s="6">
        <v>3</v>
      </c>
      <c r="AT67" s="6">
        <v>1</v>
      </c>
      <c r="AU67" s="6">
        <v>3</v>
      </c>
      <c r="AV67" s="6">
        <v>1</v>
      </c>
      <c r="AW67" s="6">
        <v>39</v>
      </c>
      <c r="AX67" s="6">
        <v>0</v>
      </c>
      <c r="AY67" s="6">
        <f>AW67/SUM(AQ67:AX67)</f>
        <v>0.82978723404255317</v>
      </c>
      <c r="AZ67" s="6"/>
    </row>
    <row r="68" spans="1:52">
      <c r="M68" s="7">
        <v>0.25</v>
      </c>
      <c r="O68" s="3" t="s">
        <v>397</v>
      </c>
      <c r="R68" s="1">
        <f>R61/SUM(R61:R67)</f>
        <v>0.76363636363636367</v>
      </c>
      <c r="S68" s="1">
        <f>S62/SUM(S61:S67)</f>
        <v>0.89583333333333337</v>
      </c>
      <c r="T68">
        <f>T63/SUM(T61:T67)</f>
        <v>0.97674418604651159</v>
      </c>
      <c r="U68">
        <f>U64/SUM(U61:U67)</f>
        <v>1</v>
      </c>
      <c r="V68">
        <f>V65/SUM(V61:V67)</f>
        <v>0.90909090909090906</v>
      </c>
      <c r="W68">
        <f>W66/SUM(W61:W67)</f>
        <v>0.89830508474576276</v>
      </c>
      <c r="X68">
        <f>X67/SUM(X61:X67)</f>
        <v>0.98245614035087714</v>
      </c>
      <c r="Y68" s="3"/>
      <c r="Z68">
        <f>AVERAGE(R68:X68)</f>
        <v>0.91800943102910815</v>
      </c>
      <c r="AA68" s="3" t="s">
        <v>552</v>
      </c>
      <c r="AC68" s="6" t="s">
        <v>60</v>
      </c>
      <c r="AD68" s="6">
        <v>2</v>
      </c>
      <c r="AE68" s="6">
        <v>1</v>
      </c>
      <c r="AF68" s="6">
        <v>0</v>
      </c>
      <c r="AG68" s="6">
        <v>4</v>
      </c>
      <c r="AH68" s="6">
        <v>0</v>
      </c>
      <c r="AI68" s="6">
        <v>0</v>
      </c>
      <c r="AJ68" s="6">
        <v>0</v>
      </c>
      <c r="AK68" s="6">
        <v>45</v>
      </c>
      <c r="AL68" s="1">
        <f>AK68/SUM(AD68:AK68)</f>
        <v>0.86538461538461542</v>
      </c>
      <c r="AM68" s="6"/>
      <c r="AN68" s="7">
        <v>8.3333333333333329E-2</v>
      </c>
      <c r="AP68" s="6" t="s">
        <v>60</v>
      </c>
      <c r="AQ68" s="6">
        <v>0</v>
      </c>
      <c r="AR68" s="6">
        <v>3</v>
      </c>
      <c r="AS68" s="6">
        <v>0</v>
      </c>
      <c r="AT68" s="6">
        <v>7</v>
      </c>
      <c r="AU68" s="6">
        <v>0</v>
      </c>
      <c r="AV68" s="6">
        <v>0</v>
      </c>
      <c r="AW68" s="6">
        <v>4</v>
      </c>
      <c r="AX68" s="6">
        <v>38</v>
      </c>
      <c r="AY68" s="1">
        <f>AX68/SUM(AQ68:AX68)</f>
        <v>0.73076923076923073</v>
      </c>
      <c r="AZ68" s="6"/>
    </row>
    <row r="69" spans="1:52">
      <c r="M69" s="3" t="s">
        <v>362</v>
      </c>
      <c r="O69" s="7">
        <v>0.25</v>
      </c>
      <c r="Y69">
        <f>AVERAGE(Y61:Y67)</f>
        <v>0.91131648749934901</v>
      </c>
      <c r="AA69" s="7">
        <v>8.3333333333333329E-2</v>
      </c>
      <c r="AC69" s="6" t="s">
        <v>8</v>
      </c>
      <c r="AD69" s="1">
        <f>AD61/SUM(AD61:AD68)</f>
        <v>0.59322033898305082</v>
      </c>
      <c r="AE69" s="1">
        <f>AE62/SUM(AE61:AE68)</f>
        <v>0.67500000000000004</v>
      </c>
      <c r="AF69" s="6">
        <f>AF63/SUM(AF61:AF68)</f>
        <v>0.71698113207547165</v>
      </c>
      <c r="AG69" s="6">
        <f>AG64/SUM(AG61:AG68)</f>
        <v>0.88636363636363635</v>
      </c>
      <c r="AH69" s="6">
        <f>AH65/SUM(AH61:AH68)</f>
        <v>0.88461538461538458</v>
      </c>
      <c r="AI69" s="6">
        <f>AI66/SUM(AI61:AI68)</f>
        <v>0.82222222222222219</v>
      </c>
      <c r="AJ69" s="6">
        <f>AJ67/SUM(AJ61:AJ68)</f>
        <v>0.88461538461538458</v>
      </c>
      <c r="AK69" s="1">
        <f>AK68/SUM(AK61:AK68)</f>
        <v>0.86538461538461542</v>
      </c>
      <c r="AL69" s="6"/>
      <c r="AM69" s="6">
        <f>AVERAGE(AD69:AK69)</f>
        <v>0.79105033928247059</v>
      </c>
      <c r="AN69" s="3" t="s">
        <v>669</v>
      </c>
      <c r="AP69" s="6" t="s">
        <v>8</v>
      </c>
      <c r="AQ69" s="1">
        <f>AQ61/SUM(AQ61:AQ68)</f>
        <v>0.55813953488372092</v>
      </c>
      <c r="AR69" s="1">
        <f>AR62/SUM(AR61:AR68)</f>
        <v>0.59649122807017541</v>
      </c>
      <c r="AS69" s="6">
        <f>AS63/SUM(AS61:AS68)</f>
        <v>0.63934426229508201</v>
      </c>
      <c r="AT69" s="6">
        <f>AT64/SUM(AT61:AT68)</f>
        <v>0.8</v>
      </c>
      <c r="AU69" s="6">
        <f>AU65/SUM(AU61:AU68)</f>
        <v>0.86792452830188682</v>
      </c>
      <c r="AV69" s="6">
        <f>AV66/SUM(AV61:AV68)</f>
        <v>0.73684210526315785</v>
      </c>
      <c r="AW69" s="6">
        <f>AW67/SUM(AW61:AW68)</f>
        <v>0.6964285714285714</v>
      </c>
      <c r="AX69" s="1">
        <f>AX68/SUM(AX61:AX68)</f>
        <v>0.86363636363636365</v>
      </c>
      <c r="AY69" s="6"/>
      <c r="AZ69" s="6">
        <f>AVERAGE(AQ69:AX69)</f>
        <v>0.71985082423486968</v>
      </c>
    </row>
    <row r="70" spans="1:52">
      <c r="M70" s="7">
        <v>0.29166666666666669</v>
      </c>
      <c r="O70" s="3" t="s">
        <v>199</v>
      </c>
      <c r="AA70" s="3" t="s">
        <v>548</v>
      </c>
      <c r="AC70" s="6"/>
      <c r="AD70" s="6"/>
      <c r="AE70" s="6"/>
      <c r="AF70" s="6"/>
      <c r="AG70" s="6"/>
      <c r="AH70" s="6"/>
      <c r="AI70" s="6"/>
      <c r="AJ70" s="6"/>
      <c r="AK70" s="6"/>
      <c r="AL70" s="6">
        <f>AVERAGE(AL61:AL68)</f>
        <v>0.79234314846533649</v>
      </c>
      <c r="AM70" s="6"/>
      <c r="AN70" s="7">
        <v>0.125</v>
      </c>
      <c r="AP70" s="6"/>
      <c r="AQ70" s="6"/>
      <c r="AR70" s="6"/>
      <c r="AS70" s="6"/>
      <c r="AT70" s="6"/>
      <c r="AU70" s="6"/>
      <c r="AV70" s="6"/>
      <c r="AW70" s="6"/>
      <c r="AX70" s="6"/>
      <c r="AY70" s="6">
        <f>AVERAGE(AY61:AY68)</f>
        <v>0.72357029606469447</v>
      </c>
      <c r="AZ70" s="6"/>
    </row>
    <row r="71" spans="1:52">
      <c r="D71" t="s">
        <v>0</v>
      </c>
      <c r="E71" t="s">
        <v>1</v>
      </c>
      <c r="F71" t="s">
        <v>2</v>
      </c>
      <c r="G71" t="s">
        <v>3</v>
      </c>
      <c r="H71" t="s">
        <v>4</v>
      </c>
      <c r="I71" t="s">
        <v>18</v>
      </c>
      <c r="J71" t="s">
        <v>5</v>
      </c>
      <c r="M71" s="3" t="s">
        <v>355</v>
      </c>
      <c r="O71" s="7">
        <v>0.29166666666666669</v>
      </c>
      <c r="AA71" s="7">
        <v>0.125</v>
      </c>
      <c r="AN71" s="3" t="s">
        <v>664</v>
      </c>
    </row>
    <row r="72" spans="1:52">
      <c r="A72" t="s">
        <v>363</v>
      </c>
      <c r="C72" t="s">
        <v>0</v>
      </c>
      <c r="D72">
        <v>37</v>
      </c>
      <c r="E72">
        <v>5</v>
      </c>
      <c r="F72">
        <v>3</v>
      </c>
      <c r="G72">
        <v>0</v>
      </c>
      <c r="H72">
        <v>0</v>
      </c>
      <c r="I72">
        <v>1</v>
      </c>
      <c r="J72">
        <v>0</v>
      </c>
      <c r="K72" s="1">
        <f>D72/SUM(D72:J72)</f>
        <v>0.80434782608695654</v>
      </c>
      <c r="O72" s="3" t="s">
        <v>395</v>
      </c>
      <c r="AA72" s="3" t="s">
        <v>487</v>
      </c>
      <c r="AN72" s="7">
        <v>0.16666666666666666</v>
      </c>
    </row>
    <row r="73" spans="1:52">
      <c r="C73" t="s">
        <v>1</v>
      </c>
      <c r="D73">
        <v>18</v>
      </c>
      <c r="E73">
        <v>32</v>
      </c>
      <c r="F73">
        <v>0</v>
      </c>
      <c r="G73">
        <v>2</v>
      </c>
      <c r="H73">
        <v>0</v>
      </c>
      <c r="I73">
        <v>1</v>
      </c>
      <c r="J73">
        <v>0</v>
      </c>
      <c r="K73" s="1">
        <f>E73/SUM(D73:J73)</f>
        <v>0.60377358490566035</v>
      </c>
      <c r="AA73" s="7">
        <v>0.16666666666666666</v>
      </c>
      <c r="AN73" s="3" t="s">
        <v>676</v>
      </c>
    </row>
    <row r="74" spans="1:52">
      <c r="C74" t="s">
        <v>2</v>
      </c>
      <c r="D74">
        <v>1</v>
      </c>
      <c r="E74">
        <v>2</v>
      </c>
      <c r="F74">
        <v>41</v>
      </c>
      <c r="G74">
        <v>0</v>
      </c>
      <c r="H74">
        <v>0</v>
      </c>
      <c r="I74">
        <v>1</v>
      </c>
      <c r="J74">
        <v>0</v>
      </c>
      <c r="K74">
        <f>F74/SUM(D74:J74)</f>
        <v>0.91111111111111109</v>
      </c>
      <c r="M74" s="3" t="s">
        <v>364</v>
      </c>
      <c r="O74" s="3" t="s">
        <v>389</v>
      </c>
      <c r="R74" t="s">
        <v>0</v>
      </c>
      <c r="S74" t="s">
        <v>1</v>
      </c>
      <c r="T74" t="s">
        <v>2</v>
      </c>
      <c r="U74" t="s">
        <v>3</v>
      </c>
      <c r="V74" t="s">
        <v>4</v>
      </c>
      <c r="W74" t="s">
        <v>18</v>
      </c>
      <c r="X74" t="s">
        <v>5</v>
      </c>
      <c r="AA74" s="3" t="s">
        <v>488</v>
      </c>
      <c r="AN74" s="7">
        <v>0.20833333333333334</v>
      </c>
    </row>
    <row r="75" spans="1:52">
      <c r="C75" t="s">
        <v>3</v>
      </c>
      <c r="D75">
        <v>1</v>
      </c>
      <c r="E75">
        <v>5</v>
      </c>
      <c r="F75">
        <v>0</v>
      </c>
      <c r="G75">
        <v>34</v>
      </c>
      <c r="H75">
        <v>2</v>
      </c>
      <c r="I75">
        <v>0</v>
      </c>
      <c r="J75">
        <v>1</v>
      </c>
      <c r="K75">
        <f>G75/SUM(D75:J75)</f>
        <v>0.79069767441860461</v>
      </c>
      <c r="M75" s="7">
        <v>8.3333333333333329E-2</v>
      </c>
      <c r="O75" s="7">
        <v>8.3333333333333329E-2</v>
      </c>
      <c r="Q75" t="s">
        <v>0</v>
      </c>
      <c r="R75">
        <v>42</v>
      </c>
      <c r="S75">
        <v>3</v>
      </c>
      <c r="T75">
        <v>1</v>
      </c>
      <c r="U75">
        <v>0</v>
      </c>
      <c r="V75">
        <v>0</v>
      </c>
      <c r="W75">
        <v>0</v>
      </c>
      <c r="X75">
        <v>0</v>
      </c>
      <c r="Y75" s="1">
        <f>R75/SUM(R75:X75)</f>
        <v>0.91304347826086951</v>
      </c>
      <c r="AA75" s="7">
        <v>0.20833333333333334</v>
      </c>
      <c r="AN75" s="3" t="s">
        <v>659</v>
      </c>
    </row>
    <row r="76" spans="1:52">
      <c r="C76" t="s">
        <v>4</v>
      </c>
      <c r="D76">
        <v>0</v>
      </c>
      <c r="E76">
        <v>1</v>
      </c>
      <c r="F76">
        <v>0</v>
      </c>
      <c r="G76">
        <v>0</v>
      </c>
      <c r="H76">
        <v>51</v>
      </c>
      <c r="I76">
        <v>0</v>
      </c>
      <c r="J76">
        <v>0</v>
      </c>
      <c r="K76">
        <f>H76/SUM(D76:J76)</f>
        <v>0.98076923076923073</v>
      </c>
      <c r="M76" s="3" t="s">
        <v>284</v>
      </c>
      <c r="O76" s="3" t="s">
        <v>398</v>
      </c>
      <c r="Q76" t="s">
        <v>1</v>
      </c>
      <c r="R76">
        <v>13</v>
      </c>
      <c r="S76">
        <v>40</v>
      </c>
      <c r="T76">
        <v>0</v>
      </c>
      <c r="U76">
        <v>0</v>
      </c>
      <c r="V76">
        <v>0</v>
      </c>
      <c r="W76">
        <v>0</v>
      </c>
      <c r="X76">
        <v>0</v>
      </c>
      <c r="Y76" s="1">
        <f>S76/SUM(R76:X76)</f>
        <v>0.75471698113207553</v>
      </c>
      <c r="AA76" s="3" t="s">
        <v>545</v>
      </c>
      <c r="AN76" s="7">
        <v>0.25</v>
      </c>
    </row>
    <row r="77" spans="1:52">
      <c r="C77" t="s">
        <v>18</v>
      </c>
      <c r="D77">
        <v>0</v>
      </c>
      <c r="E77">
        <v>4</v>
      </c>
      <c r="F77">
        <v>2</v>
      </c>
      <c r="G77">
        <v>1</v>
      </c>
      <c r="H77">
        <v>0</v>
      </c>
      <c r="I77">
        <v>43</v>
      </c>
      <c r="J77">
        <v>4</v>
      </c>
      <c r="K77">
        <f>I77/SUM(D77:J77)</f>
        <v>0.79629629629629628</v>
      </c>
      <c r="M77" s="7">
        <v>0.125</v>
      </c>
      <c r="O77" s="7">
        <v>0.125</v>
      </c>
      <c r="Q77" t="s">
        <v>2</v>
      </c>
      <c r="R77">
        <v>1</v>
      </c>
      <c r="S77">
        <v>1</v>
      </c>
      <c r="T77">
        <v>42</v>
      </c>
      <c r="U77">
        <v>0</v>
      </c>
      <c r="V77">
        <v>0</v>
      </c>
      <c r="W77">
        <v>1</v>
      </c>
      <c r="X77">
        <v>0</v>
      </c>
      <c r="Y77">
        <f>T77/SUM(R77:X77)</f>
        <v>0.93333333333333335</v>
      </c>
      <c r="AA77" s="7">
        <v>0.25</v>
      </c>
      <c r="AN77" s="3" t="s">
        <v>677</v>
      </c>
    </row>
    <row r="78" spans="1:52">
      <c r="C78" t="s">
        <v>5</v>
      </c>
      <c r="D78">
        <v>0</v>
      </c>
      <c r="E78">
        <v>0</v>
      </c>
      <c r="F78">
        <v>2</v>
      </c>
      <c r="G78">
        <v>0</v>
      </c>
      <c r="H78">
        <v>1</v>
      </c>
      <c r="I78">
        <v>4</v>
      </c>
      <c r="J78">
        <v>54</v>
      </c>
      <c r="K78">
        <f>J78/SUM(D78:J78)</f>
        <v>0.88524590163934425</v>
      </c>
      <c r="M78" s="3" t="s">
        <v>285</v>
      </c>
      <c r="O78" s="3" t="s">
        <v>196</v>
      </c>
      <c r="Q78" t="s">
        <v>3</v>
      </c>
      <c r="R78">
        <v>0</v>
      </c>
      <c r="S78">
        <v>1</v>
      </c>
      <c r="T78">
        <v>0</v>
      </c>
      <c r="U78">
        <v>37</v>
      </c>
      <c r="V78">
        <v>4</v>
      </c>
      <c r="W78">
        <v>1</v>
      </c>
      <c r="X78">
        <v>0</v>
      </c>
      <c r="Y78">
        <f>U78/SUM(R78:X78)</f>
        <v>0.86046511627906974</v>
      </c>
      <c r="AA78" s="3" t="s">
        <v>490</v>
      </c>
      <c r="AN78" s="7">
        <v>0.29166666666666669</v>
      </c>
    </row>
    <row r="79" spans="1:52">
      <c r="D79" s="1">
        <f>D72/SUM(D72:D78)</f>
        <v>0.64912280701754388</v>
      </c>
      <c r="E79" s="1">
        <f>E73/SUM(E72:E78)</f>
        <v>0.65306122448979587</v>
      </c>
      <c r="F79">
        <f>F74/SUM(F72:F78)</f>
        <v>0.85416666666666663</v>
      </c>
      <c r="G79">
        <f>G75/SUM(G72:G78)</f>
        <v>0.91891891891891897</v>
      </c>
      <c r="H79">
        <f>H76/SUM(H72:H78)</f>
        <v>0.94444444444444442</v>
      </c>
      <c r="I79">
        <f>I77/SUM(I72:I78)</f>
        <v>0.86</v>
      </c>
      <c r="J79">
        <f>J78/SUM(J72:J78)</f>
        <v>0.9152542372881356</v>
      </c>
      <c r="K79" s="3"/>
      <c r="L79">
        <f>AVERAGE(D79:J79)</f>
        <v>0.82785261411792932</v>
      </c>
      <c r="M79" s="7">
        <v>0.16666666666666666</v>
      </c>
      <c r="O79" s="7">
        <v>0.16666666666666666</v>
      </c>
      <c r="Q79" t="s">
        <v>4</v>
      </c>
      <c r="R79">
        <v>2</v>
      </c>
      <c r="S79">
        <v>1</v>
      </c>
      <c r="T79">
        <v>0</v>
      </c>
      <c r="U79">
        <v>0</v>
      </c>
      <c r="V79">
        <v>49</v>
      </c>
      <c r="W79">
        <v>0</v>
      </c>
      <c r="X79">
        <v>0</v>
      </c>
      <c r="Y79">
        <f>V79/SUM(R79:X79)</f>
        <v>0.94230769230769229</v>
      </c>
      <c r="AA79" s="7">
        <v>0.29166666666666669</v>
      </c>
      <c r="AN79" s="3" t="s">
        <v>661</v>
      </c>
    </row>
    <row r="80" spans="1:52">
      <c r="K80">
        <f>AVERAGE(K72:K78)</f>
        <v>0.82460594646102892</v>
      </c>
      <c r="M80" s="3" t="s">
        <v>365</v>
      </c>
      <c r="O80" s="3" t="s">
        <v>197</v>
      </c>
      <c r="Q80" t="s">
        <v>18</v>
      </c>
      <c r="R80">
        <v>0</v>
      </c>
      <c r="S80">
        <v>0</v>
      </c>
      <c r="T80">
        <v>0</v>
      </c>
      <c r="U80">
        <v>0</v>
      </c>
      <c r="V80">
        <v>0</v>
      </c>
      <c r="W80">
        <v>53</v>
      </c>
      <c r="X80">
        <v>1</v>
      </c>
      <c r="Y80">
        <f>W80/SUM(R80:X80)</f>
        <v>0.98148148148148151</v>
      </c>
      <c r="AA80" s="3" t="s">
        <v>491</v>
      </c>
      <c r="AN80" s="7">
        <v>0.33333333333333331</v>
      </c>
    </row>
    <row r="81" spans="2:51">
      <c r="M81" s="7">
        <v>0.20833333333333334</v>
      </c>
      <c r="O81" s="7">
        <v>0.20833333333333334</v>
      </c>
      <c r="Q81" t="s">
        <v>5</v>
      </c>
      <c r="R81">
        <v>0</v>
      </c>
      <c r="S81">
        <v>0</v>
      </c>
      <c r="T81">
        <v>0</v>
      </c>
      <c r="U81">
        <v>0</v>
      </c>
      <c r="V81">
        <v>1</v>
      </c>
      <c r="W81">
        <v>6</v>
      </c>
      <c r="X81">
        <v>54</v>
      </c>
      <c r="Y81">
        <f>X81/SUM(R81:X81)</f>
        <v>0.88524590163934425</v>
      </c>
      <c r="AA81" s="7">
        <v>0.33333333333333331</v>
      </c>
      <c r="AN81" s="3" t="s">
        <v>678</v>
      </c>
    </row>
    <row r="82" spans="2:51">
      <c r="M82" s="3" t="s">
        <v>366</v>
      </c>
      <c r="O82" s="3" t="s">
        <v>392</v>
      </c>
      <c r="R82" s="1">
        <f>R75/SUM(R75:R81)</f>
        <v>0.72413793103448276</v>
      </c>
      <c r="S82" s="1">
        <f>S76/SUM(S75:S81)</f>
        <v>0.86956521739130432</v>
      </c>
      <c r="T82">
        <f>T77/SUM(T75:T81)</f>
        <v>0.97674418604651159</v>
      </c>
      <c r="U82">
        <f>U78/SUM(U75:U81)</f>
        <v>1</v>
      </c>
      <c r="V82">
        <f>V79/SUM(V75:V81)</f>
        <v>0.90740740740740744</v>
      </c>
      <c r="W82">
        <f>W80/SUM(W75:W81)</f>
        <v>0.86885245901639341</v>
      </c>
      <c r="X82">
        <f>X81/SUM(X75:X81)</f>
        <v>0.98181818181818181</v>
      </c>
      <c r="Y82" s="3"/>
      <c r="Z82">
        <f>AVERAGE(R82:X82)</f>
        <v>0.90407505467346871</v>
      </c>
      <c r="AA82" s="3" t="s">
        <v>553</v>
      </c>
    </row>
    <row r="83" spans="2:51">
      <c r="M83" s="7">
        <v>0.25</v>
      </c>
      <c r="O83" s="7">
        <v>0.25</v>
      </c>
      <c r="Y83">
        <f>AVERAGE(Y75:Y81)</f>
        <v>0.89579914063340937</v>
      </c>
    </row>
    <row r="84" spans="2:51">
      <c r="M84" s="3" t="s">
        <v>367</v>
      </c>
      <c r="O84" s="3" t="s">
        <v>199</v>
      </c>
    </row>
    <row r="85" spans="2:51">
      <c r="M85" s="7">
        <v>0.29166666666666669</v>
      </c>
      <c r="O85" s="7">
        <v>0.29166666666666669</v>
      </c>
    </row>
    <row r="86" spans="2:51">
      <c r="M86" s="3" t="s">
        <v>355</v>
      </c>
      <c r="O86" s="3" t="s">
        <v>200</v>
      </c>
    </row>
    <row r="87" spans="2:51">
      <c r="AB87" t="s">
        <v>459</v>
      </c>
      <c r="AO87" t="s">
        <v>459</v>
      </c>
    </row>
    <row r="88" spans="2:51">
      <c r="B88" t="s">
        <v>459</v>
      </c>
      <c r="P88" t="s">
        <v>459</v>
      </c>
    </row>
    <row r="89" spans="2:51">
      <c r="D89" t="s">
        <v>0</v>
      </c>
      <c r="E89" t="s">
        <v>1</v>
      </c>
      <c r="F89" t="s">
        <v>2</v>
      </c>
      <c r="G89" t="s">
        <v>3</v>
      </c>
      <c r="H89" t="s">
        <v>4</v>
      </c>
      <c r="I89" t="s">
        <v>18</v>
      </c>
      <c r="J89" t="s">
        <v>5</v>
      </c>
      <c r="R89" t="s">
        <v>0</v>
      </c>
      <c r="S89" t="s">
        <v>1</v>
      </c>
      <c r="T89" t="s">
        <v>2</v>
      </c>
      <c r="U89" t="s">
        <v>3</v>
      </c>
      <c r="V89" t="s">
        <v>4</v>
      </c>
      <c r="W89" t="s">
        <v>18</v>
      </c>
      <c r="X89" t="s">
        <v>5</v>
      </c>
      <c r="AB89" s="6"/>
      <c r="AC89" s="6" t="s">
        <v>0</v>
      </c>
      <c r="AD89" s="6" t="s">
        <v>1</v>
      </c>
      <c r="AE89" s="6" t="s">
        <v>2</v>
      </c>
      <c r="AF89" s="6" t="s">
        <v>3</v>
      </c>
      <c r="AG89" s="6" t="s">
        <v>4</v>
      </c>
      <c r="AH89" s="6" t="s">
        <v>18</v>
      </c>
      <c r="AI89" s="6" t="s">
        <v>5</v>
      </c>
      <c r="AJ89" s="6" t="s">
        <v>60</v>
      </c>
      <c r="AK89" s="6" t="s">
        <v>7</v>
      </c>
      <c r="AL89" s="6"/>
      <c r="AO89" s="6"/>
      <c r="AP89" s="6" t="s">
        <v>0</v>
      </c>
      <c r="AQ89" s="6" t="s">
        <v>1</v>
      </c>
      <c r="AR89" s="6" t="s">
        <v>2</v>
      </c>
      <c r="AS89" s="6" t="s">
        <v>3</v>
      </c>
      <c r="AT89" s="6" t="s">
        <v>4</v>
      </c>
      <c r="AU89" s="6" t="s">
        <v>18</v>
      </c>
      <c r="AV89" s="6" t="s">
        <v>5</v>
      </c>
      <c r="AW89" s="6" t="s">
        <v>60</v>
      </c>
      <c r="AX89" s="6" t="s">
        <v>7</v>
      </c>
      <c r="AY89" s="6"/>
    </row>
    <row r="90" spans="2:51">
      <c r="C90" t="s">
        <v>0</v>
      </c>
      <c r="D90">
        <f>AVERAGE(D18,D32,D47,D59,D72)</f>
        <v>35.799999999999997</v>
      </c>
      <c r="E90">
        <f t="shared" ref="E90:J90" si="0">AVERAGE(E18,E32,E47,E59,E72)</f>
        <v>4.4000000000000004</v>
      </c>
      <c r="F90">
        <f t="shared" si="0"/>
        <v>4</v>
      </c>
      <c r="G90">
        <f t="shared" si="0"/>
        <v>0.2</v>
      </c>
      <c r="H90">
        <f t="shared" si="0"/>
        <v>0</v>
      </c>
      <c r="I90">
        <f t="shared" si="0"/>
        <v>1</v>
      </c>
      <c r="J90">
        <f t="shared" si="0"/>
        <v>0.6</v>
      </c>
      <c r="K90" s="1">
        <f>D90/SUM(D90:J90)</f>
        <v>0.77826086956521734</v>
      </c>
      <c r="Q90" t="s">
        <v>0</v>
      </c>
      <c r="R90">
        <f>AVERAGE(R75,R61,R48,R33,R18)</f>
        <v>42.2</v>
      </c>
      <c r="S90">
        <f t="shared" ref="S90:X90" si="1">AVERAGE(S75,S61,S48,S33,S18)</f>
        <v>2.8</v>
      </c>
      <c r="T90">
        <f t="shared" si="1"/>
        <v>1</v>
      </c>
      <c r="U90">
        <f t="shared" si="1"/>
        <v>0</v>
      </c>
      <c r="V90">
        <f t="shared" si="1"/>
        <v>0</v>
      </c>
      <c r="W90">
        <f t="shared" si="1"/>
        <v>0</v>
      </c>
      <c r="X90">
        <f t="shared" si="1"/>
        <v>0</v>
      </c>
      <c r="Y90" s="1">
        <f>R90/SUM(R90:X90)</f>
        <v>0.91739130434782612</v>
      </c>
      <c r="AB90" s="6" t="s">
        <v>0</v>
      </c>
      <c r="AC90" s="6">
        <f>AVERAGE(AD61,AD48,AD33,AD18,AD3)</f>
        <v>35.4</v>
      </c>
      <c r="AD90" s="6">
        <f t="shared" ref="AD90:AJ90" si="2">AVERAGE(AE61,AE48,AE33,AE18,AE3)</f>
        <v>10.8</v>
      </c>
      <c r="AE90" s="6">
        <f t="shared" si="2"/>
        <v>1.2</v>
      </c>
      <c r="AF90" s="6">
        <f t="shared" si="2"/>
        <v>0.6</v>
      </c>
      <c r="AG90" s="6">
        <f t="shared" si="2"/>
        <v>0</v>
      </c>
      <c r="AH90" s="6">
        <f t="shared" si="2"/>
        <v>0</v>
      </c>
      <c r="AI90" s="6">
        <f t="shared" si="2"/>
        <v>0</v>
      </c>
      <c r="AJ90" s="6">
        <f t="shared" si="2"/>
        <v>0</v>
      </c>
      <c r="AK90" s="1">
        <f>AC90/SUM(AC90:AJ90)</f>
        <v>0.73749999999999982</v>
      </c>
      <c r="AL90" s="6"/>
      <c r="AO90" s="6" t="s">
        <v>0</v>
      </c>
      <c r="AP90" s="6">
        <f>AVERAGE(AQ61,AQ48,AQ33,AQ18,AQ3)</f>
        <v>24</v>
      </c>
      <c r="AQ90" s="6">
        <f t="shared" ref="AQ90:AQ97" si="3">AVERAGE(AR61,AR48,AR33,AR18,AR3)</f>
        <v>12.4</v>
      </c>
      <c r="AR90" s="6">
        <f t="shared" ref="AR90:AR97" si="4">AVERAGE(AS61,AS48,AS33,AS18,AS3)</f>
        <v>2.2000000000000002</v>
      </c>
      <c r="AS90" s="6">
        <f t="shared" ref="AS90:AS97" si="5">AVERAGE(AT61,AT48,AT33,AT18,AT3)</f>
        <v>1</v>
      </c>
      <c r="AT90" s="6">
        <f t="shared" ref="AT90:AT97" si="6">AVERAGE(AU61,AU48,AU33,AU18,AU3)</f>
        <v>0</v>
      </c>
      <c r="AU90" s="6">
        <f t="shared" ref="AU90:AU97" si="7">AVERAGE(AV61,AV48,AV33,AV18,AV3)</f>
        <v>4.4000000000000004</v>
      </c>
      <c r="AV90" s="6">
        <f t="shared" ref="AV90:AV97" si="8">AVERAGE(AW61,AW48,AW33,AW18,AW3)</f>
        <v>3</v>
      </c>
      <c r="AW90" s="6">
        <f t="shared" ref="AW90:AW96" si="9">AVERAGE(AX61,AX48,AX33,AX18,AX3)</f>
        <v>1</v>
      </c>
      <c r="AX90" s="1">
        <f>AP90/SUM(AP90:AW90)</f>
        <v>0.5</v>
      </c>
      <c r="AY90" s="6"/>
    </row>
    <row r="91" spans="2:51">
      <c r="C91" t="s">
        <v>1</v>
      </c>
      <c r="D91">
        <f t="shared" ref="D91:J91" si="10">AVERAGE(D19,D33,D48,D60,D73)</f>
        <v>17.8</v>
      </c>
      <c r="E91">
        <f t="shared" si="10"/>
        <v>32.200000000000003</v>
      </c>
      <c r="F91">
        <f t="shared" si="10"/>
        <v>0</v>
      </c>
      <c r="G91">
        <f t="shared" si="10"/>
        <v>2</v>
      </c>
      <c r="H91">
        <f t="shared" si="10"/>
        <v>0</v>
      </c>
      <c r="I91">
        <f t="shared" si="10"/>
        <v>1</v>
      </c>
      <c r="J91">
        <f t="shared" si="10"/>
        <v>0</v>
      </c>
      <c r="K91" s="1">
        <f>E91/SUM(D91:J91)</f>
        <v>0.60754716981132084</v>
      </c>
      <c r="Q91" t="s">
        <v>1</v>
      </c>
      <c r="R91">
        <f t="shared" ref="R91:X91" si="11">AVERAGE(R76,R62,R49,R34,R19)</f>
        <v>10.6</v>
      </c>
      <c r="S91">
        <f t="shared" si="11"/>
        <v>42</v>
      </c>
      <c r="T91">
        <f t="shared" si="11"/>
        <v>0.4</v>
      </c>
      <c r="U91">
        <f t="shared" si="11"/>
        <v>0</v>
      </c>
      <c r="V91">
        <f t="shared" si="11"/>
        <v>0</v>
      </c>
      <c r="W91">
        <f t="shared" si="11"/>
        <v>0</v>
      </c>
      <c r="X91">
        <f t="shared" si="11"/>
        <v>0</v>
      </c>
      <c r="Y91" s="1">
        <f>S91/SUM(R91:X91)</f>
        <v>0.79245283018867929</v>
      </c>
      <c r="AB91" s="6" t="s">
        <v>1</v>
      </c>
      <c r="AC91" s="6">
        <f t="shared" ref="AC91:AJ91" si="12">AVERAGE(AD62,AD49,AD34,AD19,AD4)</f>
        <v>8.8000000000000007</v>
      </c>
      <c r="AD91" s="6">
        <f t="shared" si="12"/>
        <v>27.6</v>
      </c>
      <c r="AE91" s="6">
        <f t="shared" si="12"/>
        <v>4</v>
      </c>
      <c r="AF91" s="6">
        <f t="shared" si="12"/>
        <v>0</v>
      </c>
      <c r="AG91" s="6">
        <f t="shared" si="12"/>
        <v>0</v>
      </c>
      <c r="AH91" s="6">
        <f t="shared" si="12"/>
        <v>3.6</v>
      </c>
      <c r="AI91" s="6">
        <f t="shared" si="12"/>
        <v>0</v>
      </c>
      <c r="AJ91" s="6">
        <f t="shared" si="12"/>
        <v>0</v>
      </c>
      <c r="AK91" s="1">
        <f>AD91/SUM(AC91:AJ91)</f>
        <v>0.6272727272727272</v>
      </c>
      <c r="AL91" s="6"/>
      <c r="AO91" s="6" t="s">
        <v>1</v>
      </c>
      <c r="AP91" s="6">
        <f t="shared" ref="AP91:AP97" si="13">AVERAGE(AQ62,AQ49,AQ34,AQ19,AQ4)</f>
        <v>3.8</v>
      </c>
      <c r="AQ91" s="6">
        <f t="shared" si="3"/>
        <v>34.200000000000003</v>
      </c>
      <c r="AR91" s="6">
        <f t="shared" si="4"/>
        <v>4.8</v>
      </c>
      <c r="AS91" s="6">
        <f t="shared" si="5"/>
        <v>0</v>
      </c>
      <c r="AT91" s="6">
        <f t="shared" si="6"/>
        <v>0</v>
      </c>
      <c r="AU91" s="6">
        <f t="shared" si="7"/>
        <v>1.2</v>
      </c>
      <c r="AV91" s="6">
        <f t="shared" si="8"/>
        <v>0</v>
      </c>
      <c r="AW91" s="6">
        <f t="shared" si="9"/>
        <v>0</v>
      </c>
      <c r="AX91" s="1">
        <f>AQ91/SUM(AP91:AW91)</f>
        <v>0.77727272727272734</v>
      </c>
      <c r="AY91" s="6"/>
    </row>
    <row r="92" spans="2:51">
      <c r="C92" t="s">
        <v>2</v>
      </c>
      <c r="D92">
        <f t="shared" ref="D92:J92" si="14">AVERAGE(D20,D34,D49,D61,D74)</f>
        <v>1</v>
      </c>
      <c r="E92">
        <f t="shared" si="14"/>
        <v>2</v>
      </c>
      <c r="F92">
        <f t="shared" si="14"/>
        <v>41.4</v>
      </c>
      <c r="G92">
        <f t="shared" si="14"/>
        <v>0</v>
      </c>
      <c r="H92">
        <f t="shared" si="14"/>
        <v>0</v>
      </c>
      <c r="I92">
        <f t="shared" si="14"/>
        <v>0.6</v>
      </c>
      <c r="J92">
        <f t="shared" si="14"/>
        <v>0</v>
      </c>
      <c r="K92">
        <f>F92/SUM(D92:J92)</f>
        <v>0.91999999999999993</v>
      </c>
      <c r="Q92" t="s">
        <v>2</v>
      </c>
      <c r="R92">
        <f t="shared" ref="R92:X92" si="15">AVERAGE(R77,R63,R50,R35,R20)</f>
        <v>1.6</v>
      </c>
      <c r="S92">
        <f t="shared" si="15"/>
        <v>0.4</v>
      </c>
      <c r="T92">
        <f t="shared" si="15"/>
        <v>42</v>
      </c>
      <c r="U92">
        <f t="shared" si="15"/>
        <v>0</v>
      </c>
      <c r="V92">
        <f t="shared" si="15"/>
        <v>0</v>
      </c>
      <c r="W92">
        <f t="shared" si="15"/>
        <v>1</v>
      </c>
      <c r="X92">
        <f t="shared" si="15"/>
        <v>0</v>
      </c>
      <c r="Y92">
        <f>T92/SUM(R92:X92)</f>
        <v>0.93333333333333335</v>
      </c>
      <c r="AB92" s="6" t="s">
        <v>2</v>
      </c>
      <c r="AC92" s="6">
        <f t="shared" ref="AC92:AJ92" si="16">AVERAGE(AD63,AD50,AD35,AD20,AD5)</f>
        <v>1</v>
      </c>
      <c r="AD92" s="6">
        <f t="shared" si="16"/>
        <v>1</v>
      </c>
      <c r="AE92" s="6">
        <f t="shared" si="16"/>
        <v>38</v>
      </c>
      <c r="AF92" s="6">
        <f t="shared" si="16"/>
        <v>0</v>
      </c>
      <c r="AG92" s="6">
        <f t="shared" si="16"/>
        <v>0</v>
      </c>
      <c r="AH92" s="6">
        <f t="shared" si="16"/>
        <v>2</v>
      </c>
      <c r="AI92" s="6">
        <f t="shared" si="16"/>
        <v>1</v>
      </c>
      <c r="AJ92" s="6">
        <f t="shared" si="16"/>
        <v>0</v>
      </c>
      <c r="AK92" s="6">
        <f>AE92/SUM(AC92:AJ92)</f>
        <v>0.88372093023255816</v>
      </c>
      <c r="AL92" s="6"/>
      <c r="AO92" s="6" t="s">
        <v>2</v>
      </c>
      <c r="AP92" s="6">
        <f t="shared" si="13"/>
        <v>1</v>
      </c>
      <c r="AQ92" s="6">
        <f t="shared" si="3"/>
        <v>0.2</v>
      </c>
      <c r="AR92" s="6">
        <f t="shared" si="4"/>
        <v>38.799999999999997</v>
      </c>
      <c r="AS92" s="6">
        <f t="shared" si="5"/>
        <v>0</v>
      </c>
      <c r="AT92" s="6">
        <f t="shared" si="6"/>
        <v>0</v>
      </c>
      <c r="AU92" s="6">
        <f t="shared" si="7"/>
        <v>2</v>
      </c>
      <c r="AV92" s="6">
        <f t="shared" si="8"/>
        <v>1</v>
      </c>
      <c r="AW92" s="6">
        <f t="shared" si="9"/>
        <v>0</v>
      </c>
      <c r="AX92" s="6">
        <f>AR92/SUM(AP92:AW92)</f>
        <v>0.9023255813953488</v>
      </c>
      <c r="AY92" s="6"/>
    </row>
    <row r="93" spans="2:51">
      <c r="C93" t="s">
        <v>3</v>
      </c>
      <c r="D93">
        <f t="shared" ref="D93:J93" si="17">AVERAGE(D21,D35,D50,D62,D75)</f>
        <v>1.6</v>
      </c>
      <c r="E93">
        <f t="shared" si="17"/>
        <v>4.2</v>
      </c>
      <c r="F93">
        <f t="shared" si="17"/>
        <v>0</v>
      </c>
      <c r="G93">
        <f t="shared" si="17"/>
        <v>34.200000000000003</v>
      </c>
      <c r="H93">
        <f t="shared" si="17"/>
        <v>2</v>
      </c>
      <c r="I93">
        <f t="shared" si="17"/>
        <v>0</v>
      </c>
      <c r="J93">
        <f t="shared" si="17"/>
        <v>1</v>
      </c>
      <c r="K93">
        <f>G93/SUM(D93:J93)</f>
        <v>0.79534883720930238</v>
      </c>
      <c r="Q93" t="s">
        <v>3</v>
      </c>
      <c r="R93">
        <f t="shared" ref="R93:X93" si="18">AVERAGE(R78,R64,R51,R36,R21)</f>
        <v>0</v>
      </c>
      <c r="S93">
        <f t="shared" si="18"/>
        <v>1</v>
      </c>
      <c r="T93">
        <f t="shared" si="18"/>
        <v>0</v>
      </c>
      <c r="U93">
        <f t="shared" si="18"/>
        <v>37</v>
      </c>
      <c r="V93">
        <f t="shared" si="18"/>
        <v>4</v>
      </c>
      <c r="W93">
        <f t="shared" si="18"/>
        <v>1</v>
      </c>
      <c r="X93">
        <f t="shared" si="18"/>
        <v>0</v>
      </c>
      <c r="Y93">
        <f>U93/SUM(R93:X93)</f>
        <v>0.86046511627906974</v>
      </c>
      <c r="AB93" s="6" t="s">
        <v>3</v>
      </c>
      <c r="AC93" s="6">
        <f t="shared" ref="AC93:AJ93" si="19">AVERAGE(AD64,AD51,AD36,AD21,AD6)</f>
        <v>4</v>
      </c>
      <c r="AD93" s="6">
        <f t="shared" si="19"/>
        <v>0</v>
      </c>
      <c r="AE93" s="6">
        <f t="shared" si="19"/>
        <v>0</v>
      </c>
      <c r="AF93" s="6">
        <f t="shared" si="19"/>
        <v>38.4</v>
      </c>
      <c r="AG93" s="6">
        <f t="shared" si="19"/>
        <v>6.2</v>
      </c>
      <c r="AH93" s="6">
        <f t="shared" si="19"/>
        <v>2</v>
      </c>
      <c r="AI93" s="6">
        <f t="shared" si="19"/>
        <v>2</v>
      </c>
      <c r="AJ93" s="6">
        <f t="shared" si="19"/>
        <v>7.4</v>
      </c>
      <c r="AK93" s="6">
        <f>AF93/SUM(AC93:AJ93)</f>
        <v>0.64</v>
      </c>
      <c r="AL93" s="6"/>
      <c r="AO93" s="6" t="s">
        <v>3</v>
      </c>
      <c r="AP93" s="6">
        <f t="shared" si="13"/>
        <v>8</v>
      </c>
      <c r="AQ93" s="6">
        <f t="shared" si="3"/>
        <v>0</v>
      </c>
      <c r="AR93" s="6">
        <f t="shared" si="4"/>
        <v>1</v>
      </c>
      <c r="AS93" s="6">
        <f t="shared" si="5"/>
        <v>34.4</v>
      </c>
      <c r="AT93" s="6">
        <f t="shared" si="6"/>
        <v>4.4000000000000004</v>
      </c>
      <c r="AU93" s="6">
        <f t="shared" si="7"/>
        <v>1</v>
      </c>
      <c r="AV93" s="6">
        <f t="shared" si="8"/>
        <v>5.8</v>
      </c>
      <c r="AW93" s="6">
        <f t="shared" si="9"/>
        <v>5.4</v>
      </c>
      <c r="AX93" s="6">
        <f>AS93/SUM(AP93:AW93)</f>
        <v>0.57333333333333336</v>
      </c>
      <c r="AY93" s="6"/>
    </row>
    <row r="94" spans="2:51">
      <c r="C94" t="s">
        <v>4</v>
      </c>
      <c r="D94">
        <f t="shared" ref="D94:J94" si="20">AVERAGE(D22,D36,D51,D63,D76)</f>
        <v>0.8</v>
      </c>
      <c r="E94">
        <f t="shared" si="20"/>
        <v>0.2</v>
      </c>
      <c r="F94">
        <f t="shared" si="20"/>
        <v>0</v>
      </c>
      <c r="G94">
        <f t="shared" si="20"/>
        <v>0</v>
      </c>
      <c r="H94">
        <f t="shared" si="20"/>
        <v>51</v>
      </c>
      <c r="I94">
        <f t="shared" si="20"/>
        <v>0</v>
      </c>
      <c r="J94">
        <f t="shared" si="20"/>
        <v>0</v>
      </c>
      <c r="K94">
        <f>H94/SUM(D94:J94)</f>
        <v>0.98076923076923073</v>
      </c>
      <c r="Q94" t="s">
        <v>4</v>
      </c>
      <c r="R94">
        <f t="shared" ref="R94:X94" si="21">AVERAGE(R79,R65,R52,R37,R22)</f>
        <v>1.6</v>
      </c>
      <c r="S94">
        <f t="shared" si="21"/>
        <v>1.2</v>
      </c>
      <c r="T94">
        <f t="shared" si="21"/>
        <v>0</v>
      </c>
      <c r="U94">
        <f t="shared" si="21"/>
        <v>0</v>
      </c>
      <c r="V94">
        <f t="shared" si="21"/>
        <v>49.2</v>
      </c>
      <c r="W94">
        <f t="shared" si="21"/>
        <v>0</v>
      </c>
      <c r="X94">
        <f t="shared" si="21"/>
        <v>0</v>
      </c>
      <c r="Y94">
        <f>V94/SUM(R94:X94)</f>
        <v>0.94615384615384623</v>
      </c>
      <c r="AB94" s="6" t="s">
        <v>4</v>
      </c>
      <c r="AC94" s="6">
        <f t="shared" ref="AC94:AJ94" si="22">AVERAGE(AD65,AD52,AD37,AD22,AD7)</f>
        <v>2</v>
      </c>
      <c r="AD94" s="6">
        <f t="shared" si="22"/>
        <v>0</v>
      </c>
      <c r="AE94" s="6">
        <f t="shared" si="22"/>
        <v>0</v>
      </c>
      <c r="AF94" s="6">
        <f t="shared" si="22"/>
        <v>0.4</v>
      </c>
      <c r="AG94" s="6">
        <f t="shared" si="22"/>
        <v>46.6</v>
      </c>
      <c r="AH94" s="6">
        <f t="shared" si="22"/>
        <v>0</v>
      </c>
      <c r="AI94" s="6">
        <f t="shared" si="22"/>
        <v>1</v>
      </c>
      <c r="AJ94" s="6">
        <f t="shared" si="22"/>
        <v>0</v>
      </c>
      <c r="AK94" s="6">
        <f>AG94/SUM(AC94:AJ94)</f>
        <v>0.93200000000000005</v>
      </c>
      <c r="AL94" s="6"/>
      <c r="AO94" s="6" t="s">
        <v>4</v>
      </c>
      <c r="AP94" s="6">
        <f t="shared" si="13"/>
        <v>0</v>
      </c>
      <c r="AQ94" s="6">
        <f t="shared" si="3"/>
        <v>0</v>
      </c>
      <c r="AR94" s="6">
        <f t="shared" si="4"/>
        <v>1</v>
      </c>
      <c r="AS94" s="6">
        <f t="shared" si="5"/>
        <v>0</v>
      </c>
      <c r="AT94" s="6">
        <f t="shared" si="6"/>
        <v>46</v>
      </c>
      <c r="AU94" s="6">
        <f t="shared" si="7"/>
        <v>0</v>
      </c>
      <c r="AV94" s="6">
        <f t="shared" si="8"/>
        <v>3</v>
      </c>
      <c r="AW94" s="6">
        <f t="shared" si="9"/>
        <v>0</v>
      </c>
      <c r="AX94" s="6">
        <f>AT94/SUM(AP94:AW94)</f>
        <v>0.92</v>
      </c>
      <c r="AY94" s="6"/>
    </row>
    <row r="95" spans="2:51">
      <c r="C95" t="s">
        <v>18</v>
      </c>
      <c r="D95">
        <f t="shared" ref="D95:J95" si="23">AVERAGE(D23,D37,D52,D64,D77)</f>
        <v>0</v>
      </c>
      <c r="E95">
        <f t="shared" si="23"/>
        <v>4</v>
      </c>
      <c r="F95">
        <f t="shared" si="23"/>
        <v>1.6</v>
      </c>
      <c r="G95">
        <f t="shared" si="23"/>
        <v>0.8</v>
      </c>
      <c r="H95">
        <f t="shared" si="23"/>
        <v>0</v>
      </c>
      <c r="I95">
        <f t="shared" si="23"/>
        <v>44</v>
      </c>
      <c r="J95">
        <f t="shared" si="23"/>
        <v>3.6</v>
      </c>
      <c r="K95">
        <f>I95/SUM(D95:J95)</f>
        <v>0.81481481481481477</v>
      </c>
      <c r="Q95" t="s">
        <v>18</v>
      </c>
      <c r="R95">
        <f t="shared" ref="R95:X95" si="24">AVERAGE(R80,R66,R53,R38,R23)</f>
        <v>0</v>
      </c>
      <c r="S95">
        <f t="shared" si="24"/>
        <v>0</v>
      </c>
      <c r="T95">
        <f t="shared" si="24"/>
        <v>0</v>
      </c>
      <c r="U95">
        <f t="shared" si="24"/>
        <v>0</v>
      </c>
      <c r="V95">
        <f t="shared" si="24"/>
        <v>0</v>
      </c>
      <c r="W95">
        <f t="shared" si="24"/>
        <v>52.8</v>
      </c>
      <c r="X95">
        <f t="shared" si="24"/>
        <v>1.2</v>
      </c>
      <c r="Y95">
        <f>W95/SUM(R95:X95)</f>
        <v>0.97777777777777775</v>
      </c>
      <c r="AB95" s="6" t="s">
        <v>18</v>
      </c>
      <c r="AC95" s="6">
        <f t="shared" ref="AC95:AJ95" si="25">AVERAGE(AD66,AD53,AD38,AD23,AD8)</f>
        <v>4.5999999999999996</v>
      </c>
      <c r="AD95" s="6">
        <f t="shared" si="25"/>
        <v>1.4</v>
      </c>
      <c r="AE95" s="6">
        <f t="shared" si="25"/>
        <v>8.1999999999999993</v>
      </c>
      <c r="AF95" s="6">
        <f t="shared" si="25"/>
        <v>0</v>
      </c>
      <c r="AG95" s="6">
        <f t="shared" si="25"/>
        <v>0</v>
      </c>
      <c r="AH95" s="6">
        <f t="shared" si="25"/>
        <v>36.6</v>
      </c>
      <c r="AI95" s="6">
        <f t="shared" si="25"/>
        <v>2.2000000000000002</v>
      </c>
      <c r="AJ95" s="6">
        <f t="shared" si="25"/>
        <v>0</v>
      </c>
      <c r="AK95" s="6">
        <f>AH95/SUM(AC95:AJ95)</f>
        <v>0.69056603773584913</v>
      </c>
      <c r="AL95" s="6"/>
      <c r="AO95" s="6" t="s">
        <v>18</v>
      </c>
      <c r="AP95" s="6">
        <f t="shared" si="13"/>
        <v>6.8</v>
      </c>
      <c r="AQ95" s="6">
        <f t="shared" si="3"/>
        <v>8</v>
      </c>
      <c r="AR95" s="6">
        <f t="shared" si="4"/>
        <v>9.8000000000000007</v>
      </c>
      <c r="AS95" s="6">
        <f t="shared" si="5"/>
        <v>0</v>
      </c>
      <c r="AT95" s="6">
        <f t="shared" si="6"/>
        <v>0</v>
      </c>
      <c r="AU95" s="6">
        <f t="shared" si="7"/>
        <v>28.4</v>
      </c>
      <c r="AV95" s="6">
        <f t="shared" si="8"/>
        <v>0</v>
      </c>
      <c r="AW95" s="6">
        <f t="shared" si="9"/>
        <v>0</v>
      </c>
      <c r="AX95" s="6">
        <f>AU95/SUM(AP95:AW95)</f>
        <v>0.53584905660377358</v>
      </c>
      <c r="AY95" s="6"/>
    </row>
    <row r="96" spans="2:51">
      <c r="C96" t="s">
        <v>5</v>
      </c>
      <c r="D96">
        <f t="shared" ref="D96:I96" si="26">AVERAGE(D24,D38,D53,D65,D78)</f>
        <v>0</v>
      </c>
      <c r="E96">
        <f t="shared" si="26"/>
        <v>0</v>
      </c>
      <c r="F96">
        <f t="shared" si="26"/>
        <v>2</v>
      </c>
      <c r="G96">
        <f t="shared" si="26"/>
        <v>0.6</v>
      </c>
      <c r="H96">
        <f t="shared" si="26"/>
        <v>1</v>
      </c>
      <c r="I96">
        <f t="shared" si="26"/>
        <v>4</v>
      </c>
      <c r="J96">
        <f>AVERAGE(J24,J38,J53,J65,J78)</f>
        <v>53.4</v>
      </c>
      <c r="K96">
        <f>J96/SUM(D96:J96)</f>
        <v>0.87540983606557377</v>
      </c>
      <c r="Q96" t="s">
        <v>5</v>
      </c>
      <c r="R96">
        <f t="shared" ref="R96:W96" si="27">AVERAGE(R81,R67,R54,R39,R24)</f>
        <v>0</v>
      </c>
      <c r="S96">
        <f t="shared" si="27"/>
        <v>0</v>
      </c>
      <c r="T96">
        <f t="shared" si="27"/>
        <v>0</v>
      </c>
      <c r="U96">
        <f t="shared" si="27"/>
        <v>0</v>
      </c>
      <c r="V96">
        <f t="shared" si="27"/>
        <v>1</v>
      </c>
      <c r="W96">
        <f t="shared" si="27"/>
        <v>5</v>
      </c>
      <c r="X96">
        <f>AVERAGE(X81,X67,X54,X39,X24)</f>
        <v>55</v>
      </c>
      <c r="Y96">
        <f>X96/SUM(R96:X96)</f>
        <v>0.90163934426229508</v>
      </c>
      <c r="AB96" s="6" t="s">
        <v>5</v>
      </c>
      <c r="AC96" s="6">
        <f t="shared" ref="AC96:AJ96" si="28">AVERAGE(AD67,AD54,AD39,AD24,AD9)</f>
        <v>0</v>
      </c>
      <c r="AD96" s="6">
        <f t="shared" si="28"/>
        <v>0</v>
      </c>
      <c r="AE96" s="6">
        <f t="shared" si="28"/>
        <v>1</v>
      </c>
      <c r="AF96" s="6">
        <f t="shared" si="28"/>
        <v>0</v>
      </c>
      <c r="AG96" s="6">
        <f t="shared" si="28"/>
        <v>0</v>
      </c>
      <c r="AH96" s="6">
        <f t="shared" si="28"/>
        <v>0</v>
      </c>
      <c r="AI96" s="6">
        <f t="shared" si="28"/>
        <v>46</v>
      </c>
      <c r="AJ96" s="6">
        <f t="shared" si="28"/>
        <v>0</v>
      </c>
      <c r="AK96" s="6">
        <f>AI96/SUM(AC96:AJ96)</f>
        <v>0.97872340425531912</v>
      </c>
      <c r="AL96" s="6"/>
      <c r="AO96" s="6" t="s">
        <v>5</v>
      </c>
      <c r="AP96" s="6">
        <f t="shared" si="13"/>
        <v>0</v>
      </c>
      <c r="AQ96" s="6">
        <f t="shared" si="3"/>
        <v>0</v>
      </c>
      <c r="AR96" s="6">
        <f t="shared" si="4"/>
        <v>3</v>
      </c>
      <c r="AS96" s="6">
        <f t="shared" si="5"/>
        <v>1</v>
      </c>
      <c r="AT96" s="6">
        <f t="shared" si="6"/>
        <v>3</v>
      </c>
      <c r="AU96" s="6">
        <f t="shared" si="7"/>
        <v>1</v>
      </c>
      <c r="AV96" s="6">
        <f t="shared" si="8"/>
        <v>39</v>
      </c>
      <c r="AW96" s="6">
        <f t="shared" si="9"/>
        <v>0</v>
      </c>
      <c r="AX96" s="6">
        <f>AV96/SUM(AP96:AW96)</f>
        <v>0.82978723404255317</v>
      </c>
      <c r="AY96" s="6"/>
    </row>
    <row r="97" spans="4:51">
      <c r="D97" s="1">
        <f>D90/SUM(D90:D96)</f>
        <v>0.62807017543859656</v>
      </c>
      <c r="E97" s="1">
        <f>E91/SUM(E90:E96)</f>
        <v>0.68510638297872339</v>
      </c>
      <c r="F97">
        <f>F92/SUM(F90:F96)</f>
        <v>0.84489795918367339</v>
      </c>
      <c r="G97">
        <f>G93/SUM(G90:G96)</f>
        <v>0.90476190476190477</v>
      </c>
      <c r="H97">
        <f>H94/SUM(H90:H96)</f>
        <v>0.94444444444444442</v>
      </c>
      <c r="I97">
        <f>I95/SUM(I90:I96)</f>
        <v>0.86956521739130432</v>
      </c>
      <c r="J97">
        <f>J96/SUM(J90:J96)</f>
        <v>0.91126279863481219</v>
      </c>
      <c r="K97" s="3"/>
      <c r="L97">
        <f>AVERAGE(D97:J97)</f>
        <v>0.82687269754763704</v>
      </c>
      <c r="R97" s="1">
        <f>R90/SUM(R90:R96)</f>
        <v>0.75357142857142856</v>
      </c>
      <c r="S97" s="1">
        <f>S91/SUM(S90:S96)</f>
        <v>0.88607594936708867</v>
      </c>
      <c r="T97">
        <f>T92/SUM(T90:T96)</f>
        <v>0.967741935483871</v>
      </c>
      <c r="U97">
        <f>U93/SUM(U90:U96)</f>
        <v>1</v>
      </c>
      <c r="V97">
        <f>V94/SUM(V90:V96)</f>
        <v>0.90774907749077494</v>
      </c>
      <c r="W97">
        <f>W95/SUM(W90:W96)</f>
        <v>0.882943143812709</v>
      </c>
      <c r="X97">
        <f>X96/SUM(X90:X96)</f>
        <v>0.97864768683274017</v>
      </c>
      <c r="Y97" s="3"/>
      <c r="Z97">
        <f>AVERAGE(R97:X97)</f>
        <v>0.91096131736551611</v>
      </c>
      <c r="AB97" s="6" t="s">
        <v>60</v>
      </c>
      <c r="AC97" s="6">
        <f t="shared" ref="AC97:AI97" si="29">AVERAGE(AD68,AD55,AD40,AD25,AD10)</f>
        <v>2.2000000000000002</v>
      </c>
      <c r="AD97" s="6">
        <f t="shared" si="29"/>
        <v>1</v>
      </c>
      <c r="AE97" s="6">
        <f t="shared" si="29"/>
        <v>0</v>
      </c>
      <c r="AF97" s="6">
        <f t="shared" si="29"/>
        <v>5.4</v>
      </c>
      <c r="AG97" s="6">
        <f t="shared" si="29"/>
        <v>0</v>
      </c>
      <c r="AH97" s="6">
        <f t="shared" si="29"/>
        <v>0</v>
      </c>
      <c r="AI97" s="6">
        <f t="shared" si="29"/>
        <v>0</v>
      </c>
      <c r="AJ97" s="6">
        <f>AVERAGE(AK68,AK55,AK40,AK25,AK10)</f>
        <v>43.4</v>
      </c>
      <c r="AK97" s="1">
        <f>AJ97/SUM(AC97:AJ97)</f>
        <v>0.83461538461538454</v>
      </c>
      <c r="AL97" s="6"/>
      <c r="AO97" s="6" t="s">
        <v>60</v>
      </c>
      <c r="AP97" s="6">
        <f t="shared" si="13"/>
        <v>0</v>
      </c>
      <c r="AQ97" s="6">
        <f t="shared" si="3"/>
        <v>3</v>
      </c>
      <c r="AR97" s="6">
        <f t="shared" si="4"/>
        <v>0</v>
      </c>
      <c r="AS97" s="6">
        <f t="shared" si="5"/>
        <v>8.1999999999999993</v>
      </c>
      <c r="AT97" s="6">
        <f t="shared" si="6"/>
        <v>0</v>
      </c>
      <c r="AU97" s="6">
        <f t="shared" si="7"/>
        <v>0</v>
      </c>
      <c r="AV97" s="6">
        <f t="shared" si="8"/>
        <v>3.6</v>
      </c>
      <c r="AW97" s="6">
        <f>AVERAGE(AX68,AX55,AX40,AX25,AX10)</f>
        <v>37.200000000000003</v>
      </c>
      <c r="AX97" s="1">
        <f>AW97/SUM(AP97:AW97)</f>
        <v>0.7153846153846154</v>
      </c>
      <c r="AY97" s="6"/>
    </row>
    <row r="98" spans="4:51">
      <c r="K98">
        <f>AVERAGE(K90:K96)</f>
        <v>0.82459296546220862</v>
      </c>
      <c r="Y98">
        <f>AVERAGE(Y90:Y96)</f>
        <v>0.90417336462040399</v>
      </c>
      <c r="AB98" s="6" t="s">
        <v>8</v>
      </c>
      <c r="AC98" s="1">
        <f>AC90/SUM(AC90:AC97)</f>
        <v>0.61034482758620678</v>
      </c>
      <c r="AD98" s="1">
        <f>AD91/SUM(AD90:AD97)</f>
        <v>0.66028708133971292</v>
      </c>
      <c r="AE98" s="6">
        <f>AE92/SUM(AE90:AE97)</f>
        <v>0.72519083969465636</v>
      </c>
      <c r="AF98" s="6">
        <f>AF93/SUM(AF90:AF97)</f>
        <v>0.85714285714285721</v>
      </c>
      <c r="AG98" s="6">
        <f>AG94/SUM(AG90:AG97)</f>
        <v>0.88257575757575757</v>
      </c>
      <c r="AH98" s="6">
        <f>AH95/SUM(AH90:AH97)</f>
        <v>0.82805429864253388</v>
      </c>
      <c r="AI98" s="6">
        <f>AI96/SUM(AI90:AI97)</f>
        <v>0.88122605363984674</v>
      </c>
      <c r="AJ98" s="1">
        <f>AJ97/SUM(AJ90:AJ97)</f>
        <v>0.85433070866141736</v>
      </c>
      <c r="AK98" s="6"/>
      <c r="AL98" s="6">
        <f>AVERAGE(AC98:AJ98)</f>
        <v>0.78739405303537369</v>
      </c>
      <c r="AO98" s="6" t="s">
        <v>8</v>
      </c>
      <c r="AP98" s="1">
        <f>AP90/SUM(AP90:AP97)</f>
        <v>0.55045871559633031</v>
      </c>
      <c r="AQ98" s="1">
        <f>AQ91/SUM(AQ90:AQ97)</f>
        <v>0.59169550173010377</v>
      </c>
      <c r="AR98" s="6">
        <f>AR92/SUM(AR90:AR97)</f>
        <v>0.64026402640264024</v>
      </c>
      <c r="AS98" s="6">
        <f>AS93/SUM(AS90:AS97)</f>
        <v>0.77130044843049339</v>
      </c>
      <c r="AT98" s="6">
        <f>AT94/SUM(AT90:AT97)</f>
        <v>0.86142322097378277</v>
      </c>
      <c r="AU98" s="6">
        <f>AU95/SUM(AU90:AU97)</f>
        <v>0.74736842105263157</v>
      </c>
      <c r="AV98" s="6">
        <f>AV96/SUM(AV90:AV97)</f>
        <v>0.70397111913357402</v>
      </c>
      <c r="AW98" s="1">
        <f>AW97/SUM(AW90:AW97)</f>
        <v>0.85321100917431192</v>
      </c>
      <c r="AX98" s="6"/>
      <c r="AY98" s="6">
        <f>AVERAGE(AP98:AW98)</f>
        <v>0.71496155781173354</v>
      </c>
    </row>
    <row r="99" spans="4:51">
      <c r="AB99" s="6"/>
      <c r="AC99" s="6"/>
      <c r="AD99" s="6"/>
      <c r="AE99" s="6"/>
      <c r="AF99" s="6"/>
      <c r="AG99" s="6"/>
      <c r="AH99" s="6"/>
      <c r="AI99" s="6"/>
      <c r="AJ99" s="6"/>
      <c r="AK99" s="6">
        <f>AVERAGE(AK90:AK97)</f>
        <v>0.79054981051397977</v>
      </c>
      <c r="AL99" s="6"/>
      <c r="AO99" s="6"/>
      <c r="AP99" s="6"/>
      <c r="AQ99" s="6"/>
      <c r="AR99" s="6"/>
      <c r="AS99" s="6"/>
      <c r="AT99" s="6"/>
      <c r="AU99" s="6"/>
      <c r="AV99" s="6"/>
      <c r="AW99" s="6"/>
      <c r="AX99" s="6">
        <f>AVERAGE(AX90:AX97)</f>
        <v>0.71924406850404399</v>
      </c>
      <c r="AY99" s="6"/>
    </row>
    <row r="101" spans="4:51">
      <c r="R101" t="s">
        <v>460</v>
      </c>
      <c r="AC101" t="s">
        <v>460</v>
      </c>
      <c r="AP101" t="s">
        <v>460</v>
      </c>
    </row>
    <row r="102" spans="4:51">
      <c r="D102" t="s">
        <v>460</v>
      </c>
      <c r="K102">
        <f>_xlfn.STDEV.S(K72,K59,K47,K32,K18)</f>
        <v>1.8188261446392934E-2</v>
      </c>
      <c r="Y102">
        <f>_xlfn.STDEV.S(Y18,Y33,Y48,Y61,Y75)</f>
        <v>9.7220346847817374E-3</v>
      </c>
      <c r="AK102">
        <f>_xlfn.STDEV.S(AL61,AL48,AL33,AL18,AL3)</f>
        <v>1.1410886614690981E-2</v>
      </c>
      <c r="AX102">
        <f>_xlfn.STDEV.S(AY61,AY48,AY33,AY18,AY3)</f>
        <v>2.0833333333333343E-2</v>
      </c>
    </row>
    <row r="103" spans="4:51">
      <c r="K103">
        <f t="shared" ref="K103:K108" si="30">_xlfn.STDEV.S(K73,K60,K48,K33,K19)</f>
        <v>8.4379923679237332E-3</v>
      </c>
      <c r="Y103">
        <f t="shared" ref="X103:Y109" si="31">_xlfn.STDEV.S(Y19,Y34,Y49,Y62,Y76)</f>
        <v>3.7735849056603765E-2</v>
      </c>
      <c r="AK103">
        <f t="shared" ref="AJ103:AK110" si="32">_xlfn.STDEV.S(AL62,AL49,AL34,AL19,AL4)</f>
        <v>1.244823994329922E-2</v>
      </c>
      <c r="AX103">
        <f t="shared" ref="AX103:AX109" si="33">_xlfn.STDEV.S(AY62,AY49,AY34,AY19,AY4)</f>
        <v>1.0163945352271763E-2</v>
      </c>
    </row>
    <row r="104" spans="4:51">
      <c r="K104">
        <f t="shared" si="30"/>
        <v>1.217161238900371E-2</v>
      </c>
      <c r="Y104">
        <f t="shared" si="31"/>
        <v>0</v>
      </c>
      <c r="AK104">
        <f t="shared" si="32"/>
        <v>0</v>
      </c>
      <c r="AX104">
        <f t="shared" si="33"/>
        <v>1.0400316174417595E-2</v>
      </c>
    </row>
    <row r="105" spans="4:51">
      <c r="K105">
        <f t="shared" si="30"/>
        <v>1.94572099193971E-2</v>
      </c>
      <c r="Y105">
        <f t="shared" si="31"/>
        <v>0</v>
      </c>
      <c r="AK105">
        <f t="shared" si="32"/>
        <v>1.4907119849998603E-2</v>
      </c>
      <c r="AX105">
        <f t="shared" si="33"/>
        <v>1.9002923751652287E-2</v>
      </c>
    </row>
    <row r="106" spans="4:51">
      <c r="K106">
        <f t="shared" si="30"/>
        <v>1.2412670766236366E-16</v>
      </c>
      <c r="Y106">
        <f t="shared" si="31"/>
        <v>8.6002614519222875E-3</v>
      </c>
      <c r="AK106">
        <f t="shared" si="32"/>
        <v>1.0954451150103272E-2</v>
      </c>
      <c r="AX106">
        <f t="shared" si="33"/>
        <v>1.2412670766236366E-16</v>
      </c>
    </row>
    <row r="107" spans="4:51">
      <c r="K107">
        <f t="shared" si="30"/>
        <v>3.9283710065919297E-2</v>
      </c>
      <c r="Y107">
        <f t="shared" si="31"/>
        <v>8.2817332499992586E-3</v>
      </c>
      <c r="AK107">
        <f t="shared" si="32"/>
        <v>1.0334387877455962E-2</v>
      </c>
      <c r="AX107">
        <f t="shared" si="33"/>
        <v>1.6875984735847466E-2</v>
      </c>
    </row>
    <row r="108" spans="4:51">
      <c r="K108">
        <f t="shared" si="30"/>
        <v>1.4662740836064211E-2</v>
      </c>
      <c r="Y108">
        <f t="shared" si="31"/>
        <v>1.6393442622950838E-2</v>
      </c>
      <c r="AK108">
        <f t="shared" si="32"/>
        <v>0</v>
      </c>
      <c r="AX108">
        <f t="shared" si="33"/>
        <v>0</v>
      </c>
    </row>
    <row r="109" spans="4:51">
      <c r="D109">
        <f>_xlfn.STDEV.S(D79,D66,D54,D39,D25)</f>
        <v>1.1947853729098318E-2</v>
      </c>
      <c r="E109">
        <f t="shared" ref="E109:I109" si="34">_xlfn.STDEV.S(E79,E66,E54,E39,E25)</f>
        <v>2.4709274335698604E-2</v>
      </c>
      <c r="F109">
        <f t="shared" si="34"/>
        <v>1.5535919538874015E-2</v>
      </c>
      <c r="G109">
        <f t="shared" si="34"/>
        <v>1.2977814189883996E-2</v>
      </c>
      <c r="H109">
        <f t="shared" si="34"/>
        <v>0</v>
      </c>
      <c r="I109">
        <f t="shared" si="34"/>
        <v>9.6811741795894482E-3</v>
      </c>
      <c r="J109">
        <f>_xlfn.STDEV.S(J79,J66,J54,J39,J25)</f>
        <v>6.4447259795165079E-3</v>
      </c>
      <c r="R109">
        <f>_xlfn.STDEV.S(R25,R40,R55,R68,R82)</f>
        <v>3.4847931914336383E-2</v>
      </c>
      <c r="S109">
        <f t="shared" ref="S109:W109" si="35">_xlfn.STDEV.S(S25,S40,S55,S68,S82)</f>
        <v>1.0444422274680074E-2</v>
      </c>
      <c r="T109">
        <f t="shared" si="35"/>
        <v>1.2158745991129436E-2</v>
      </c>
      <c r="U109">
        <f t="shared" si="35"/>
        <v>0</v>
      </c>
      <c r="V109">
        <f t="shared" si="35"/>
        <v>7.5288484090899185E-4</v>
      </c>
      <c r="W109">
        <f t="shared" si="35"/>
        <v>1.4759827025921355E-2</v>
      </c>
      <c r="X109">
        <f t="shared" si="31"/>
        <v>7.7098021124112973E-3</v>
      </c>
      <c r="AK109">
        <f t="shared" si="32"/>
        <v>2.1926450482675743E-2</v>
      </c>
      <c r="AX109">
        <f t="shared" si="33"/>
        <v>8.6002614519222371E-3</v>
      </c>
    </row>
    <row r="110" spans="4:51">
      <c r="AC110">
        <f>_xlfn.STDEV.S(AD69,AD56,AD41,AD26,AD11)</f>
        <v>1.4398676684383863E-2</v>
      </c>
      <c r="AD110">
        <f t="shared" ref="AD110:AI110" si="36">_xlfn.STDEV.S(AE69,AE56,AE41,AE26,AE11)</f>
        <v>2.4864273526568167E-2</v>
      </c>
      <c r="AE110">
        <f t="shared" si="36"/>
        <v>7.5520526796793615E-3</v>
      </c>
      <c r="AF110">
        <f t="shared" si="36"/>
        <v>2.3785880162643228E-2</v>
      </c>
      <c r="AG110">
        <f t="shared" si="36"/>
        <v>6.9432303373973764E-3</v>
      </c>
      <c r="AH110">
        <f t="shared" si="36"/>
        <v>1.6163677460796978E-2</v>
      </c>
      <c r="AI110">
        <f t="shared" si="36"/>
        <v>7.4643778639325057E-3</v>
      </c>
      <c r="AJ110">
        <f t="shared" si="32"/>
        <v>1.1787327904240856E-2</v>
      </c>
      <c r="AP110">
        <f>_xlfn.STDEV.S(AQ69,AQ56,AQ41,AQ26,AQ11)</f>
        <v>1.2966054295158798E-2</v>
      </c>
      <c r="AQ110">
        <f t="shared" ref="AQ110" si="37">_xlfn.STDEV.S(AR69,AR56,AR41,AR26,AR11)</f>
        <v>6.4998091188579049E-3</v>
      </c>
      <c r="AR110">
        <f t="shared" ref="AR110" si="38">_xlfn.STDEV.S(AS69,AS56,AS41,AS26,AS11)</f>
        <v>9.3645906872681164E-3</v>
      </c>
      <c r="AS110">
        <f t="shared" ref="AS110" si="39">_xlfn.STDEV.S(AT69,AT56,AT41,AT26,AT11)</f>
        <v>2.1893995830474102E-2</v>
      </c>
      <c r="AT110">
        <f t="shared" ref="AT110" si="40">_xlfn.STDEV.S(AU69,AU56,AU41,AU26,AU11)</f>
        <v>8.8033674511662028E-3</v>
      </c>
      <c r="AU110">
        <f t="shared" ref="AU110" si="41">_xlfn.STDEV.S(AV69,AV56,AV41,AV26,AV11)</f>
        <v>9.9444714855279788E-3</v>
      </c>
      <c r="AV110">
        <f t="shared" ref="AV110" si="42">_xlfn.STDEV.S(AW69,AW56,AW41,AW26,AW11)</f>
        <v>1.1509502668604264E-2</v>
      </c>
      <c r="AW110">
        <f t="shared" ref="AW110" si="43">_xlfn.STDEV.S(AX69,AX56,AX41,AX26,AX11)</f>
        <v>1.136425092983909E-2</v>
      </c>
    </row>
    <row r="118" spans="1:27">
      <c r="A118" t="s">
        <v>423</v>
      </c>
    </row>
    <row r="119" spans="1:27">
      <c r="A119" t="s">
        <v>424</v>
      </c>
    </row>
    <row r="120" spans="1:27">
      <c r="A120" t="s">
        <v>174</v>
      </c>
      <c r="P120" t="s">
        <v>187</v>
      </c>
    </row>
    <row r="121" spans="1:27">
      <c r="A121" t="s">
        <v>363</v>
      </c>
      <c r="P121" t="s">
        <v>363</v>
      </c>
    </row>
    <row r="122" spans="1:27">
      <c r="A122" s="6"/>
      <c r="B122" s="6" t="s">
        <v>0</v>
      </c>
      <c r="C122" s="6" t="s">
        <v>1</v>
      </c>
      <c r="D122" s="6" t="s">
        <v>2</v>
      </c>
      <c r="E122" s="6" t="s">
        <v>3</v>
      </c>
      <c r="F122" s="6" t="s">
        <v>4</v>
      </c>
      <c r="G122" s="6" t="s">
        <v>18</v>
      </c>
      <c r="H122" s="6" t="s">
        <v>5</v>
      </c>
      <c r="I122" s="6" t="s">
        <v>60</v>
      </c>
      <c r="J122" s="6" t="s">
        <v>7</v>
      </c>
      <c r="K122" s="6"/>
      <c r="L122" s="3" t="s">
        <v>442</v>
      </c>
      <c r="O122" s="3" t="s">
        <v>425</v>
      </c>
      <c r="Q122" s="6"/>
      <c r="R122" s="6" t="s">
        <v>0</v>
      </c>
      <c r="S122" s="6" t="s">
        <v>1</v>
      </c>
      <c r="T122" s="6" t="s">
        <v>2</v>
      </c>
      <c r="U122" s="6" t="s">
        <v>3</v>
      </c>
      <c r="V122" s="6" t="s">
        <v>4</v>
      </c>
      <c r="W122" s="6" t="s">
        <v>18</v>
      </c>
      <c r="X122" s="6" t="s">
        <v>5</v>
      </c>
      <c r="Y122" s="6" t="s">
        <v>60</v>
      </c>
      <c r="Z122" s="6" t="s">
        <v>7</v>
      </c>
      <c r="AA122" s="6"/>
    </row>
    <row r="123" spans="1:27">
      <c r="A123" s="6" t="s">
        <v>0</v>
      </c>
      <c r="B123" s="6">
        <v>31</v>
      </c>
      <c r="C123" s="6">
        <v>15</v>
      </c>
      <c r="D123" s="6">
        <v>2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1">
        <f>B123/SUM(B123:I123)</f>
        <v>0.64583333333333337</v>
      </c>
      <c r="K123" s="6"/>
      <c r="L123" s="7">
        <v>8.3333333333333329E-2</v>
      </c>
      <c r="O123" s="7">
        <v>8.3333333333333329E-2</v>
      </c>
      <c r="Q123" s="6" t="s">
        <v>0</v>
      </c>
      <c r="R123" s="6">
        <v>43</v>
      </c>
      <c r="S123" s="6">
        <v>5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1">
        <f>R123/SUM(R123:Y123)</f>
        <v>0.89583333333333337</v>
      </c>
      <c r="AA123" s="6"/>
    </row>
    <row r="124" spans="1:27">
      <c r="A124" s="6" t="s">
        <v>1</v>
      </c>
      <c r="B124" s="6">
        <v>12</v>
      </c>
      <c r="C124" s="6">
        <v>30</v>
      </c>
      <c r="D124" s="6">
        <v>1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1">
        <f>C124/SUM(B124:I124)</f>
        <v>0.68181818181818177</v>
      </c>
      <c r="K124" s="6"/>
      <c r="L124" s="3" t="s">
        <v>443</v>
      </c>
      <c r="O124" s="3" t="s">
        <v>426</v>
      </c>
      <c r="Q124" s="6" t="s">
        <v>1</v>
      </c>
      <c r="R124" s="6">
        <v>5</v>
      </c>
      <c r="S124" s="6">
        <v>38</v>
      </c>
      <c r="T124" s="6">
        <v>1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1">
        <f>S124/SUM(R124:Y124)</f>
        <v>0.86363636363636365</v>
      </c>
      <c r="AA124" s="6"/>
    </row>
    <row r="125" spans="1:27">
      <c r="A125" s="6" t="s">
        <v>2</v>
      </c>
      <c r="B125" s="6">
        <v>1</v>
      </c>
      <c r="C125" s="6">
        <v>0</v>
      </c>
      <c r="D125" s="6">
        <v>39</v>
      </c>
      <c r="E125" s="6">
        <v>0</v>
      </c>
      <c r="F125" s="6">
        <v>0</v>
      </c>
      <c r="G125" s="6">
        <v>3</v>
      </c>
      <c r="H125" s="6">
        <v>0</v>
      </c>
      <c r="I125" s="6">
        <v>0</v>
      </c>
      <c r="J125" s="6">
        <f>D125/SUM(B125:I125)</f>
        <v>0.90697674418604646</v>
      </c>
      <c r="K125" s="6"/>
      <c r="L125" s="7">
        <v>0.125</v>
      </c>
      <c r="O125" s="7">
        <v>0.125</v>
      </c>
      <c r="Q125" s="6" t="s">
        <v>2</v>
      </c>
      <c r="R125" s="6">
        <v>1</v>
      </c>
      <c r="S125" s="6">
        <v>0</v>
      </c>
      <c r="T125" s="6">
        <v>42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f>T125/SUM(R125:Y125)</f>
        <v>0.97674418604651159</v>
      </c>
      <c r="AA125" s="6"/>
    </row>
    <row r="126" spans="1:27">
      <c r="A126" s="6" t="s">
        <v>3</v>
      </c>
      <c r="B126" s="6">
        <v>1</v>
      </c>
      <c r="C126" s="6">
        <v>0</v>
      </c>
      <c r="D126" s="6">
        <v>0</v>
      </c>
      <c r="E126" s="6">
        <v>49</v>
      </c>
      <c r="F126" s="6">
        <v>4</v>
      </c>
      <c r="G126" s="6">
        <v>0</v>
      </c>
      <c r="H126" s="6">
        <v>1</v>
      </c>
      <c r="I126" s="6">
        <v>5</v>
      </c>
      <c r="J126" s="6">
        <f>E126/SUM(B126:I126)</f>
        <v>0.81666666666666665</v>
      </c>
      <c r="K126" s="6"/>
      <c r="L126" s="3" t="s">
        <v>444</v>
      </c>
      <c r="O126" s="3" t="s">
        <v>427</v>
      </c>
      <c r="Q126" s="6" t="s">
        <v>3</v>
      </c>
      <c r="R126" s="6">
        <v>0</v>
      </c>
      <c r="S126" s="6">
        <v>0</v>
      </c>
      <c r="T126" s="6">
        <v>0</v>
      </c>
      <c r="U126" s="6">
        <v>57</v>
      </c>
      <c r="V126" s="6">
        <v>2</v>
      </c>
      <c r="W126" s="6">
        <v>0</v>
      </c>
      <c r="X126" s="6">
        <v>0</v>
      </c>
      <c r="Y126" s="6">
        <v>1</v>
      </c>
      <c r="Z126" s="6">
        <f>U126/SUM(R126:Y126)</f>
        <v>0.95</v>
      </c>
      <c r="AA126" s="6"/>
    </row>
    <row r="127" spans="1:27">
      <c r="A127" s="6" t="s">
        <v>4</v>
      </c>
      <c r="B127" s="6">
        <v>1</v>
      </c>
      <c r="C127" s="6">
        <v>0</v>
      </c>
      <c r="D127" s="6">
        <v>0</v>
      </c>
      <c r="E127" s="6">
        <v>0</v>
      </c>
      <c r="F127" s="6">
        <v>49</v>
      </c>
      <c r="G127" s="6">
        <v>0</v>
      </c>
      <c r="H127" s="6">
        <v>0</v>
      </c>
      <c r="I127" s="6">
        <v>0</v>
      </c>
      <c r="J127" s="6">
        <f>F127/SUM(B127:I127)</f>
        <v>0.98</v>
      </c>
      <c r="K127" s="6"/>
      <c r="L127" s="7">
        <v>0.16666666666666666</v>
      </c>
      <c r="O127" s="7">
        <v>0.16666666666666666</v>
      </c>
      <c r="Q127" s="6" t="s">
        <v>4</v>
      </c>
      <c r="R127" s="6">
        <v>2</v>
      </c>
      <c r="S127" s="6">
        <v>0</v>
      </c>
      <c r="T127" s="6">
        <v>0</v>
      </c>
      <c r="U127" s="6">
        <v>0</v>
      </c>
      <c r="V127" s="6">
        <v>48</v>
      </c>
      <c r="W127" s="6">
        <v>0</v>
      </c>
      <c r="X127" s="6">
        <v>0</v>
      </c>
      <c r="Y127" s="6">
        <v>0</v>
      </c>
      <c r="Z127" s="6">
        <f>V127/SUM(R127:Y127)</f>
        <v>0.96</v>
      </c>
      <c r="AA127" s="6"/>
    </row>
    <row r="128" spans="1:27">
      <c r="A128" s="6" t="s">
        <v>18</v>
      </c>
      <c r="B128" s="6">
        <v>3</v>
      </c>
      <c r="C128" s="6">
        <v>0</v>
      </c>
      <c r="D128" s="6">
        <v>3</v>
      </c>
      <c r="E128" s="6">
        <v>0</v>
      </c>
      <c r="F128" s="6">
        <v>0</v>
      </c>
      <c r="G128" s="6">
        <v>46</v>
      </c>
      <c r="H128" s="6">
        <v>1</v>
      </c>
      <c r="I128" s="6">
        <v>0</v>
      </c>
      <c r="J128" s="6">
        <f>G128/SUM(B128:I128)</f>
        <v>0.86792452830188682</v>
      </c>
      <c r="K128" s="6"/>
      <c r="L128" s="3" t="s">
        <v>445</v>
      </c>
      <c r="O128" s="3" t="s">
        <v>428</v>
      </c>
      <c r="Q128" s="6" t="s">
        <v>18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51</v>
      </c>
      <c r="X128" s="6">
        <v>0</v>
      </c>
      <c r="Y128" s="6">
        <v>2</v>
      </c>
      <c r="Z128" s="6">
        <f>W128/SUM(R128:Y128)</f>
        <v>0.96226415094339623</v>
      </c>
      <c r="AA128" s="6"/>
    </row>
    <row r="129" spans="1:27">
      <c r="A129" s="6" t="s">
        <v>5</v>
      </c>
      <c r="B129" s="6">
        <v>0</v>
      </c>
      <c r="C129" s="6">
        <v>0</v>
      </c>
      <c r="D129" s="6">
        <v>3</v>
      </c>
      <c r="E129" s="6">
        <v>0</v>
      </c>
      <c r="F129" s="6">
        <v>0</v>
      </c>
      <c r="G129" s="6">
        <v>2</v>
      </c>
      <c r="H129" s="6">
        <v>42</v>
      </c>
      <c r="I129" s="6">
        <v>0</v>
      </c>
      <c r="J129" s="6">
        <f>H129/SUM(B129:I129)</f>
        <v>0.8936170212765957</v>
      </c>
      <c r="K129" s="6"/>
      <c r="L129" s="7">
        <v>0.20833333333333334</v>
      </c>
      <c r="O129" s="7">
        <v>0.20833333333333334</v>
      </c>
      <c r="Q129" s="6" t="s">
        <v>5</v>
      </c>
      <c r="R129" s="6">
        <v>0</v>
      </c>
      <c r="S129" s="6">
        <v>0</v>
      </c>
      <c r="T129" s="6">
        <v>0</v>
      </c>
      <c r="U129" s="6">
        <v>1</v>
      </c>
      <c r="V129" s="6">
        <v>1</v>
      </c>
      <c r="W129" s="6">
        <v>9</v>
      </c>
      <c r="X129" s="6">
        <v>36</v>
      </c>
      <c r="Y129" s="6">
        <v>0</v>
      </c>
      <c r="Z129" s="6">
        <f>X129/SUM(R129:Y129)</f>
        <v>0.76595744680851063</v>
      </c>
      <c r="AA129" s="6"/>
    </row>
    <row r="130" spans="1:27">
      <c r="A130" s="6" t="s">
        <v>60</v>
      </c>
      <c r="B130" s="6">
        <v>1</v>
      </c>
      <c r="C130" s="6">
        <v>0</v>
      </c>
      <c r="D130" s="6">
        <v>0</v>
      </c>
      <c r="E130" s="6">
        <v>6</v>
      </c>
      <c r="F130" s="6">
        <v>0</v>
      </c>
      <c r="G130" s="6">
        <v>0</v>
      </c>
      <c r="H130" s="6">
        <v>0</v>
      </c>
      <c r="I130" s="6">
        <v>45</v>
      </c>
      <c r="J130" s="1">
        <f>I130/SUM(B130:I130)</f>
        <v>0.86538461538461542</v>
      </c>
      <c r="K130" s="6"/>
      <c r="L130" s="3" t="s">
        <v>446</v>
      </c>
      <c r="O130" s="3" t="s">
        <v>429</v>
      </c>
      <c r="Q130" s="6" t="s">
        <v>60</v>
      </c>
      <c r="R130" s="6">
        <v>0</v>
      </c>
      <c r="S130" s="6">
        <v>1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51</v>
      </c>
      <c r="Z130" s="1">
        <f>Y130/SUM(R130:Y130)</f>
        <v>0.98076923076923073</v>
      </c>
      <c r="AA130" s="6"/>
    </row>
    <row r="131" spans="1:27">
      <c r="A131" s="6" t="s">
        <v>8</v>
      </c>
      <c r="B131" s="1">
        <f>B123/SUM(B123:B130)</f>
        <v>0.62</v>
      </c>
      <c r="C131" s="1">
        <f>C124/SUM(C123:C130)</f>
        <v>0.66666666666666663</v>
      </c>
      <c r="D131" s="6">
        <f>D125/SUM(D123:D130)</f>
        <v>0.8125</v>
      </c>
      <c r="E131" s="6">
        <f>E126/SUM(E123:E130)</f>
        <v>0.89090909090909087</v>
      </c>
      <c r="F131" s="6">
        <f>F127/SUM(F123:F130)</f>
        <v>0.92452830188679247</v>
      </c>
      <c r="G131" s="6">
        <f>G128/SUM(G123:G130)</f>
        <v>0.88461538461538458</v>
      </c>
      <c r="H131" s="6">
        <f>H129/SUM(H123:H130)</f>
        <v>0.95454545454545459</v>
      </c>
      <c r="I131" s="1">
        <f>I130/SUM(I123:I130)</f>
        <v>0.9</v>
      </c>
      <c r="J131" s="6"/>
      <c r="K131" s="6">
        <f>AVERAGE(B131:I131)</f>
        <v>0.83172061232792371</v>
      </c>
      <c r="L131" s="7">
        <v>0.25</v>
      </c>
      <c r="O131" s="7">
        <v>0.25</v>
      </c>
      <c r="Q131" s="6" t="s">
        <v>8</v>
      </c>
      <c r="R131" s="1">
        <f>R123/SUM(R123:R130)</f>
        <v>0.84313725490196079</v>
      </c>
      <c r="S131" s="1">
        <f>S124/SUM(S123:S130)</f>
        <v>0.86363636363636365</v>
      </c>
      <c r="T131" s="6">
        <f>T125/SUM(T123:T130)</f>
        <v>0.97674418604651159</v>
      </c>
      <c r="U131" s="6">
        <f>U126/SUM(U123:U130)</f>
        <v>0.98275862068965514</v>
      </c>
      <c r="V131" s="6">
        <f>V127/SUM(V123:V130)</f>
        <v>0.94117647058823528</v>
      </c>
      <c r="W131" s="6">
        <f>W128/SUM(W123:W130)</f>
        <v>0.85</v>
      </c>
      <c r="X131" s="6">
        <f>X129/SUM(X123:X130)</f>
        <v>1</v>
      </c>
      <c r="Y131" s="1">
        <f>Y130/SUM(Y123:Y130)</f>
        <v>0.94444444444444442</v>
      </c>
      <c r="Z131" s="6"/>
      <c r="AA131" s="6">
        <f>AVERAGE(R131:Y131)</f>
        <v>0.92523716753839635</v>
      </c>
    </row>
    <row r="132" spans="1:27">
      <c r="A132" s="6"/>
      <c r="B132" s="6"/>
      <c r="C132" s="6"/>
      <c r="D132" s="6"/>
      <c r="E132" s="6"/>
      <c r="F132" s="6"/>
      <c r="G132" s="6"/>
      <c r="H132" s="6"/>
      <c r="I132" s="6"/>
      <c r="J132" s="6">
        <f>AVERAGE(J123:J130)</f>
        <v>0.8322776363709159</v>
      </c>
      <c r="K132" s="6"/>
      <c r="L132" s="3" t="s">
        <v>447</v>
      </c>
      <c r="O132" s="3" t="s">
        <v>430</v>
      </c>
      <c r="Q132" s="6"/>
      <c r="R132" s="6"/>
      <c r="S132" s="6"/>
      <c r="T132" s="6"/>
      <c r="U132" s="6"/>
      <c r="V132" s="6"/>
      <c r="W132" s="6"/>
      <c r="X132" s="6"/>
      <c r="Y132" s="6"/>
      <c r="Z132" s="6">
        <f>AVERAGE(Z123:Z130)</f>
        <v>0.91940058894216825</v>
      </c>
      <c r="AA132" s="6"/>
    </row>
    <row r="133" spans="1:27">
      <c r="L133" s="7">
        <v>0.29166666666666669</v>
      </c>
      <c r="O133" s="7">
        <v>0.29166666666666669</v>
      </c>
    </row>
    <row r="134" spans="1:27">
      <c r="L134" s="3" t="s">
        <v>448</v>
      </c>
      <c r="O134" s="3" t="s">
        <v>431</v>
      </c>
    </row>
    <row r="135" spans="1:27">
      <c r="L135" s="7">
        <v>0.33333333333333331</v>
      </c>
      <c r="O135" s="7">
        <v>0.33333333333333331</v>
      </c>
    </row>
    <row r="136" spans="1:27">
      <c r="L136" s="3" t="s">
        <v>449</v>
      </c>
      <c r="O136" s="3" t="s">
        <v>432</v>
      </c>
    </row>
    <row r="138" spans="1:27">
      <c r="A138" t="s">
        <v>358</v>
      </c>
      <c r="P138" t="s">
        <v>358</v>
      </c>
    </row>
    <row r="139" spans="1:27">
      <c r="A139" s="6"/>
      <c r="B139" s="6" t="s">
        <v>0</v>
      </c>
      <c r="C139" s="6" t="s">
        <v>1</v>
      </c>
      <c r="D139" s="6" t="s">
        <v>2</v>
      </c>
      <c r="E139" s="6" t="s">
        <v>3</v>
      </c>
      <c r="F139" s="6" t="s">
        <v>4</v>
      </c>
      <c r="G139" s="6" t="s">
        <v>18</v>
      </c>
      <c r="H139" s="6" t="s">
        <v>5</v>
      </c>
      <c r="I139" s="6" t="s">
        <v>60</v>
      </c>
      <c r="J139" s="6" t="s">
        <v>7</v>
      </c>
      <c r="K139" s="6"/>
      <c r="L139" s="3" t="s">
        <v>450</v>
      </c>
      <c r="O139" s="3" t="s">
        <v>433</v>
      </c>
      <c r="Q139" s="6"/>
      <c r="R139" s="6" t="s">
        <v>0</v>
      </c>
      <c r="S139" s="6" t="s">
        <v>1</v>
      </c>
      <c r="T139" s="6" t="s">
        <v>2</v>
      </c>
      <c r="U139" s="6" t="s">
        <v>3</v>
      </c>
      <c r="V139" s="6" t="s">
        <v>4</v>
      </c>
      <c r="W139" s="6" t="s">
        <v>18</v>
      </c>
      <c r="X139" s="6" t="s">
        <v>5</v>
      </c>
      <c r="Y139" s="6" t="s">
        <v>60</v>
      </c>
      <c r="Z139" s="6" t="s">
        <v>7</v>
      </c>
      <c r="AA139" s="6"/>
    </row>
    <row r="140" spans="1:27">
      <c r="A140" s="6" t="s">
        <v>0</v>
      </c>
      <c r="B140" s="6">
        <v>32</v>
      </c>
      <c r="C140" s="6">
        <v>14</v>
      </c>
      <c r="D140" s="6">
        <v>2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1">
        <f>B140/SUM(B140:I140)</f>
        <v>0.66666666666666663</v>
      </c>
      <c r="K140" s="6"/>
      <c r="L140" s="7">
        <v>8.3333333333333329E-2</v>
      </c>
      <c r="O140" s="7">
        <v>8.3333333333333329E-2</v>
      </c>
      <c r="Q140" s="6" t="s">
        <v>0</v>
      </c>
      <c r="R140" s="6">
        <v>42</v>
      </c>
      <c r="S140" s="6">
        <v>6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1">
        <f>R140/SUM(R140:Y140)</f>
        <v>0.875</v>
      </c>
      <c r="AA140" s="6"/>
    </row>
    <row r="141" spans="1:27">
      <c r="A141" s="6" t="s">
        <v>1</v>
      </c>
      <c r="B141" s="6">
        <v>11</v>
      </c>
      <c r="C141" s="6">
        <v>30</v>
      </c>
      <c r="D141" s="6">
        <v>2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1">
        <f>C141/SUM(B141:I141)</f>
        <v>0.68181818181818177</v>
      </c>
      <c r="K141" s="6"/>
      <c r="L141" s="3" t="s">
        <v>451</v>
      </c>
      <c r="O141" s="3" t="s">
        <v>426</v>
      </c>
      <c r="Q141" s="6" t="s">
        <v>1</v>
      </c>
      <c r="R141" s="6">
        <v>5</v>
      </c>
      <c r="S141" s="6">
        <v>38</v>
      </c>
      <c r="T141" s="6">
        <v>1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1">
        <f>S141/SUM(R141:Y141)</f>
        <v>0.86363636363636365</v>
      </c>
      <c r="AA141" s="6"/>
    </row>
    <row r="142" spans="1:27">
      <c r="A142" s="6" t="s">
        <v>2</v>
      </c>
      <c r="B142" s="6">
        <v>1</v>
      </c>
      <c r="C142" s="6">
        <v>0</v>
      </c>
      <c r="D142" s="6">
        <v>39</v>
      </c>
      <c r="E142" s="6">
        <v>0</v>
      </c>
      <c r="F142" s="6">
        <v>0</v>
      </c>
      <c r="G142" s="6">
        <v>3</v>
      </c>
      <c r="H142" s="6">
        <v>0</v>
      </c>
      <c r="I142" s="6">
        <v>0</v>
      </c>
      <c r="J142" s="6">
        <f>D142/SUM(B142:I142)</f>
        <v>0.90697674418604646</v>
      </c>
      <c r="K142" s="6"/>
      <c r="L142" s="7">
        <v>0.125</v>
      </c>
      <c r="O142" s="7">
        <v>0.125</v>
      </c>
      <c r="Q142" s="6" t="s">
        <v>2</v>
      </c>
      <c r="R142" s="6">
        <v>1</v>
      </c>
      <c r="S142" s="6">
        <v>0</v>
      </c>
      <c r="T142" s="6">
        <v>42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f>T142/SUM(R142:Y142)</f>
        <v>0.97674418604651159</v>
      </c>
      <c r="AA142" s="6"/>
    </row>
    <row r="143" spans="1:27">
      <c r="A143" s="6" t="s">
        <v>3</v>
      </c>
      <c r="B143" s="6">
        <v>1</v>
      </c>
      <c r="C143" s="6">
        <v>0</v>
      </c>
      <c r="D143" s="6">
        <v>0</v>
      </c>
      <c r="E143" s="6">
        <v>49</v>
      </c>
      <c r="F143" s="6">
        <v>4</v>
      </c>
      <c r="G143" s="6">
        <v>0</v>
      </c>
      <c r="H143" s="6">
        <v>1</v>
      </c>
      <c r="I143" s="6">
        <v>5</v>
      </c>
      <c r="J143" s="6">
        <f>E143/SUM(B143:I143)</f>
        <v>0.81666666666666665</v>
      </c>
      <c r="K143" s="6"/>
      <c r="L143" s="3" t="s">
        <v>444</v>
      </c>
      <c r="O143" s="3" t="s">
        <v>427</v>
      </c>
      <c r="Q143" s="6" t="s">
        <v>3</v>
      </c>
      <c r="R143" s="6">
        <v>0</v>
      </c>
      <c r="S143" s="6">
        <v>0</v>
      </c>
      <c r="T143" s="6">
        <v>0</v>
      </c>
      <c r="U143" s="6">
        <v>56</v>
      </c>
      <c r="V143" s="6">
        <v>3</v>
      </c>
      <c r="W143" s="6">
        <v>0</v>
      </c>
      <c r="X143" s="6">
        <v>0</v>
      </c>
      <c r="Y143" s="6">
        <v>1</v>
      </c>
      <c r="Z143" s="6">
        <f>U143/SUM(R143:Y143)</f>
        <v>0.93333333333333335</v>
      </c>
      <c r="AA143" s="6"/>
    </row>
    <row r="144" spans="1:27">
      <c r="A144" s="6" t="s">
        <v>4</v>
      </c>
      <c r="B144" s="6">
        <v>1</v>
      </c>
      <c r="C144" s="6">
        <v>0</v>
      </c>
      <c r="D144" s="6">
        <v>0</v>
      </c>
      <c r="E144" s="6">
        <v>0</v>
      </c>
      <c r="F144" s="6">
        <v>49</v>
      </c>
      <c r="G144" s="6">
        <v>0</v>
      </c>
      <c r="H144" s="6">
        <v>0</v>
      </c>
      <c r="I144" s="6">
        <v>0</v>
      </c>
      <c r="J144" s="6">
        <f>F144/SUM(B144:I144)</f>
        <v>0.98</v>
      </c>
      <c r="K144" s="6"/>
      <c r="L144" s="7">
        <v>0.16666666666666666</v>
      </c>
      <c r="O144" s="7">
        <v>0.16666666666666666</v>
      </c>
      <c r="Q144" s="6" t="s">
        <v>4</v>
      </c>
      <c r="R144" s="6">
        <v>2</v>
      </c>
      <c r="S144" s="6">
        <v>0</v>
      </c>
      <c r="T144" s="6">
        <v>0</v>
      </c>
      <c r="U144" s="6">
        <v>0</v>
      </c>
      <c r="V144" s="6">
        <v>48</v>
      </c>
      <c r="W144" s="6">
        <v>0</v>
      </c>
      <c r="X144" s="6">
        <v>0</v>
      </c>
      <c r="Y144" s="6">
        <v>0</v>
      </c>
      <c r="Z144" s="6">
        <f>V144/SUM(R144:Y144)</f>
        <v>0.96</v>
      </c>
      <c r="AA144" s="6"/>
    </row>
    <row r="145" spans="1:27">
      <c r="A145" s="6" t="s">
        <v>18</v>
      </c>
      <c r="B145" s="6">
        <v>4</v>
      </c>
      <c r="C145" s="6">
        <v>0</v>
      </c>
      <c r="D145" s="6">
        <v>3</v>
      </c>
      <c r="E145" s="6">
        <v>0</v>
      </c>
      <c r="F145" s="6">
        <v>0</v>
      </c>
      <c r="G145" s="6">
        <v>45</v>
      </c>
      <c r="H145" s="6">
        <v>1</v>
      </c>
      <c r="I145" s="6">
        <v>0</v>
      </c>
      <c r="J145" s="6">
        <f>G145/SUM(B145:I145)</f>
        <v>0.84905660377358494</v>
      </c>
      <c r="K145" s="6"/>
      <c r="L145" s="3" t="s">
        <v>445</v>
      </c>
      <c r="O145" s="3" t="s">
        <v>434</v>
      </c>
      <c r="Q145" s="6" t="s">
        <v>18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51</v>
      </c>
      <c r="X145" s="6">
        <v>0</v>
      </c>
      <c r="Y145" s="6">
        <v>2</v>
      </c>
      <c r="Z145" s="6">
        <f>W145/SUM(R145:Y145)</f>
        <v>0.96226415094339623</v>
      </c>
      <c r="AA145" s="6"/>
    </row>
    <row r="146" spans="1:27">
      <c r="A146" s="6" t="s">
        <v>5</v>
      </c>
      <c r="B146" s="6">
        <v>0</v>
      </c>
      <c r="C146" s="6">
        <v>0</v>
      </c>
      <c r="D146" s="6">
        <v>3</v>
      </c>
      <c r="E146" s="6">
        <v>0</v>
      </c>
      <c r="F146" s="6">
        <v>0</v>
      </c>
      <c r="G146" s="6">
        <v>2</v>
      </c>
      <c r="H146" s="6">
        <v>42</v>
      </c>
      <c r="I146" s="6">
        <v>0</v>
      </c>
      <c r="J146" s="6">
        <f>H146/SUM(B146:I146)</f>
        <v>0.8936170212765957</v>
      </c>
      <c r="K146" s="6"/>
      <c r="L146" s="7">
        <v>0.20833333333333334</v>
      </c>
      <c r="O146" s="7">
        <v>0.20833333333333334</v>
      </c>
      <c r="Q146" s="6" t="s">
        <v>5</v>
      </c>
      <c r="R146" s="6">
        <v>0</v>
      </c>
      <c r="S146" s="6">
        <v>0</v>
      </c>
      <c r="T146" s="6">
        <v>0</v>
      </c>
      <c r="U146" s="6">
        <v>1</v>
      </c>
      <c r="V146" s="6">
        <v>1</v>
      </c>
      <c r="W146" s="6">
        <v>9</v>
      </c>
      <c r="X146" s="6">
        <v>36</v>
      </c>
      <c r="Y146" s="6">
        <v>0</v>
      </c>
      <c r="Z146" s="6">
        <f>X146/SUM(R146:Y146)</f>
        <v>0.76595744680851063</v>
      </c>
      <c r="AA146" s="6"/>
    </row>
    <row r="147" spans="1:27">
      <c r="A147" s="6" t="s">
        <v>60</v>
      </c>
      <c r="B147" s="6">
        <v>1</v>
      </c>
      <c r="C147" s="6">
        <v>0</v>
      </c>
      <c r="D147" s="6">
        <v>0</v>
      </c>
      <c r="E147" s="6">
        <v>6</v>
      </c>
      <c r="F147" s="6">
        <v>0</v>
      </c>
      <c r="G147" s="6">
        <v>0</v>
      </c>
      <c r="H147" s="6">
        <v>0</v>
      </c>
      <c r="I147" s="6">
        <v>45</v>
      </c>
      <c r="J147" s="1">
        <f>I147/SUM(B147:I147)</f>
        <v>0.86538461538461542</v>
      </c>
      <c r="K147" s="6"/>
      <c r="L147" s="3" t="s">
        <v>446</v>
      </c>
      <c r="O147" s="3" t="s">
        <v>429</v>
      </c>
      <c r="Q147" s="6" t="s">
        <v>60</v>
      </c>
      <c r="R147" s="6">
        <v>0</v>
      </c>
      <c r="S147" s="6">
        <v>1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51</v>
      </c>
      <c r="Z147" s="1">
        <f>Y147/SUM(R147:Y147)</f>
        <v>0.98076923076923073</v>
      </c>
      <c r="AA147" s="6"/>
    </row>
    <row r="148" spans="1:27">
      <c r="A148" s="6" t="s">
        <v>8</v>
      </c>
      <c r="B148" s="1">
        <f>B140/SUM(B140:B147)</f>
        <v>0.62745098039215685</v>
      </c>
      <c r="C148" s="1">
        <f>C141/SUM(C140:C147)</f>
        <v>0.68181818181818177</v>
      </c>
      <c r="D148" s="6">
        <f>D142/SUM(D140:D147)</f>
        <v>0.79591836734693877</v>
      </c>
      <c r="E148" s="6">
        <f>E143/SUM(E140:E147)</f>
        <v>0.89090909090909087</v>
      </c>
      <c r="F148" s="6">
        <f>F144/SUM(F140:F147)</f>
        <v>0.92452830188679247</v>
      </c>
      <c r="G148" s="6">
        <f>G145/SUM(G140:G147)</f>
        <v>0.88235294117647056</v>
      </c>
      <c r="H148" s="6">
        <f>H146/SUM(H140:H147)</f>
        <v>0.95454545454545459</v>
      </c>
      <c r="I148" s="1">
        <f>I147/SUM(I140:I147)</f>
        <v>0.9</v>
      </c>
      <c r="J148" s="6"/>
      <c r="K148" s="6">
        <f>AVERAGE(B148:I148)</f>
        <v>0.83219041475938571</v>
      </c>
      <c r="L148" s="7">
        <v>0.25</v>
      </c>
      <c r="O148" s="7">
        <v>0.25</v>
      </c>
      <c r="Q148" s="6" t="s">
        <v>8</v>
      </c>
      <c r="R148" s="1">
        <f>R140/SUM(R140:R147)</f>
        <v>0.84</v>
      </c>
      <c r="S148" s="1">
        <f>S141/SUM(S140:S147)</f>
        <v>0.84444444444444444</v>
      </c>
      <c r="T148" s="6">
        <f>T142/SUM(T140:T147)</f>
        <v>0.97674418604651159</v>
      </c>
      <c r="U148" s="6">
        <f>U143/SUM(U140:U147)</f>
        <v>0.98245614035087714</v>
      </c>
      <c r="V148" s="6">
        <f>V144/SUM(V140:V147)</f>
        <v>0.92307692307692313</v>
      </c>
      <c r="W148" s="6">
        <f>W145/SUM(W140:W147)</f>
        <v>0.85</v>
      </c>
      <c r="X148" s="6">
        <f>X146/SUM(X140:X147)</f>
        <v>1</v>
      </c>
      <c r="Y148" s="1">
        <f>Y147/SUM(Y140:Y147)</f>
        <v>0.94444444444444442</v>
      </c>
      <c r="Z148" s="6"/>
      <c r="AA148" s="6">
        <f>AVERAGE(R148:Y148)</f>
        <v>0.9201457672954001</v>
      </c>
    </row>
    <row r="149" spans="1:27">
      <c r="A149" s="6"/>
      <c r="B149" s="6"/>
      <c r="C149" s="6"/>
      <c r="D149" s="6"/>
      <c r="E149" s="6"/>
      <c r="F149" s="6"/>
      <c r="G149" s="6"/>
      <c r="H149" s="6"/>
      <c r="I149" s="6"/>
      <c r="J149" s="6">
        <f>AVERAGE(J140:J147)</f>
        <v>0.83252331247154454</v>
      </c>
      <c r="K149" s="6"/>
      <c r="L149" s="3" t="s">
        <v>452</v>
      </c>
      <c r="O149" s="3" t="s">
        <v>430</v>
      </c>
      <c r="Q149" s="6"/>
      <c r="R149" s="6"/>
      <c r="S149" s="6"/>
      <c r="T149" s="6"/>
      <c r="U149" s="6"/>
      <c r="V149" s="6"/>
      <c r="W149" s="6"/>
      <c r="X149" s="6"/>
      <c r="Y149" s="6"/>
      <c r="Z149" s="6">
        <f>AVERAGE(Z140:Z147)</f>
        <v>0.9147130889421683</v>
      </c>
      <c r="AA149" s="6"/>
    </row>
    <row r="150" spans="1:27">
      <c r="L150" s="7">
        <v>0.29166666666666669</v>
      </c>
      <c r="O150" s="7">
        <v>0.29166666666666669</v>
      </c>
    </row>
    <row r="151" spans="1:27">
      <c r="L151" s="3" t="s">
        <v>448</v>
      </c>
      <c r="O151" s="3" t="s">
        <v>431</v>
      </c>
    </row>
    <row r="152" spans="1:27">
      <c r="L152" s="7">
        <v>0.33333333333333331</v>
      </c>
      <c r="O152" s="7">
        <v>0.33333333333333331</v>
      </c>
    </row>
    <row r="153" spans="1:27">
      <c r="L153" s="3" t="s">
        <v>449</v>
      </c>
      <c r="O153" s="3" t="s">
        <v>432</v>
      </c>
    </row>
    <row r="155" spans="1:27">
      <c r="A155" t="s">
        <v>357</v>
      </c>
      <c r="P155" t="s">
        <v>357</v>
      </c>
    </row>
    <row r="156" spans="1:27">
      <c r="A156" s="6"/>
      <c r="B156" s="6" t="s">
        <v>0</v>
      </c>
      <c r="C156" s="6" t="s">
        <v>1</v>
      </c>
      <c r="D156" s="6" t="s">
        <v>2</v>
      </c>
      <c r="E156" s="6" t="s">
        <v>3</v>
      </c>
      <c r="F156" s="6" t="s">
        <v>4</v>
      </c>
      <c r="G156" s="6" t="s">
        <v>18</v>
      </c>
      <c r="H156" s="6" t="s">
        <v>5</v>
      </c>
      <c r="I156" s="6" t="s">
        <v>60</v>
      </c>
      <c r="J156" s="6" t="s">
        <v>7</v>
      </c>
      <c r="K156" s="6"/>
      <c r="L156" s="3" t="s">
        <v>442</v>
      </c>
      <c r="O156" s="9" t="s">
        <v>433</v>
      </c>
      <c r="Q156" s="6"/>
      <c r="R156" s="6" t="s">
        <v>0</v>
      </c>
      <c r="S156" s="6" t="s">
        <v>1</v>
      </c>
      <c r="T156" s="6" t="s">
        <v>2</v>
      </c>
      <c r="U156" s="6" t="s">
        <v>3</v>
      </c>
      <c r="V156" s="6" t="s">
        <v>4</v>
      </c>
      <c r="W156" s="6" t="s">
        <v>18</v>
      </c>
      <c r="X156" s="6" t="s">
        <v>5</v>
      </c>
      <c r="Y156" s="6" t="s">
        <v>60</v>
      </c>
      <c r="Z156" s="6" t="s">
        <v>7</v>
      </c>
      <c r="AA156" s="6"/>
    </row>
    <row r="157" spans="1:27">
      <c r="A157" s="6" t="s">
        <v>0</v>
      </c>
      <c r="B157" s="6">
        <v>31</v>
      </c>
      <c r="C157" s="6">
        <v>15</v>
      </c>
      <c r="D157" s="6">
        <v>2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1">
        <f>B157/SUM(B157:I157)</f>
        <v>0.64583333333333337</v>
      </c>
      <c r="K157" s="6"/>
      <c r="L157" s="7">
        <v>8.3333333333333329E-2</v>
      </c>
      <c r="O157" s="10">
        <v>8.3333333333333329E-2</v>
      </c>
      <c r="Q157" s="6" t="s">
        <v>0</v>
      </c>
      <c r="R157" s="6">
        <v>42</v>
      </c>
      <c r="S157" s="6">
        <v>6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1">
        <f>R157/SUM(R157:Y157)</f>
        <v>0.875</v>
      </c>
      <c r="AA157" s="6"/>
    </row>
    <row r="158" spans="1:27">
      <c r="A158" s="6" t="s">
        <v>1</v>
      </c>
      <c r="B158" s="6">
        <v>12</v>
      </c>
      <c r="C158" s="6">
        <v>29</v>
      </c>
      <c r="D158" s="6">
        <v>2</v>
      </c>
      <c r="E158" s="6">
        <v>0</v>
      </c>
      <c r="F158" s="6">
        <v>0</v>
      </c>
      <c r="G158" s="6">
        <v>1</v>
      </c>
      <c r="H158" s="6">
        <v>0</v>
      </c>
      <c r="I158" s="6">
        <v>0</v>
      </c>
      <c r="J158" s="1">
        <f>C158/SUM(B158:I158)</f>
        <v>0.65909090909090906</v>
      </c>
      <c r="K158" s="6"/>
      <c r="L158" s="3" t="s">
        <v>453</v>
      </c>
      <c r="O158" s="9" t="s">
        <v>426</v>
      </c>
      <c r="Q158" s="6" t="s">
        <v>1</v>
      </c>
      <c r="R158" s="6">
        <v>5</v>
      </c>
      <c r="S158" s="6">
        <v>38</v>
      </c>
      <c r="T158" s="6">
        <v>1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1">
        <f>S158/SUM(R158:Y158)</f>
        <v>0.86363636363636365</v>
      </c>
      <c r="AA158" s="6"/>
    </row>
    <row r="159" spans="1:27">
      <c r="A159" s="6" t="s">
        <v>2</v>
      </c>
      <c r="B159" s="6">
        <v>1</v>
      </c>
      <c r="C159" s="6">
        <v>1</v>
      </c>
      <c r="D159" s="6">
        <v>38</v>
      </c>
      <c r="E159" s="6">
        <v>0</v>
      </c>
      <c r="F159" s="6">
        <v>0</v>
      </c>
      <c r="G159" s="6">
        <v>3</v>
      </c>
      <c r="H159" s="6">
        <v>0</v>
      </c>
      <c r="I159" s="6">
        <v>0</v>
      </c>
      <c r="J159" s="6">
        <f>D159/SUM(B159:I159)</f>
        <v>0.88372093023255816</v>
      </c>
      <c r="K159" s="6"/>
      <c r="L159" s="7">
        <v>0.125</v>
      </c>
      <c r="O159" s="10">
        <v>0.125</v>
      </c>
      <c r="Q159" s="6" t="s">
        <v>2</v>
      </c>
      <c r="R159" s="6">
        <v>1</v>
      </c>
      <c r="S159" s="6">
        <v>0</v>
      </c>
      <c r="T159" s="6">
        <v>42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f>T159/SUM(R159:Y159)</f>
        <v>0.97674418604651159</v>
      </c>
      <c r="AA159" s="6"/>
    </row>
    <row r="160" spans="1:27">
      <c r="A160" s="6" t="s">
        <v>3</v>
      </c>
      <c r="B160" s="6">
        <v>1</v>
      </c>
      <c r="C160" s="6">
        <v>0</v>
      </c>
      <c r="D160" s="6">
        <v>0</v>
      </c>
      <c r="E160" s="6">
        <v>49</v>
      </c>
      <c r="F160" s="6">
        <v>4</v>
      </c>
      <c r="G160" s="6">
        <v>0</v>
      </c>
      <c r="H160" s="6">
        <v>1</v>
      </c>
      <c r="I160" s="6">
        <v>5</v>
      </c>
      <c r="J160" s="6">
        <f>E160/SUM(B160:I160)</f>
        <v>0.81666666666666665</v>
      </c>
      <c r="K160" s="6"/>
      <c r="L160" s="3" t="s">
        <v>454</v>
      </c>
      <c r="O160" s="9" t="s">
        <v>427</v>
      </c>
      <c r="Q160" s="6" t="s">
        <v>3</v>
      </c>
      <c r="R160" s="6">
        <v>0</v>
      </c>
      <c r="S160" s="6">
        <v>0</v>
      </c>
      <c r="T160" s="6">
        <v>0</v>
      </c>
      <c r="U160" s="6">
        <v>56</v>
      </c>
      <c r="V160" s="6">
        <v>3</v>
      </c>
      <c r="W160" s="6">
        <v>0</v>
      </c>
      <c r="X160" s="6">
        <v>0</v>
      </c>
      <c r="Y160" s="6">
        <v>1</v>
      </c>
      <c r="Z160" s="6">
        <f>U160/SUM(R160:Y160)</f>
        <v>0.93333333333333335</v>
      </c>
      <c r="AA160" s="6"/>
    </row>
    <row r="161" spans="1:27">
      <c r="A161" s="6" t="s">
        <v>4</v>
      </c>
      <c r="B161" s="6">
        <v>2</v>
      </c>
      <c r="C161" s="6">
        <v>0</v>
      </c>
      <c r="D161" s="6">
        <v>0</v>
      </c>
      <c r="E161" s="6">
        <v>0</v>
      </c>
      <c r="F161" s="6">
        <v>48</v>
      </c>
      <c r="G161" s="6">
        <v>0</v>
      </c>
      <c r="H161" s="6">
        <v>0</v>
      </c>
      <c r="I161" s="6">
        <v>0</v>
      </c>
      <c r="J161" s="6">
        <f>F161/SUM(B161:I161)</f>
        <v>0.96</v>
      </c>
      <c r="K161" s="6"/>
      <c r="L161" s="7">
        <v>0.16666666666666666</v>
      </c>
      <c r="O161" s="10">
        <v>0.16666666666666666</v>
      </c>
      <c r="Q161" s="6" t="s">
        <v>4</v>
      </c>
      <c r="R161" s="6">
        <v>2</v>
      </c>
      <c r="S161" s="6">
        <v>0</v>
      </c>
      <c r="T161" s="6">
        <v>0</v>
      </c>
      <c r="U161" s="6">
        <v>0</v>
      </c>
      <c r="V161" s="6">
        <v>48</v>
      </c>
      <c r="W161" s="6">
        <v>0</v>
      </c>
      <c r="X161" s="6">
        <v>0</v>
      </c>
      <c r="Y161" s="6">
        <v>0</v>
      </c>
      <c r="Z161" s="6">
        <f>V161/SUM(R161:Y161)</f>
        <v>0.96</v>
      </c>
      <c r="AA161" s="6"/>
    </row>
    <row r="162" spans="1:27">
      <c r="A162" s="6" t="s">
        <v>18</v>
      </c>
      <c r="B162" s="6">
        <v>3</v>
      </c>
      <c r="C162" s="6">
        <v>0</v>
      </c>
      <c r="D162" s="6">
        <v>3</v>
      </c>
      <c r="E162" s="6">
        <v>0</v>
      </c>
      <c r="F162" s="6">
        <v>0</v>
      </c>
      <c r="G162" s="6">
        <v>46</v>
      </c>
      <c r="H162" s="6">
        <v>1</v>
      </c>
      <c r="I162" s="6">
        <v>0</v>
      </c>
      <c r="J162" s="6">
        <f>G162/SUM(B162:I162)</f>
        <v>0.86792452830188682</v>
      </c>
      <c r="K162" s="6"/>
      <c r="L162" s="3" t="s">
        <v>445</v>
      </c>
      <c r="O162" s="9" t="s">
        <v>434</v>
      </c>
      <c r="Q162" s="6" t="s">
        <v>18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52</v>
      </c>
      <c r="X162" s="6">
        <v>0</v>
      </c>
      <c r="Y162" s="6">
        <v>1</v>
      </c>
      <c r="Z162" s="6">
        <f>W162/SUM(R162:Y162)</f>
        <v>0.98113207547169812</v>
      </c>
      <c r="AA162" s="6"/>
    </row>
    <row r="163" spans="1:27">
      <c r="A163" s="6" t="s">
        <v>5</v>
      </c>
      <c r="B163" s="6">
        <v>0</v>
      </c>
      <c r="C163" s="6">
        <v>0</v>
      </c>
      <c r="D163" s="6">
        <v>3</v>
      </c>
      <c r="E163" s="6">
        <v>0</v>
      </c>
      <c r="F163" s="6">
        <v>0</v>
      </c>
      <c r="G163" s="6">
        <v>3</v>
      </c>
      <c r="H163" s="6">
        <v>41</v>
      </c>
      <c r="I163" s="6">
        <v>0</v>
      </c>
      <c r="J163" s="6">
        <f>H163/SUM(B163:I163)</f>
        <v>0.87234042553191493</v>
      </c>
      <c r="K163" s="6"/>
      <c r="L163" s="7">
        <v>0.20833333333333334</v>
      </c>
      <c r="O163" s="10">
        <v>0.20833333333333334</v>
      </c>
      <c r="Q163" s="6" t="s">
        <v>5</v>
      </c>
      <c r="R163" s="6">
        <v>0</v>
      </c>
      <c r="S163" s="6">
        <v>0</v>
      </c>
      <c r="T163" s="6">
        <v>0</v>
      </c>
      <c r="U163" s="6">
        <v>0</v>
      </c>
      <c r="V163" s="6">
        <v>1</v>
      </c>
      <c r="W163" s="6">
        <v>11</v>
      </c>
      <c r="X163" s="6">
        <v>35</v>
      </c>
      <c r="Y163" s="6">
        <v>0</v>
      </c>
      <c r="Z163" s="6">
        <f>X163/SUM(R163:Y163)</f>
        <v>0.74468085106382975</v>
      </c>
      <c r="AA163" s="6"/>
    </row>
    <row r="164" spans="1:27">
      <c r="A164" s="6" t="s">
        <v>60</v>
      </c>
      <c r="B164" s="6">
        <v>1</v>
      </c>
      <c r="C164" s="6">
        <v>0</v>
      </c>
      <c r="D164" s="6">
        <v>0</v>
      </c>
      <c r="E164" s="6">
        <v>6</v>
      </c>
      <c r="F164" s="6">
        <v>0</v>
      </c>
      <c r="G164" s="6">
        <v>0</v>
      </c>
      <c r="H164" s="6">
        <v>0</v>
      </c>
      <c r="I164" s="6">
        <v>45</v>
      </c>
      <c r="J164" s="1">
        <f>I164/SUM(B164:I164)</f>
        <v>0.86538461538461542</v>
      </c>
      <c r="K164" s="6"/>
      <c r="L164" s="3" t="s">
        <v>429</v>
      </c>
      <c r="O164" s="9" t="s">
        <v>429</v>
      </c>
      <c r="Q164" s="6" t="s">
        <v>60</v>
      </c>
      <c r="R164" s="6">
        <v>0</v>
      </c>
      <c r="S164" s="6">
        <v>2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50</v>
      </c>
      <c r="Z164" s="1">
        <f>Y164/SUM(R164:Y164)</f>
        <v>0.96153846153846156</v>
      </c>
      <c r="AA164" s="6"/>
    </row>
    <row r="165" spans="1:27">
      <c r="A165" s="6" t="s">
        <v>8</v>
      </c>
      <c r="B165" s="1">
        <f>B157/SUM(B157:B164)</f>
        <v>0.60784313725490191</v>
      </c>
      <c r="C165" s="1">
        <f>C158/SUM(C157:C164)</f>
        <v>0.64444444444444449</v>
      </c>
      <c r="D165" s="6">
        <f>D159/SUM(D157:D164)</f>
        <v>0.79166666666666663</v>
      </c>
      <c r="E165" s="6">
        <f>E160/SUM(E157:E164)</f>
        <v>0.89090909090909087</v>
      </c>
      <c r="F165" s="6">
        <f>F161/SUM(F157:F164)</f>
        <v>0.92307692307692313</v>
      </c>
      <c r="G165" s="6">
        <f>G162/SUM(G157:G164)</f>
        <v>0.86792452830188682</v>
      </c>
      <c r="H165" s="6">
        <f>H163/SUM(H157:H164)</f>
        <v>0.95348837209302328</v>
      </c>
      <c r="I165" s="1">
        <f>I164/SUM(I157:I164)</f>
        <v>0.9</v>
      </c>
      <c r="J165" s="6"/>
      <c r="K165" s="6">
        <f>AVERAGE(B165:I165)</f>
        <v>0.82241914534336724</v>
      </c>
      <c r="L165" s="7">
        <v>0.25</v>
      </c>
      <c r="O165" s="10">
        <v>0.25</v>
      </c>
      <c r="Q165" s="6" t="s">
        <v>8</v>
      </c>
      <c r="R165" s="1">
        <f>R157/SUM(R157:R164)</f>
        <v>0.84</v>
      </c>
      <c r="S165" s="1">
        <f>S158/SUM(S157:S164)</f>
        <v>0.82608695652173914</v>
      </c>
      <c r="T165" s="6">
        <f>T159/SUM(T157:T164)</f>
        <v>0.97674418604651159</v>
      </c>
      <c r="U165" s="6">
        <f>U160/SUM(U157:U164)</f>
        <v>1</v>
      </c>
      <c r="V165" s="6">
        <f>V161/SUM(V157:V164)</f>
        <v>0.92307692307692313</v>
      </c>
      <c r="W165" s="6">
        <f>W162/SUM(W157:W164)</f>
        <v>0.82539682539682535</v>
      </c>
      <c r="X165" s="6">
        <f>X163/SUM(X157:X164)</f>
        <v>1</v>
      </c>
      <c r="Y165" s="1">
        <f>Y164/SUM(Y157:Y164)</f>
        <v>0.96153846153846156</v>
      </c>
      <c r="Z165" s="6"/>
      <c r="AA165" s="6">
        <f>AVERAGE(R165:Y165)</f>
        <v>0.91910541907255761</v>
      </c>
    </row>
    <row r="166" spans="1:27">
      <c r="A166" s="6"/>
      <c r="B166" s="6"/>
      <c r="C166" s="6"/>
      <c r="D166" s="6"/>
      <c r="E166" s="6"/>
      <c r="F166" s="6"/>
      <c r="G166" s="6"/>
      <c r="H166" s="6"/>
      <c r="I166" s="6"/>
      <c r="J166" s="6">
        <f>AVERAGE(J157:J164)</f>
        <v>0.82137017606773566</v>
      </c>
      <c r="K166" s="6"/>
      <c r="L166" s="3" t="s">
        <v>447</v>
      </c>
      <c r="O166" s="9" t="s">
        <v>435</v>
      </c>
      <c r="Q166" s="6"/>
      <c r="R166" s="6"/>
      <c r="S166" s="6"/>
      <c r="T166" s="6"/>
      <c r="U166" s="6"/>
      <c r="V166" s="6"/>
      <c r="W166" s="6"/>
      <c r="X166" s="6"/>
      <c r="Y166" s="6"/>
      <c r="Z166" s="6">
        <f>AVERAGE(Z157:Z164)</f>
        <v>0.91200815888627473</v>
      </c>
      <c r="AA166" s="6"/>
    </row>
    <row r="167" spans="1:27">
      <c r="L167" s="7">
        <v>0.29166666666666669</v>
      </c>
      <c r="O167" s="10">
        <v>0.29166666666666669</v>
      </c>
    </row>
    <row r="168" spans="1:27">
      <c r="L168" s="3" t="s">
        <v>455</v>
      </c>
      <c r="O168" s="9" t="s">
        <v>436</v>
      </c>
    </row>
    <row r="169" spans="1:27">
      <c r="L169" s="7">
        <v>0.33333333333333331</v>
      </c>
      <c r="O169" s="10">
        <v>0.33333333333333331</v>
      </c>
    </row>
    <row r="170" spans="1:27">
      <c r="L170" s="3" t="s">
        <v>449</v>
      </c>
      <c r="O170" s="9" t="s">
        <v>437</v>
      </c>
    </row>
    <row r="172" spans="1:27">
      <c r="A172" t="s">
        <v>356</v>
      </c>
      <c r="O172" t="s">
        <v>356</v>
      </c>
    </row>
    <row r="173" spans="1:27">
      <c r="A173" s="6"/>
      <c r="B173" s="6" t="s">
        <v>0</v>
      </c>
      <c r="C173" s="6" t="s">
        <v>1</v>
      </c>
      <c r="D173" s="6" t="s">
        <v>2</v>
      </c>
      <c r="E173" s="6" t="s">
        <v>3</v>
      </c>
      <c r="F173" s="6" t="s">
        <v>4</v>
      </c>
      <c r="G173" s="6" t="s">
        <v>18</v>
      </c>
      <c r="H173" s="6" t="s">
        <v>5</v>
      </c>
      <c r="I173" s="6" t="s">
        <v>60</v>
      </c>
      <c r="J173" s="6" t="s">
        <v>7</v>
      </c>
      <c r="K173" s="6"/>
      <c r="L173" s="3" t="s">
        <v>456</v>
      </c>
      <c r="O173" s="3" t="s">
        <v>438</v>
      </c>
      <c r="Q173" s="6"/>
      <c r="R173" s="6" t="s">
        <v>0</v>
      </c>
      <c r="S173" s="6" t="s">
        <v>1</v>
      </c>
      <c r="T173" s="6" t="s">
        <v>2</v>
      </c>
      <c r="U173" s="6" t="s">
        <v>3</v>
      </c>
      <c r="V173" s="6" t="s">
        <v>4</v>
      </c>
      <c r="W173" s="6" t="s">
        <v>18</v>
      </c>
      <c r="X173" s="6" t="s">
        <v>5</v>
      </c>
      <c r="Y173" s="6" t="s">
        <v>60</v>
      </c>
      <c r="Z173" s="6" t="s">
        <v>7</v>
      </c>
      <c r="AA173" s="6"/>
    </row>
    <row r="174" spans="1:27">
      <c r="A174" s="6" t="s">
        <v>0</v>
      </c>
      <c r="B174" s="6">
        <v>33</v>
      </c>
      <c r="C174" s="6">
        <v>14</v>
      </c>
      <c r="D174" s="6">
        <v>1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1">
        <f>B174/SUM(B174:I174)</f>
        <v>0.6875</v>
      </c>
      <c r="K174" s="6"/>
      <c r="L174" s="7">
        <v>8.3333333333333329E-2</v>
      </c>
      <c r="O174" s="7">
        <v>8.3333333333333329E-2</v>
      </c>
      <c r="Q174" s="6" t="s">
        <v>0</v>
      </c>
      <c r="R174" s="6">
        <v>41</v>
      </c>
      <c r="S174" s="6">
        <v>7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1">
        <f>R174/SUM(R174:Y174)</f>
        <v>0.85416666666666663</v>
      </c>
      <c r="AA174" s="6"/>
    </row>
    <row r="175" spans="1:27">
      <c r="A175" s="6" t="s">
        <v>1</v>
      </c>
      <c r="B175" s="6">
        <v>12</v>
      </c>
      <c r="C175" s="6">
        <v>30</v>
      </c>
      <c r="D175" s="6">
        <v>1</v>
      </c>
      <c r="E175" s="6">
        <v>0</v>
      </c>
      <c r="F175" s="6">
        <v>0</v>
      </c>
      <c r="G175" s="6">
        <v>1</v>
      </c>
      <c r="H175" s="6">
        <v>0</v>
      </c>
      <c r="I175" s="6">
        <v>0</v>
      </c>
      <c r="J175" s="1">
        <f>C175/SUM(B175:I175)</f>
        <v>0.68181818181818177</v>
      </c>
      <c r="K175" s="6"/>
      <c r="L175" s="3" t="s">
        <v>443</v>
      </c>
      <c r="O175" s="3" t="s">
        <v>426</v>
      </c>
      <c r="Q175" s="6" t="s">
        <v>1</v>
      </c>
      <c r="R175" s="6">
        <v>5</v>
      </c>
      <c r="S175" s="6">
        <v>38</v>
      </c>
      <c r="T175" s="6">
        <v>1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1">
        <f>S175/SUM(R175:Y175)</f>
        <v>0.86363636363636365</v>
      </c>
      <c r="AA175" s="6"/>
    </row>
    <row r="176" spans="1:27">
      <c r="A176" s="6" t="s">
        <v>2</v>
      </c>
      <c r="B176" s="6">
        <v>1</v>
      </c>
      <c r="C176" s="6">
        <v>1</v>
      </c>
      <c r="D176" s="6">
        <v>38</v>
      </c>
      <c r="E176" s="6">
        <v>0</v>
      </c>
      <c r="F176" s="6">
        <v>0</v>
      </c>
      <c r="G176" s="6">
        <v>3</v>
      </c>
      <c r="H176" s="6">
        <v>0</v>
      </c>
      <c r="I176" s="6">
        <v>0</v>
      </c>
      <c r="J176" s="6">
        <f>D176/SUM(B176:I176)</f>
        <v>0.88372093023255816</v>
      </c>
      <c r="K176" s="6"/>
      <c r="L176" s="7">
        <v>0.125</v>
      </c>
      <c r="O176" s="7">
        <v>0.125</v>
      </c>
      <c r="Q176" s="6" t="s">
        <v>2</v>
      </c>
      <c r="R176" s="6">
        <v>1</v>
      </c>
      <c r="S176" s="6">
        <v>0</v>
      </c>
      <c r="T176" s="6">
        <v>42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f>T176/SUM(R176:Y176)</f>
        <v>0.97674418604651159</v>
      </c>
      <c r="AA176" s="6"/>
    </row>
    <row r="177" spans="1:27">
      <c r="A177" s="6" t="s">
        <v>3</v>
      </c>
      <c r="B177" s="6">
        <v>1</v>
      </c>
      <c r="C177" s="6">
        <v>0</v>
      </c>
      <c r="D177" s="6">
        <v>0</v>
      </c>
      <c r="E177" s="6">
        <v>49</v>
      </c>
      <c r="F177" s="6">
        <v>4</v>
      </c>
      <c r="G177" s="6">
        <v>0</v>
      </c>
      <c r="H177" s="6">
        <v>1</v>
      </c>
      <c r="I177" s="6">
        <v>5</v>
      </c>
      <c r="J177" s="6">
        <f>E177/SUM(B177:I177)</f>
        <v>0.81666666666666665</v>
      </c>
      <c r="K177" s="6"/>
      <c r="L177" s="3" t="s">
        <v>454</v>
      </c>
      <c r="O177" s="3" t="s">
        <v>427</v>
      </c>
      <c r="Q177" s="6" t="s">
        <v>3</v>
      </c>
      <c r="R177" s="6">
        <v>0</v>
      </c>
      <c r="S177" s="6">
        <v>0</v>
      </c>
      <c r="T177" s="6">
        <v>0</v>
      </c>
      <c r="U177" s="6">
        <v>57</v>
      </c>
      <c r="V177" s="6">
        <v>2</v>
      </c>
      <c r="W177" s="6">
        <v>0</v>
      </c>
      <c r="X177" s="6">
        <v>0</v>
      </c>
      <c r="Y177" s="6">
        <v>1</v>
      </c>
      <c r="Z177" s="6">
        <f>U177/SUM(R177:Y177)</f>
        <v>0.95</v>
      </c>
      <c r="AA177" s="6"/>
    </row>
    <row r="178" spans="1:27">
      <c r="A178" s="6" t="s">
        <v>4</v>
      </c>
      <c r="B178" s="6">
        <v>2</v>
      </c>
      <c r="C178" s="6">
        <v>0</v>
      </c>
      <c r="D178" s="6">
        <v>0</v>
      </c>
      <c r="E178" s="6">
        <v>0</v>
      </c>
      <c r="F178" s="6">
        <v>48</v>
      </c>
      <c r="G178" s="6">
        <v>0</v>
      </c>
      <c r="H178" s="6">
        <v>0</v>
      </c>
      <c r="I178" s="6">
        <v>0</v>
      </c>
      <c r="J178" s="6">
        <f>F178/SUM(B178:I178)</f>
        <v>0.96</v>
      </c>
      <c r="K178" s="6"/>
      <c r="L178" s="7">
        <v>0.16666666666666666</v>
      </c>
      <c r="O178" s="7">
        <v>0.16666666666666666</v>
      </c>
      <c r="Q178" s="6" t="s">
        <v>4</v>
      </c>
      <c r="R178" s="6">
        <v>2</v>
      </c>
      <c r="S178" s="6">
        <v>0</v>
      </c>
      <c r="T178" s="6">
        <v>0</v>
      </c>
      <c r="U178" s="6">
        <v>0</v>
      </c>
      <c r="V178" s="6">
        <v>48</v>
      </c>
      <c r="W178" s="6">
        <v>0</v>
      </c>
      <c r="X178" s="6">
        <v>0</v>
      </c>
      <c r="Y178" s="6">
        <v>0</v>
      </c>
      <c r="Z178" s="6">
        <f>V178/SUM(R178:Y178)</f>
        <v>0.96</v>
      </c>
      <c r="AA178" s="6"/>
    </row>
    <row r="179" spans="1:27">
      <c r="A179" s="6" t="s">
        <v>18</v>
      </c>
      <c r="B179" s="6">
        <v>4</v>
      </c>
      <c r="C179" s="6">
        <v>0</v>
      </c>
      <c r="D179" s="6">
        <v>3</v>
      </c>
      <c r="E179" s="6">
        <v>0</v>
      </c>
      <c r="F179" s="6">
        <v>0</v>
      </c>
      <c r="G179" s="6">
        <v>45</v>
      </c>
      <c r="H179" s="6">
        <v>1</v>
      </c>
      <c r="I179" s="6">
        <v>0</v>
      </c>
      <c r="J179" s="6">
        <f>G179/SUM(B179:I179)</f>
        <v>0.84905660377358494</v>
      </c>
      <c r="K179" s="6"/>
      <c r="L179" s="3" t="s">
        <v>445</v>
      </c>
      <c r="O179" s="3" t="s">
        <v>428</v>
      </c>
      <c r="Q179" s="6" t="s">
        <v>18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51</v>
      </c>
      <c r="X179" s="6">
        <v>0</v>
      </c>
      <c r="Y179" s="6">
        <v>2</v>
      </c>
      <c r="Z179" s="6">
        <f>W179/SUM(R179:Y179)</f>
        <v>0.96226415094339623</v>
      </c>
      <c r="AA179" s="6"/>
    </row>
    <row r="180" spans="1:27">
      <c r="A180" s="6" t="s">
        <v>5</v>
      </c>
      <c r="B180" s="6">
        <v>0</v>
      </c>
      <c r="C180" s="6">
        <v>0</v>
      </c>
      <c r="D180" s="6">
        <v>3</v>
      </c>
      <c r="E180" s="6">
        <v>0</v>
      </c>
      <c r="F180" s="6">
        <v>0</v>
      </c>
      <c r="G180" s="6">
        <v>2</v>
      </c>
      <c r="H180" s="6">
        <v>42</v>
      </c>
      <c r="I180" s="6">
        <v>0</v>
      </c>
      <c r="J180" s="6">
        <f>H180/SUM(B180:I180)</f>
        <v>0.8936170212765957</v>
      </c>
      <c r="K180" s="6"/>
      <c r="L180" s="7">
        <v>0.20833333333333334</v>
      </c>
      <c r="O180" s="7">
        <v>0.20833333333333334</v>
      </c>
      <c r="Q180" s="6" t="s">
        <v>5</v>
      </c>
      <c r="R180" s="6">
        <v>0</v>
      </c>
      <c r="S180" s="6">
        <v>0</v>
      </c>
      <c r="T180" s="6">
        <v>0</v>
      </c>
      <c r="U180" s="6">
        <v>0</v>
      </c>
      <c r="V180" s="6">
        <v>1</v>
      </c>
      <c r="W180" s="6">
        <v>11</v>
      </c>
      <c r="X180" s="6">
        <v>35</v>
      </c>
      <c r="Y180" s="6">
        <v>0</v>
      </c>
      <c r="Z180" s="6">
        <f>X180/SUM(R180:Y180)</f>
        <v>0.74468085106382975</v>
      </c>
      <c r="AA180" s="6"/>
    </row>
    <row r="181" spans="1:27">
      <c r="A181" s="6" t="s">
        <v>60</v>
      </c>
      <c r="B181" s="6">
        <v>2</v>
      </c>
      <c r="C181" s="6">
        <v>0</v>
      </c>
      <c r="D181" s="6">
        <v>0</v>
      </c>
      <c r="E181" s="6">
        <v>5</v>
      </c>
      <c r="F181" s="6">
        <v>0</v>
      </c>
      <c r="G181" s="6">
        <v>0</v>
      </c>
      <c r="H181" s="6">
        <v>0</v>
      </c>
      <c r="I181" s="6">
        <v>45</v>
      </c>
      <c r="J181" s="1">
        <f>I181/SUM(B181:I181)</f>
        <v>0.86538461538461542</v>
      </c>
      <c r="K181" s="6"/>
      <c r="L181" s="3" t="s">
        <v>429</v>
      </c>
      <c r="O181" s="3" t="s">
        <v>429</v>
      </c>
      <c r="Q181" s="6" t="s">
        <v>60</v>
      </c>
      <c r="R181" s="6">
        <v>0</v>
      </c>
      <c r="S181" s="6">
        <v>2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50</v>
      </c>
      <c r="Z181" s="1">
        <f>Y181/SUM(R181:Y181)</f>
        <v>0.96153846153846156</v>
      </c>
      <c r="AA181" s="6"/>
    </row>
    <row r="182" spans="1:27">
      <c r="A182" s="6" t="s">
        <v>8</v>
      </c>
      <c r="B182" s="1">
        <f>B174/SUM(B174:B181)</f>
        <v>0.6</v>
      </c>
      <c r="C182" s="1">
        <f>C175/SUM(C174:C181)</f>
        <v>0.66666666666666663</v>
      </c>
      <c r="D182" s="6">
        <f>D176/SUM(D174:D181)</f>
        <v>0.82608695652173914</v>
      </c>
      <c r="E182" s="6">
        <f>E177/SUM(E174:E181)</f>
        <v>0.90740740740740744</v>
      </c>
      <c r="F182" s="6">
        <f>F178/SUM(F174:F181)</f>
        <v>0.92307692307692313</v>
      </c>
      <c r="G182" s="6">
        <f>G179/SUM(G174:G181)</f>
        <v>0.88235294117647056</v>
      </c>
      <c r="H182" s="6">
        <f>H180/SUM(H174:H181)</f>
        <v>0.95454545454545459</v>
      </c>
      <c r="I182" s="1">
        <f>I181/SUM(I174:I181)</f>
        <v>0.9</v>
      </c>
      <c r="J182" s="6"/>
      <c r="K182" s="6">
        <f>AVERAGE(B182:I182)</f>
        <v>0.83251704367433277</v>
      </c>
      <c r="L182" s="7">
        <v>0.25</v>
      </c>
      <c r="O182" s="7">
        <v>0.25</v>
      </c>
      <c r="Q182" s="6" t="s">
        <v>8</v>
      </c>
      <c r="R182" s="1">
        <f>R174/SUM(R174:R181)</f>
        <v>0.83673469387755106</v>
      </c>
      <c r="S182" s="1">
        <f>S175/SUM(S174:S181)</f>
        <v>0.80851063829787229</v>
      </c>
      <c r="T182" s="6">
        <f>T176/SUM(T174:T181)</f>
        <v>0.97674418604651159</v>
      </c>
      <c r="U182" s="6">
        <f>U177/SUM(U174:U181)</f>
        <v>1</v>
      </c>
      <c r="V182" s="6">
        <f>V178/SUM(V174:V181)</f>
        <v>0.94117647058823528</v>
      </c>
      <c r="W182" s="6">
        <f>W179/SUM(W174:W181)</f>
        <v>0.82258064516129037</v>
      </c>
      <c r="X182" s="6">
        <f>X180/SUM(X174:X181)</f>
        <v>1</v>
      </c>
      <c r="Y182" s="1">
        <f>Y181/SUM(Y174:Y181)</f>
        <v>0.94339622641509435</v>
      </c>
      <c r="Z182" s="6"/>
      <c r="AA182" s="6">
        <f>AVERAGE(R182:Y182)</f>
        <v>0.91614285754831937</v>
      </c>
    </row>
    <row r="183" spans="1:27">
      <c r="A183" s="6"/>
      <c r="B183" s="6"/>
      <c r="C183" s="6"/>
      <c r="D183" s="6"/>
      <c r="E183" s="6"/>
      <c r="F183" s="6"/>
      <c r="G183" s="6"/>
      <c r="H183" s="6"/>
      <c r="I183" s="6"/>
      <c r="J183" s="6">
        <f>AVERAGE(J174:J181)</f>
        <v>0.82972050239402528</v>
      </c>
      <c r="K183" s="6"/>
      <c r="L183" s="3" t="s">
        <v>452</v>
      </c>
      <c r="O183" s="3" t="s">
        <v>430</v>
      </c>
      <c r="Q183" s="6"/>
      <c r="R183" s="6"/>
      <c r="S183" s="6"/>
      <c r="T183" s="6"/>
      <c r="U183" s="6"/>
      <c r="V183" s="6"/>
      <c r="W183" s="6"/>
      <c r="X183" s="6"/>
      <c r="Y183" s="6"/>
      <c r="Z183" s="6">
        <f>AVERAGE(Z174:Z181)</f>
        <v>0.90912883498690378</v>
      </c>
      <c r="AA183" s="6"/>
    </row>
    <row r="184" spans="1:27">
      <c r="L184" s="7">
        <v>0.29166666666666669</v>
      </c>
      <c r="O184" s="7">
        <v>0.29166666666666669</v>
      </c>
    </row>
    <row r="185" spans="1:27">
      <c r="L185" s="3" t="s">
        <v>448</v>
      </c>
      <c r="O185" s="3" t="s">
        <v>436</v>
      </c>
    </row>
    <row r="186" spans="1:27">
      <c r="L186" s="7">
        <v>0.33333333333333331</v>
      </c>
      <c r="O186" s="7">
        <v>0.33333333333333331</v>
      </c>
    </row>
    <row r="187" spans="1:27">
      <c r="L187" s="3" t="s">
        <v>457</v>
      </c>
      <c r="O187" s="3" t="s">
        <v>437</v>
      </c>
    </row>
    <row r="189" spans="1:27">
      <c r="A189" t="s">
        <v>39</v>
      </c>
      <c r="O189" t="s">
        <v>39</v>
      </c>
    </row>
    <row r="190" spans="1:27">
      <c r="A190" s="6"/>
      <c r="B190" s="6" t="s">
        <v>0</v>
      </c>
      <c r="C190" s="6" t="s">
        <v>1</v>
      </c>
      <c r="D190" s="6" t="s">
        <v>2</v>
      </c>
      <c r="E190" s="6" t="s">
        <v>3</v>
      </c>
      <c r="F190" s="6" t="s">
        <v>4</v>
      </c>
      <c r="G190" s="6" t="s">
        <v>18</v>
      </c>
      <c r="H190" s="6" t="s">
        <v>5</v>
      </c>
      <c r="I190" s="6" t="s">
        <v>60</v>
      </c>
      <c r="J190" s="6" t="s">
        <v>7</v>
      </c>
      <c r="K190" s="6"/>
      <c r="L190" s="3" t="s">
        <v>442</v>
      </c>
      <c r="O190" s="3" t="s">
        <v>425</v>
      </c>
      <c r="Q190" s="6"/>
      <c r="R190" s="6" t="s">
        <v>0</v>
      </c>
      <c r="S190" s="6" t="s">
        <v>1</v>
      </c>
      <c r="T190" s="6" t="s">
        <v>2</v>
      </c>
      <c r="U190" s="6" t="s">
        <v>3</v>
      </c>
      <c r="V190" s="6" t="s">
        <v>4</v>
      </c>
      <c r="W190" s="6" t="s">
        <v>18</v>
      </c>
      <c r="X190" s="6" t="s">
        <v>5</v>
      </c>
      <c r="Y190" s="6" t="s">
        <v>60</v>
      </c>
      <c r="Z190" s="6" t="s">
        <v>7</v>
      </c>
      <c r="AA190" s="6"/>
    </row>
    <row r="191" spans="1:27">
      <c r="A191" s="6" t="s">
        <v>0</v>
      </c>
      <c r="B191" s="6">
        <v>31</v>
      </c>
      <c r="C191" s="6">
        <v>15</v>
      </c>
      <c r="D191" s="6">
        <v>2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1">
        <f>B191/SUM(B191:I191)</f>
        <v>0.64583333333333337</v>
      </c>
      <c r="K191" s="6"/>
      <c r="L191" s="7">
        <v>8.3333333333333329E-2</v>
      </c>
      <c r="O191" s="7">
        <v>8.3333333333333329E-2</v>
      </c>
      <c r="Q191" s="6" t="s">
        <v>0</v>
      </c>
      <c r="R191" s="6">
        <v>43</v>
      </c>
      <c r="S191" s="6">
        <v>5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1">
        <f>R191/SUM(R191:Y191)</f>
        <v>0.89583333333333337</v>
      </c>
      <c r="AA191" s="6"/>
    </row>
    <row r="192" spans="1:27">
      <c r="A192" s="6" t="s">
        <v>1</v>
      </c>
      <c r="B192" s="6">
        <v>11</v>
      </c>
      <c r="C192" s="6">
        <v>30</v>
      </c>
      <c r="D192" s="6">
        <v>2</v>
      </c>
      <c r="E192" s="6">
        <v>0</v>
      </c>
      <c r="F192" s="6">
        <v>0</v>
      </c>
      <c r="G192" s="6">
        <v>1</v>
      </c>
      <c r="H192" s="6">
        <v>0</v>
      </c>
      <c r="I192" s="6">
        <v>0</v>
      </c>
      <c r="J192" s="1">
        <f>C192/SUM(B192:I192)</f>
        <v>0.68181818181818177</v>
      </c>
      <c r="K192" s="6"/>
      <c r="L192" s="3" t="s">
        <v>451</v>
      </c>
      <c r="O192" s="3" t="s">
        <v>426</v>
      </c>
      <c r="Q192" s="6" t="s">
        <v>1</v>
      </c>
      <c r="R192" s="6">
        <v>5</v>
      </c>
      <c r="S192" s="6">
        <v>38</v>
      </c>
      <c r="T192" s="6">
        <v>1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1">
        <f>S192/SUM(R192:Y192)</f>
        <v>0.86363636363636365</v>
      </c>
      <c r="AA192" s="6"/>
    </row>
    <row r="193" spans="1:27">
      <c r="A193" s="6" t="s">
        <v>2</v>
      </c>
      <c r="B193" s="6">
        <v>1</v>
      </c>
      <c r="C193" s="6">
        <v>1</v>
      </c>
      <c r="D193" s="6">
        <v>38</v>
      </c>
      <c r="E193" s="6">
        <v>0</v>
      </c>
      <c r="F193" s="6">
        <v>0</v>
      </c>
      <c r="G193" s="6">
        <v>3</v>
      </c>
      <c r="H193" s="6">
        <v>0</v>
      </c>
      <c r="I193" s="6">
        <v>0</v>
      </c>
      <c r="J193" s="6">
        <f>D193/SUM(B193:I193)</f>
        <v>0.88372093023255816</v>
      </c>
      <c r="K193" s="6"/>
      <c r="L193" s="7">
        <v>0.125</v>
      </c>
      <c r="O193" s="7">
        <v>0.125</v>
      </c>
      <c r="Q193" s="6" t="s">
        <v>2</v>
      </c>
      <c r="R193" s="6">
        <v>1</v>
      </c>
      <c r="S193" s="6">
        <v>0</v>
      </c>
      <c r="T193" s="6">
        <v>42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f>T193/SUM(R193:Y193)</f>
        <v>0.97674418604651159</v>
      </c>
      <c r="AA193" s="6"/>
    </row>
    <row r="194" spans="1:27">
      <c r="A194" s="6" t="s">
        <v>3</v>
      </c>
      <c r="B194" s="6">
        <v>1</v>
      </c>
      <c r="C194" s="6">
        <v>0</v>
      </c>
      <c r="D194" s="6">
        <v>0</v>
      </c>
      <c r="E194" s="6">
        <v>49</v>
      </c>
      <c r="F194" s="6">
        <v>4</v>
      </c>
      <c r="G194" s="6">
        <v>0</v>
      </c>
      <c r="H194" s="6">
        <v>1</v>
      </c>
      <c r="I194" s="6">
        <v>5</v>
      </c>
      <c r="J194" s="6">
        <f>E194/SUM(B194:I194)</f>
        <v>0.81666666666666665</v>
      </c>
      <c r="K194" s="6"/>
      <c r="L194" s="3" t="s">
        <v>454</v>
      </c>
      <c r="O194" s="3" t="s">
        <v>427</v>
      </c>
      <c r="Q194" s="6" t="s">
        <v>3</v>
      </c>
      <c r="R194" s="6">
        <v>0</v>
      </c>
      <c r="S194" s="6">
        <v>0</v>
      </c>
      <c r="T194" s="6">
        <v>0</v>
      </c>
      <c r="U194" s="6">
        <v>55</v>
      </c>
      <c r="V194" s="6">
        <v>3</v>
      </c>
      <c r="W194" s="6">
        <v>0</v>
      </c>
      <c r="X194" s="6">
        <v>1</v>
      </c>
      <c r="Y194" s="6">
        <v>1</v>
      </c>
      <c r="Z194" s="6">
        <f>U194/SUM(R194:Y194)</f>
        <v>0.91666666666666663</v>
      </c>
      <c r="AA194" s="6"/>
    </row>
    <row r="195" spans="1:27">
      <c r="A195" s="6" t="s">
        <v>4</v>
      </c>
      <c r="B195" s="6">
        <v>1</v>
      </c>
      <c r="C195" s="6">
        <v>0</v>
      </c>
      <c r="D195" s="6">
        <v>0</v>
      </c>
      <c r="E195" s="6">
        <v>0</v>
      </c>
      <c r="F195" s="6">
        <v>49</v>
      </c>
      <c r="G195" s="6">
        <v>0</v>
      </c>
      <c r="H195" s="6">
        <v>0</v>
      </c>
      <c r="I195" s="6">
        <v>0</v>
      </c>
      <c r="J195" s="6">
        <f>F195/SUM(B195:I195)</f>
        <v>0.98</v>
      </c>
      <c r="K195" s="6"/>
      <c r="L195" s="7">
        <v>0.16666666666666666</v>
      </c>
      <c r="O195" s="7">
        <v>0.16666666666666666</v>
      </c>
      <c r="Q195" s="6" t="s">
        <v>4</v>
      </c>
      <c r="R195" s="6">
        <v>2</v>
      </c>
      <c r="S195" s="6">
        <v>0</v>
      </c>
      <c r="T195" s="6">
        <v>0</v>
      </c>
      <c r="U195" s="6">
        <v>0</v>
      </c>
      <c r="V195" s="6">
        <v>48</v>
      </c>
      <c r="W195" s="6">
        <v>0</v>
      </c>
      <c r="X195" s="6">
        <v>0</v>
      </c>
      <c r="Y195" s="6">
        <v>0</v>
      </c>
      <c r="Z195" s="6">
        <f>V195/SUM(R195:Y195)</f>
        <v>0.96</v>
      </c>
      <c r="AA195" s="6"/>
    </row>
    <row r="196" spans="1:27">
      <c r="A196" s="6" t="s">
        <v>18</v>
      </c>
      <c r="B196" s="6">
        <v>4</v>
      </c>
      <c r="C196" s="6">
        <v>0</v>
      </c>
      <c r="D196" s="6">
        <v>3</v>
      </c>
      <c r="E196" s="6">
        <v>0</v>
      </c>
      <c r="F196" s="6">
        <v>0</v>
      </c>
      <c r="G196" s="6">
        <v>45</v>
      </c>
      <c r="H196" s="6">
        <v>1</v>
      </c>
      <c r="I196" s="6">
        <v>0</v>
      </c>
      <c r="J196" s="6">
        <f>G196/SUM(B196:I196)</f>
        <v>0.84905660377358494</v>
      </c>
      <c r="K196" s="6"/>
      <c r="L196" s="3" t="s">
        <v>445</v>
      </c>
      <c r="O196" s="3" t="s">
        <v>439</v>
      </c>
      <c r="Q196" s="6" t="s">
        <v>18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50</v>
      </c>
      <c r="X196" s="6">
        <v>0</v>
      </c>
      <c r="Y196" s="6">
        <v>2</v>
      </c>
      <c r="Z196" s="6">
        <f>W196/SUM(R196:Y196)</f>
        <v>0.94339622641509435</v>
      </c>
      <c r="AA196" s="6"/>
    </row>
    <row r="197" spans="1:27">
      <c r="A197" s="6" t="s">
        <v>5</v>
      </c>
      <c r="B197" s="6">
        <v>0</v>
      </c>
      <c r="C197" s="6">
        <v>0</v>
      </c>
      <c r="D197" s="6">
        <v>3</v>
      </c>
      <c r="E197" s="6">
        <v>0</v>
      </c>
      <c r="F197" s="6">
        <v>0</v>
      </c>
      <c r="G197" s="6">
        <v>2</v>
      </c>
      <c r="H197" s="6">
        <v>42</v>
      </c>
      <c r="I197" s="6">
        <v>0</v>
      </c>
      <c r="J197" s="6">
        <f>H197/SUM(B197:I197)</f>
        <v>0.8936170212765957</v>
      </c>
      <c r="K197" s="6"/>
      <c r="L197" s="7">
        <v>0.20833333333333334</v>
      </c>
      <c r="O197" s="7">
        <v>0.20833333333333334</v>
      </c>
      <c r="Q197" s="6" t="s">
        <v>5</v>
      </c>
      <c r="R197" s="6">
        <v>0</v>
      </c>
      <c r="S197" s="6">
        <v>0</v>
      </c>
      <c r="T197" s="6">
        <v>0</v>
      </c>
      <c r="U197" s="6">
        <v>1</v>
      </c>
      <c r="V197" s="6">
        <v>1</v>
      </c>
      <c r="W197" s="6">
        <v>11</v>
      </c>
      <c r="X197" s="6">
        <v>34</v>
      </c>
      <c r="Y197" s="6">
        <v>0</v>
      </c>
      <c r="Z197" s="6">
        <f>X197/SUM(R197:Y197)</f>
        <v>0.72340425531914898</v>
      </c>
      <c r="AA197" s="6"/>
    </row>
    <row r="198" spans="1:27">
      <c r="A198" s="6" t="s">
        <v>60</v>
      </c>
      <c r="B198" s="6">
        <v>0</v>
      </c>
      <c r="C198" s="6">
        <v>0</v>
      </c>
      <c r="D198" s="6">
        <v>0</v>
      </c>
      <c r="E198" s="6">
        <v>6</v>
      </c>
      <c r="F198" s="6">
        <v>0</v>
      </c>
      <c r="G198" s="6">
        <v>0</v>
      </c>
      <c r="H198" s="6">
        <v>0</v>
      </c>
      <c r="I198" s="6">
        <v>46</v>
      </c>
      <c r="J198" s="1">
        <f>I198/SUM(B198:I198)</f>
        <v>0.88461538461538458</v>
      </c>
      <c r="K198" s="6"/>
      <c r="L198" s="3" t="s">
        <v>446</v>
      </c>
      <c r="O198" s="3" t="s">
        <v>429</v>
      </c>
      <c r="Q198" s="6" t="s">
        <v>60</v>
      </c>
      <c r="R198" s="6">
        <v>0</v>
      </c>
      <c r="S198" s="6">
        <v>1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51</v>
      </c>
      <c r="Z198" s="1">
        <f>Y198/SUM(R198:Y198)</f>
        <v>0.98076923076923073</v>
      </c>
      <c r="AA198" s="6"/>
    </row>
    <row r="199" spans="1:27">
      <c r="A199" s="6" t="s">
        <v>8</v>
      </c>
      <c r="B199" s="1">
        <f>B191/SUM(B191:B198)</f>
        <v>0.63265306122448983</v>
      </c>
      <c r="C199" s="1">
        <f>C192/SUM(C191:C198)</f>
        <v>0.65217391304347827</v>
      </c>
      <c r="D199" s="6">
        <f>D193/SUM(D191:D198)</f>
        <v>0.79166666666666663</v>
      </c>
      <c r="E199" s="6">
        <f>E194/SUM(E191:E198)</f>
        <v>0.89090909090909087</v>
      </c>
      <c r="F199" s="6">
        <f>F195/SUM(F191:F198)</f>
        <v>0.92452830188679247</v>
      </c>
      <c r="G199" s="6">
        <f>G196/SUM(G191:G198)</f>
        <v>0.88235294117647056</v>
      </c>
      <c r="H199" s="6">
        <f>H197/SUM(H191:H198)</f>
        <v>0.95454545454545459</v>
      </c>
      <c r="I199" s="1">
        <f>I198/SUM(I191:I198)</f>
        <v>0.90196078431372551</v>
      </c>
      <c r="J199" s="6"/>
      <c r="K199" s="6">
        <f>AVERAGE(B199:I199)</f>
        <v>0.82884877672077129</v>
      </c>
      <c r="L199" s="7">
        <v>0.25</v>
      </c>
      <c r="O199" s="7">
        <v>0.25</v>
      </c>
      <c r="Q199" s="6" t="s">
        <v>8</v>
      </c>
      <c r="R199" s="1">
        <f>R191/SUM(R191:R198)</f>
        <v>0.84313725490196079</v>
      </c>
      <c r="S199" s="1">
        <f>S192/SUM(S191:S198)</f>
        <v>0.86363636363636365</v>
      </c>
      <c r="T199" s="6">
        <f>T193/SUM(T191:T198)</f>
        <v>0.97674418604651159</v>
      </c>
      <c r="U199" s="6">
        <f>U194/SUM(U191:U198)</f>
        <v>0.96491228070175439</v>
      </c>
      <c r="V199" s="6">
        <f>V195/SUM(V191:V198)</f>
        <v>0.92307692307692313</v>
      </c>
      <c r="W199" s="6">
        <f>W196/SUM(W191:W198)</f>
        <v>0.81967213114754101</v>
      </c>
      <c r="X199" s="6">
        <f>X197/SUM(X191:X198)</f>
        <v>0.97142857142857142</v>
      </c>
      <c r="Y199" s="1">
        <f>Y198/SUM(Y191:Y198)</f>
        <v>0.94444444444444442</v>
      </c>
      <c r="Z199" s="6"/>
      <c r="AA199" s="6">
        <f>AVERAGE(R199:Y199)</f>
        <v>0.91338151942300883</v>
      </c>
    </row>
    <row r="200" spans="1:27">
      <c r="A200" s="6"/>
      <c r="B200" s="6"/>
      <c r="C200" s="6"/>
      <c r="D200" s="6"/>
      <c r="E200" s="6"/>
      <c r="F200" s="6"/>
      <c r="G200" s="6"/>
      <c r="H200" s="6"/>
      <c r="I200" s="6"/>
      <c r="J200" s="6">
        <f>AVERAGE(J191:J198)</f>
        <v>0.82941601521453823</v>
      </c>
      <c r="K200" s="6"/>
      <c r="L200" s="3" t="s">
        <v>452</v>
      </c>
      <c r="O200" s="3" t="s">
        <v>440</v>
      </c>
      <c r="Q200" s="6"/>
      <c r="R200" s="6"/>
      <c r="S200" s="6"/>
      <c r="T200" s="6"/>
      <c r="U200" s="6"/>
      <c r="V200" s="6"/>
      <c r="W200" s="6"/>
      <c r="X200" s="6"/>
      <c r="Y200" s="6"/>
      <c r="Z200" s="6">
        <f>AVERAGE(Z191:Z198)</f>
        <v>0.90755628277329381</v>
      </c>
      <c r="AA200" s="6"/>
    </row>
    <row r="201" spans="1:27">
      <c r="L201" s="7">
        <v>0.29166666666666669</v>
      </c>
      <c r="O201" s="7">
        <v>0.29166666666666669</v>
      </c>
    </row>
    <row r="202" spans="1:27">
      <c r="L202" s="3" t="s">
        <v>448</v>
      </c>
      <c r="O202" s="3" t="s">
        <v>441</v>
      </c>
    </row>
    <row r="203" spans="1:27">
      <c r="L203" s="7">
        <v>0.33333333333333331</v>
      </c>
      <c r="O203" s="7">
        <v>0.33333333333333331</v>
      </c>
    </row>
    <row r="204" spans="1:27">
      <c r="L204" s="3" t="s">
        <v>458</v>
      </c>
      <c r="O204" s="3" t="s">
        <v>432</v>
      </c>
    </row>
    <row r="207" spans="1:27">
      <c r="A207" t="s">
        <v>459</v>
      </c>
      <c r="Q207" t="s">
        <v>459</v>
      </c>
    </row>
    <row r="209" spans="1:27">
      <c r="A209" s="6"/>
      <c r="B209" s="6" t="s">
        <v>0</v>
      </c>
      <c r="C209" s="6" t="s">
        <v>1</v>
      </c>
      <c r="D209" s="6" t="s">
        <v>2</v>
      </c>
      <c r="E209" s="6" t="s">
        <v>3</v>
      </c>
      <c r="F209" s="6" t="s">
        <v>4</v>
      </c>
      <c r="G209" s="6" t="s">
        <v>18</v>
      </c>
      <c r="H209" s="6" t="s">
        <v>5</v>
      </c>
      <c r="I209" s="6" t="s">
        <v>60</v>
      </c>
      <c r="J209" s="6" t="s">
        <v>7</v>
      </c>
      <c r="K209" s="6"/>
      <c r="Q209" s="6"/>
      <c r="R209" s="6" t="s">
        <v>0</v>
      </c>
      <c r="S209" s="6" t="s">
        <v>1</v>
      </c>
      <c r="T209" s="6" t="s">
        <v>2</v>
      </c>
      <c r="U209" s="6" t="s">
        <v>3</v>
      </c>
      <c r="V209" s="6" t="s">
        <v>4</v>
      </c>
      <c r="W209" s="6" t="s">
        <v>18</v>
      </c>
      <c r="X209" s="6" t="s">
        <v>5</v>
      </c>
      <c r="Y209" s="6" t="s">
        <v>60</v>
      </c>
      <c r="Z209" s="6" t="s">
        <v>7</v>
      </c>
      <c r="AA209" s="6"/>
    </row>
    <row r="210" spans="1:27">
      <c r="A210" s="6" t="s">
        <v>0</v>
      </c>
      <c r="B210" s="6">
        <f>AVERAGE(B191,B174,B157,B140,B123)</f>
        <v>31.6</v>
      </c>
      <c r="C210" s="6">
        <f t="shared" ref="C210:I210" si="44">AVERAGE(C191,C174,C157,C140,C123)</f>
        <v>14.6</v>
      </c>
      <c r="D210" s="6">
        <f t="shared" si="44"/>
        <v>1.8</v>
      </c>
      <c r="E210" s="6">
        <f t="shared" si="44"/>
        <v>0</v>
      </c>
      <c r="F210" s="6">
        <f t="shared" si="44"/>
        <v>0</v>
      </c>
      <c r="G210" s="6">
        <f t="shared" si="44"/>
        <v>0</v>
      </c>
      <c r="H210" s="6">
        <f t="shared" si="44"/>
        <v>0</v>
      </c>
      <c r="I210" s="6">
        <f t="shared" si="44"/>
        <v>0</v>
      </c>
      <c r="J210" s="1">
        <f>B210/SUM(B210:I210)</f>
        <v>0.65833333333333333</v>
      </c>
      <c r="K210" s="6"/>
      <c r="Q210" s="6" t="s">
        <v>0</v>
      </c>
      <c r="R210" s="6">
        <f>AVERAGE(R191,R174,R157,R140,R123)</f>
        <v>42.2</v>
      </c>
      <c r="S210" s="6">
        <f t="shared" ref="S210:Y210" si="45">AVERAGE(S191,S174,S157,S140,S123)</f>
        <v>5.8</v>
      </c>
      <c r="T210" s="6">
        <f t="shared" si="45"/>
        <v>0</v>
      </c>
      <c r="U210" s="6">
        <f t="shared" si="45"/>
        <v>0</v>
      </c>
      <c r="V210" s="6">
        <f t="shared" si="45"/>
        <v>0</v>
      </c>
      <c r="W210" s="6">
        <f t="shared" si="45"/>
        <v>0</v>
      </c>
      <c r="X210" s="6">
        <f t="shared" si="45"/>
        <v>0</v>
      </c>
      <c r="Y210" s="6">
        <f t="shared" si="45"/>
        <v>0</v>
      </c>
      <c r="Z210" s="1">
        <f>R210/SUM(R210:Y210)</f>
        <v>0.87916666666666676</v>
      </c>
      <c r="AA210" s="6"/>
    </row>
    <row r="211" spans="1:27">
      <c r="A211" s="6" t="s">
        <v>1</v>
      </c>
      <c r="B211" s="6">
        <f t="shared" ref="B211:I211" si="46">AVERAGE(B192,B175,B158,B141,B124)</f>
        <v>11.6</v>
      </c>
      <c r="C211" s="6">
        <f t="shared" si="46"/>
        <v>29.8</v>
      </c>
      <c r="D211" s="6">
        <f t="shared" si="46"/>
        <v>1.6</v>
      </c>
      <c r="E211" s="6">
        <f t="shared" si="46"/>
        <v>0</v>
      </c>
      <c r="F211" s="6">
        <f t="shared" si="46"/>
        <v>0</v>
      </c>
      <c r="G211" s="6">
        <f t="shared" si="46"/>
        <v>1</v>
      </c>
      <c r="H211" s="6">
        <f t="shared" si="46"/>
        <v>0</v>
      </c>
      <c r="I211" s="6">
        <f t="shared" si="46"/>
        <v>0</v>
      </c>
      <c r="J211" s="1">
        <f>C211/SUM(B211:I211)</f>
        <v>0.67727272727272725</v>
      </c>
      <c r="K211" s="6"/>
      <c r="Q211" s="6" t="s">
        <v>1</v>
      </c>
      <c r="R211" s="6">
        <f t="shared" ref="R211:Y211" si="47">AVERAGE(R192,R175,R158,R141,R124)</f>
        <v>5</v>
      </c>
      <c r="S211" s="6">
        <f t="shared" si="47"/>
        <v>38</v>
      </c>
      <c r="T211" s="6">
        <f t="shared" si="47"/>
        <v>1</v>
      </c>
      <c r="U211" s="6">
        <f t="shared" si="47"/>
        <v>0</v>
      </c>
      <c r="V211" s="6">
        <f t="shared" si="47"/>
        <v>0</v>
      </c>
      <c r="W211" s="6">
        <f t="shared" si="47"/>
        <v>0</v>
      </c>
      <c r="X211" s="6">
        <f t="shared" si="47"/>
        <v>0</v>
      </c>
      <c r="Y211" s="6">
        <f t="shared" si="47"/>
        <v>0</v>
      </c>
      <c r="Z211" s="1">
        <f>S211/SUM(R211:Y211)</f>
        <v>0.86363636363636365</v>
      </c>
      <c r="AA211" s="6"/>
    </row>
    <row r="212" spans="1:27">
      <c r="A212" s="6" t="s">
        <v>2</v>
      </c>
      <c r="B212" s="6">
        <f t="shared" ref="B212:I212" si="48">AVERAGE(B193,B176,B159,B142,B125)</f>
        <v>1</v>
      </c>
      <c r="C212" s="6">
        <f t="shared" si="48"/>
        <v>0.6</v>
      </c>
      <c r="D212" s="6">
        <f t="shared" si="48"/>
        <v>38.4</v>
      </c>
      <c r="E212" s="6">
        <f t="shared" si="48"/>
        <v>0</v>
      </c>
      <c r="F212" s="6">
        <f t="shared" si="48"/>
        <v>0</v>
      </c>
      <c r="G212" s="6">
        <f t="shared" si="48"/>
        <v>3</v>
      </c>
      <c r="H212" s="6">
        <f t="shared" si="48"/>
        <v>0</v>
      </c>
      <c r="I212" s="6">
        <f t="shared" si="48"/>
        <v>0</v>
      </c>
      <c r="J212" s="6">
        <f>D212/SUM(B212:I212)</f>
        <v>0.89302325581395348</v>
      </c>
      <c r="K212" s="6"/>
      <c r="Q212" s="6" t="s">
        <v>2</v>
      </c>
      <c r="R212" s="6">
        <f t="shared" ref="R212:Y212" si="49">AVERAGE(R193,R176,R159,R142,R125)</f>
        <v>1</v>
      </c>
      <c r="S212" s="6">
        <f t="shared" si="49"/>
        <v>0</v>
      </c>
      <c r="T212" s="6">
        <f t="shared" si="49"/>
        <v>42</v>
      </c>
      <c r="U212" s="6">
        <f t="shared" si="49"/>
        <v>0</v>
      </c>
      <c r="V212" s="6">
        <f t="shared" si="49"/>
        <v>0</v>
      </c>
      <c r="W212" s="6">
        <f t="shared" si="49"/>
        <v>0</v>
      </c>
      <c r="X212" s="6">
        <f t="shared" si="49"/>
        <v>0</v>
      </c>
      <c r="Y212" s="6">
        <f t="shared" si="49"/>
        <v>0</v>
      </c>
      <c r="Z212" s="6">
        <f>T212/SUM(R212:Y212)</f>
        <v>0.97674418604651159</v>
      </c>
      <c r="AA212" s="6"/>
    </row>
    <row r="213" spans="1:27">
      <c r="A213" s="6" t="s">
        <v>3</v>
      </c>
      <c r="B213" s="6">
        <f t="shared" ref="B213:I213" si="50">AVERAGE(B194,B177,B160,B143,B126)</f>
        <v>1</v>
      </c>
      <c r="C213" s="6">
        <f t="shared" si="50"/>
        <v>0</v>
      </c>
      <c r="D213" s="6">
        <f t="shared" si="50"/>
        <v>0</v>
      </c>
      <c r="E213" s="6">
        <f t="shared" si="50"/>
        <v>49</v>
      </c>
      <c r="F213" s="6">
        <f t="shared" si="50"/>
        <v>4</v>
      </c>
      <c r="G213" s="6">
        <f t="shared" si="50"/>
        <v>0</v>
      </c>
      <c r="H213" s="6">
        <f t="shared" si="50"/>
        <v>1</v>
      </c>
      <c r="I213" s="6">
        <f t="shared" si="50"/>
        <v>5</v>
      </c>
      <c r="J213" s="6">
        <f>E213/SUM(B213:I213)</f>
        <v>0.81666666666666665</v>
      </c>
      <c r="K213" s="6"/>
      <c r="Q213" s="6" t="s">
        <v>3</v>
      </c>
      <c r="R213" s="6">
        <f t="shared" ref="R213:Y213" si="51">AVERAGE(R194,R177,R160,R143,R126)</f>
        <v>0</v>
      </c>
      <c r="S213" s="6">
        <f t="shared" si="51"/>
        <v>0</v>
      </c>
      <c r="T213" s="6">
        <f t="shared" si="51"/>
        <v>0</v>
      </c>
      <c r="U213" s="6">
        <f t="shared" si="51"/>
        <v>56.2</v>
      </c>
      <c r="V213" s="6">
        <f t="shared" si="51"/>
        <v>2.6</v>
      </c>
      <c r="W213" s="6">
        <f t="shared" si="51"/>
        <v>0</v>
      </c>
      <c r="X213" s="6">
        <f t="shared" si="51"/>
        <v>0.2</v>
      </c>
      <c r="Y213" s="6">
        <f t="shared" si="51"/>
        <v>1</v>
      </c>
      <c r="Z213" s="6">
        <f>U213/SUM(R213:Y213)</f>
        <v>0.93666666666666665</v>
      </c>
      <c r="AA213" s="6"/>
    </row>
    <row r="214" spans="1:27">
      <c r="A214" s="6" t="s">
        <v>4</v>
      </c>
      <c r="B214" s="6">
        <f t="shared" ref="B214:I214" si="52">AVERAGE(B195,B178,B161,B144,B127)</f>
        <v>1.4</v>
      </c>
      <c r="C214" s="6">
        <f t="shared" si="52"/>
        <v>0</v>
      </c>
      <c r="D214" s="6">
        <f t="shared" si="52"/>
        <v>0</v>
      </c>
      <c r="E214" s="6">
        <f t="shared" si="52"/>
        <v>0</v>
      </c>
      <c r="F214" s="6">
        <f t="shared" si="52"/>
        <v>48.6</v>
      </c>
      <c r="G214" s="6">
        <f t="shared" si="52"/>
        <v>0</v>
      </c>
      <c r="H214" s="6">
        <f t="shared" si="52"/>
        <v>0</v>
      </c>
      <c r="I214" s="6">
        <f t="shared" si="52"/>
        <v>0</v>
      </c>
      <c r="J214" s="6">
        <f>F214/SUM(B214:I214)</f>
        <v>0.97199999999999998</v>
      </c>
      <c r="K214" s="6"/>
      <c r="Q214" s="6" t="s">
        <v>4</v>
      </c>
      <c r="R214" s="6">
        <f t="shared" ref="R214:Y214" si="53">AVERAGE(R195,R178,R161,R144,R127)</f>
        <v>2</v>
      </c>
      <c r="S214" s="6">
        <f t="shared" si="53"/>
        <v>0</v>
      </c>
      <c r="T214" s="6">
        <f t="shared" si="53"/>
        <v>0</v>
      </c>
      <c r="U214" s="6">
        <f t="shared" si="53"/>
        <v>0</v>
      </c>
      <c r="V214" s="6">
        <f t="shared" si="53"/>
        <v>48</v>
      </c>
      <c r="W214" s="6">
        <f t="shared" si="53"/>
        <v>0</v>
      </c>
      <c r="X214" s="6">
        <f t="shared" si="53"/>
        <v>0</v>
      </c>
      <c r="Y214" s="6">
        <f t="shared" si="53"/>
        <v>0</v>
      </c>
      <c r="Z214" s="6">
        <f>V214/SUM(R214:Y214)</f>
        <v>0.96</v>
      </c>
      <c r="AA214" s="6"/>
    </row>
    <row r="215" spans="1:27">
      <c r="A215" s="6" t="s">
        <v>18</v>
      </c>
      <c r="B215" s="6">
        <f t="shared" ref="B215:I215" si="54">AVERAGE(B196,B179,B162,B145,B128)</f>
        <v>3.6</v>
      </c>
      <c r="C215" s="6">
        <f t="shared" si="54"/>
        <v>0</v>
      </c>
      <c r="D215" s="6">
        <f t="shared" si="54"/>
        <v>3</v>
      </c>
      <c r="E215" s="6">
        <f t="shared" si="54"/>
        <v>0</v>
      </c>
      <c r="F215" s="6">
        <f t="shared" si="54"/>
        <v>0</v>
      </c>
      <c r="G215" s="6">
        <f t="shared" si="54"/>
        <v>45.4</v>
      </c>
      <c r="H215" s="6">
        <f t="shared" si="54"/>
        <v>1</v>
      </c>
      <c r="I215" s="6">
        <f t="shared" si="54"/>
        <v>0</v>
      </c>
      <c r="J215" s="6">
        <f>G215/SUM(B215:I215)</f>
        <v>0.85660377358490558</v>
      </c>
      <c r="K215" s="6"/>
      <c r="Q215" s="6" t="s">
        <v>18</v>
      </c>
      <c r="R215" s="6">
        <f t="shared" ref="R215:Y215" si="55">AVERAGE(R196,R179,R162,R145,R128)</f>
        <v>0</v>
      </c>
      <c r="S215" s="6">
        <f t="shared" si="55"/>
        <v>0</v>
      </c>
      <c r="T215" s="6">
        <f t="shared" si="55"/>
        <v>0</v>
      </c>
      <c r="U215" s="6">
        <f t="shared" si="55"/>
        <v>0.2</v>
      </c>
      <c r="V215" s="6">
        <f t="shared" si="55"/>
        <v>0</v>
      </c>
      <c r="W215" s="6">
        <f t="shared" si="55"/>
        <v>51</v>
      </c>
      <c r="X215" s="6">
        <f t="shared" si="55"/>
        <v>0</v>
      </c>
      <c r="Y215" s="6">
        <f t="shared" si="55"/>
        <v>1.8</v>
      </c>
      <c r="Z215" s="6">
        <f>W215/SUM(R215:Y215)</f>
        <v>0.96226415094339623</v>
      </c>
      <c r="AA215" s="6"/>
    </row>
    <row r="216" spans="1:27">
      <c r="A216" s="6" t="s">
        <v>5</v>
      </c>
      <c r="B216" s="6">
        <f t="shared" ref="B216:I216" si="56">AVERAGE(B197,B180,B163,B146,B129)</f>
        <v>0</v>
      </c>
      <c r="C216" s="6">
        <f t="shared" si="56"/>
        <v>0</v>
      </c>
      <c r="D216" s="6">
        <f t="shared" si="56"/>
        <v>3</v>
      </c>
      <c r="E216" s="6">
        <f t="shared" si="56"/>
        <v>0</v>
      </c>
      <c r="F216" s="6">
        <f t="shared" si="56"/>
        <v>0</v>
      </c>
      <c r="G216" s="6">
        <f t="shared" si="56"/>
        <v>2.2000000000000002</v>
      </c>
      <c r="H216" s="6">
        <f t="shared" si="56"/>
        <v>41.8</v>
      </c>
      <c r="I216" s="6">
        <f t="shared" si="56"/>
        <v>0</v>
      </c>
      <c r="J216" s="6">
        <f>H216/SUM(B216:I216)</f>
        <v>0.88936170212765953</v>
      </c>
      <c r="K216" s="6"/>
      <c r="Q216" s="6" t="s">
        <v>5</v>
      </c>
      <c r="R216" s="6">
        <f t="shared" ref="R216:Y216" si="57">AVERAGE(R197,R180,R163,R146,R129)</f>
        <v>0</v>
      </c>
      <c r="S216" s="6">
        <f t="shared" si="57"/>
        <v>0</v>
      </c>
      <c r="T216" s="6">
        <f t="shared" si="57"/>
        <v>0</v>
      </c>
      <c r="U216" s="6">
        <f t="shared" si="57"/>
        <v>0.6</v>
      </c>
      <c r="V216" s="6">
        <f t="shared" si="57"/>
        <v>1</v>
      </c>
      <c r="W216" s="6">
        <f t="shared" si="57"/>
        <v>10.199999999999999</v>
      </c>
      <c r="X216" s="6">
        <f t="shared" si="57"/>
        <v>35.200000000000003</v>
      </c>
      <c r="Y216" s="6">
        <f t="shared" si="57"/>
        <v>0</v>
      </c>
      <c r="Z216" s="6">
        <f>X216/SUM(R216:Y216)</f>
        <v>0.74893617021276604</v>
      </c>
      <c r="AA216" s="6"/>
    </row>
    <row r="217" spans="1:27">
      <c r="A217" s="6" t="s">
        <v>60</v>
      </c>
      <c r="B217" s="6">
        <f t="shared" ref="B217:H217" si="58">AVERAGE(B198,B181,B164,B147,B130)</f>
        <v>1</v>
      </c>
      <c r="C217" s="6">
        <f t="shared" si="58"/>
        <v>0</v>
      </c>
      <c r="D217" s="6">
        <f t="shared" si="58"/>
        <v>0</v>
      </c>
      <c r="E217" s="6">
        <f t="shared" si="58"/>
        <v>5.8</v>
      </c>
      <c r="F217" s="6">
        <f t="shared" si="58"/>
        <v>0</v>
      </c>
      <c r="G217" s="6">
        <f t="shared" si="58"/>
        <v>0</v>
      </c>
      <c r="H217" s="6">
        <f t="shared" si="58"/>
        <v>0</v>
      </c>
      <c r="I217" s="6">
        <f>AVERAGE(I198,I181,I164,I147,I130)</f>
        <v>45.2</v>
      </c>
      <c r="J217" s="1">
        <f>I217/SUM(B217:I217)</f>
        <v>0.86923076923076925</v>
      </c>
      <c r="K217" s="6"/>
      <c r="Q217" s="6" t="s">
        <v>60</v>
      </c>
      <c r="R217" s="6">
        <f t="shared" ref="R217:X217" si="59">AVERAGE(R198,R181,R164,R147,R130)</f>
        <v>0</v>
      </c>
      <c r="S217" s="6">
        <f t="shared" si="59"/>
        <v>1.4</v>
      </c>
      <c r="T217" s="6">
        <f t="shared" si="59"/>
        <v>0</v>
      </c>
      <c r="U217" s="6">
        <f t="shared" si="59"/>
        <v>0</v>
      </c>
      <c r="V217" s="6">
        <f t="shared" si="59"/>
        <v>0</v>
      </c>
      <c r="W217" s="6">
        <f t="shared" si="59"/>
        <v>0</v>
      </c>
      <c r="X217" s="6">
        <f t="shared" si="59"/>
        <v>0</v>
      </c>
      <c r="Y217" s="6">
        <f>AVERAGE(Y198,Y181,Y164,Y147,Y130)</f>
        <v>50.6</v>
      </c>
      <c r="Z217" s="1">
        <f>Y217/SUM(R217:Y217)</f>
        <v>0.97307692307692306</v>
      </c>
      <c r="AA217" s="6"/>
    </row>
    <row r="218" spans="1:27">
      <c r="A218" s="6" t="s">
        <v>8</v>
      </c>
      <c r="B218" s="1">
        <f>B210/SUM(B210:B217)</f>
        <v>0.6171875</v>
      </c>
      <c r="C218" s="1">
        <f>C211/SUM(C210:C217)</f>
        <v>0.66222222222222227</v>
      </c>
      <c r="D218" s="6">
        <f>D212/SUM(D210:D217)</f>
        <v>0.80334728033472802</v>
      </c>
      <c r="E218" s="6">
        <f>E213/SUM(E210:E217)</f>
        <v>0.89416058394160591</v>
      </c>
      <c r="F218" s="6">
        <f>F214/SUM(F210:F217)</f>
        <v>0.92395437262357416</v>
      </c>
      <c r="G218" s="6">
        <f>G215/SUM(G210:G217)</f>
        <v>0.87984496124030998</v>
      </c>
      <c r="H218" s="6">
        <f>H216/SUM(H210:H217)</f>
        <v>0.954337899543379</v>
      </c>
      <c r="I218" s="1">
        <f>I217/SUM(I210:I217)</f>
        <v>0.90039840637450197</v>
      </c>
      <c r="J218" s="6"/>
      <c r="K218" s="6">
        <f>AVERAGE(B218:I218)</f>
        <v>0.8294316532850402</v>
      </c>
      <c r="Q218" s="6" t="s">
        <v>8</v>
      </c>
      <c r="R218" s="1">
        <f>R210/SUM(R210:R217)</f>
        <v>0.84063745019920322</v>
      </c>
      <c r="S218" s="1">
        <f>S211/SUM(S210:S217)</f>
        <v>0.84070796460177</v>
      </c>
      <c r="T218" s="6">
        <f>T212/SUM(T210:T217)</f>
        <v>0.97674418604651159</v>
      </c>
      <c r="U218" s="6">
        <f>U213/SUM(U210:U217)</f>
        <v>0.98596491228070171</v>
      </c>
      <c r="V218" s="6">
        <f>V214/SUM(V210:V217)</f>
        <v>0.93023255813953487</v>
      </c>
      <c r="W218" s="6">
        <f>W215/SUM(W210:W217)</f>
        <v>0.83333333333333326</v>
      </c>
      <c r="X218" s="6">
        <f>X216/SUM(X210:X217)</f>
        <v>0.99435028248587565</v>
      </c>
      <c r="Y218" s="1">
        <f>Y217/SUM(Y210:Y217)</f>
        <v>0.94756554307116114</v>
      </c>
      <c r="Z218" s="6"/>
      <c r="AA218" s="6">
        <f>AVERAGE(R218:Y218)</f>
        <v>0.91869202876976142</v>
      </c>
    </row>
    <row r="219" spans="1:27">
      <c r="A219" s="6"/>
      <c r="B219" s="6"/>
      <c r="C219" s="6"/>
      <c r="D219" s="6"/>
      <c r="E219" s="6"/>
      <c r="F219" s="6"/>
      <c r="G219" s="6"/>
      <c r="H219" s="6"/>
      <c r="I219" s="6"/>
      <c r="J219" s="6">
        <f>AVERAGE(J210:J217)</f>
        <v>0.82906152850375192</v>
      </c>
      <c r="K219" s="6"/>
      <c r="Q219" s="6"/>
      <c r="R219" s="6"/>
      <c r="S219" s="6"/>
      <c r="T219" s="6"/>
      <c r="U219" s="6"/>
      <c r="V219" s="6"/>
      <c r="W219" s="6"/>
      <c r="X219" s="6"/>
      <c r="Y219" s="6"/>
      <c r="Z219" s="6">
        <f>AVERAGE(Z210:Z217)</f>
        <v>0.91256139090616184</v>
      </c>
      <c r="AA219" s="6"/>
    </row>
    <row r="221" spans="1:27">
      <c r="B221" t="s">
        <v>460</v>
      </c>
      <c r="R221" t="s">
        <v>460</v>
      </c>
    </row>
    <row r="222" spans="1:27">
      <c r="J222">
        <f>_xlfn.STDEV.S(J191,J174,J157,J140,J123)</f>
        <v>1.8633899812498224E-2</v>
      </c>
      <c r="Z222">
        <f>_xlfn.STDEV.S(Z191,Z174,Z157,Z140,Z123)</f>
        <v>1.743041721945994E-2</v>
      </c>
    </row>
    <row r="223" spans="1:27">
      <c r="J223">
        <f t="shared" ref="I223:J230" si="60">_xlfn.STDEV.S(J192,J175,J158,J141,J124)</f>
        <v>1.0163945352271763E-2</v>
      </c>
      <c r="Z223">
        <f t="shared" ref="Z223" si="61">_xlfn.STDEV.S(Z192,Z175,Z158,Z141,Z124)</f>
        <v>0</v>
      </c>
    </row>
    <row r="224" spans="1:27">
      <c r="J224">
        <f t="shared" si="60"/>
        <v>1.2737733895468941E-2</v>
      </c>
      <c r="Z224">
        <f t="shared" ref="Z224" si="62">_xlfn.STDEV.S(Z193,Z176,Z159,Z142,Z125)</f>
        <v>0</v>
      </c>
    </row>
    <row r="225" spans="2:27">
      <c r="J225">
        <f t="shared" si="60"/>
        <v>0</v>
      </c>
      <c r="Z225">
        <f t="shared" ref="Z225" si="63">_xlfn.STDEV.S(Z194,Z177,Z160,Z143,Z126)</f>
        <v>1.3944333775567915E-2</v>
      </c>
    </row>
    <row r="226" spans="2:27">
      <c r="J226">
        <f t="shared" si="60"/>
        <v>1.0954451150103331E-2</v>
      </c>
      <c r="Z226">
        <f t="shared" ref="Z226" si="64">_xlfn.STDEV.S(Z195,Z178,Z161,Z144,Z127)</f>
        <v>0</v>
      </c>
    </row>
    <row r="227" spans="2:27">
      <c r="J227">
        <f t="shared" si="60"/>
        <v>1.0334387877455962E-2</v>
      </c>
      <c r="Z227">
        <f t="shared" ref="Z227" si="65">_xlfn.STDEV.S(Z196,Z179,Z162,Z145,Z128)</f>
        <v>1.3341637380878251E-2</v>
      </c>
    </row>
    <row r="228" spans="2:27">
      <c r="J228">
        <f t="shared" si="60"/>
        <v>9.5151828829777921E-3</v>
      </c>
      <c r="Z228">
        <f t="shared" ref="Z228" si="66">_xlfn.STDEV.S(Z197,Z180,Z163,Z146,Z129)</f>
        <v>1.7801277160299465E-2</v>
      </c>
    </row>
    <row r="229" spans="2:27">
      <c r="J229">
        <f t="shared" si="60"/>
        <v>8.6002614519222389E-3</v>
      </c>
      <c r="Z229">
        <f t="shared" ref="Z229" si="67">_xlfn.STDEV.S(Z198,Z181,Z164,Z147,Z130)</f>
        <v>1.0533126105868542E-2</v>
      </c>
    </row>
    <row r="230" spans="2:27">
      <c r="B230">
        <f>_xlfn.STDEV.S(B199,B182,B165,B148,B131)</f>
        <v>1.3549467512851378E-2</v>
      </c>
      <c r="C230">
        <f t="shared" ref="C230:H230" si="68">_xlfn.STDEV.S(C199,C182,C165,C148,C131)</f>
        <v>1.4495162227821235E-2</v>
      </c>
      <c r="D230">
        <f t="shared" si="68"/>
        <v>1.5237161615737039E-2</v>
      </c>
      <c r="E230">
        <f t="shared" si="68"/>
        <v>7.3782714409084274E-3</v>
      </c>
      <c r="F230">
        <f t="shared" si="68"/>
        <v>7.9495291365043984E-4</v>
      </c>
      <c r="G230">
        <f t="shared" si="68"/>
        <v>6.7767172349857008E-3</v>
      </c>
      <c r="H230">
        <f t="shared" si="68"/>
        <v>4.7274164429171567E-4</v>
      </c>
      <c r="I230">
        <f t="shared" si="60"/>
        <v>8.7688940294109103E-4</v>
      </c>
      <c r="R230">
        <f>_xlfn.STDEV.S(R199,R182,R165,R148,R131)</f>
        <v>2.6709501752063287E-3</v>
      </c>
      <c r="S230">
        <f t="shared" ref="S230:Y230" si="69">_xlfn.STDEV.S(S199,S182,S165,S148,S131)</f>
        <v>2.4053512645106381E-2</v>
      </c>
      <c r="T230">
        <f t="shared" si="69"/>
        <v>0</v>
      </c>
      <c r="U230">
        <f t="shared" si="69"/>
        <v>1.4660782365949615E-2</v>
      </c>
      <c r="V230">
        <f t="shared" si="69"/>
        <v>9.913530452582156E-3</v>
      </c>
      <c r="W230">
        <f t="shared" si="69"/>
        <v>1.5170689087924806E-2</v>
      </c>
      <c r="X230">
        <f t="shared" si="69"/>
        <v>1.2777531299998804E-2</v>
      </c>
      <c r="Y230">
        <f t="shared" si="69"/>
        <v>7.7751309944410372E-3</v>
      </c>
    </row>
    <row r="232" spans="2:27">
      <c r="Q232" t="s">
        <v>818</v>
      </c>
    </row>
    <row r="233" spans="2:27">
      <c r="N233" s="3" t="s">
        <v>819</v>
      </c>
    </row>
    <row r="234" spans="2:27">
      <c r="N234" s="7">
        <v>8.3333333333333329E-2</v>
      </c>
      <c r="Q234" s="6"/>
      <c r="R234" s="6" t="s">
        <v>0</v>
      </c>
      <c r="S234" s="6" t="s">
        <v>1</v>
      </c>
      <c r="T234" s="6" t="s">
        <v>2</v>
      </c>
      <c r="U234" s="6" t="s">
        <v>3</v>
      </c>
      <c r="V234" s="6" t="s">
        <v>4</v>
      </c>
      <c r="W234" s="6" t="s">
        <v>18</v>
      </c>
      <c r="X234" s="6" t="s">
        <v>5</v>
      </c>
      <c r="Y234" s="6" t="s">
        <v>60</v>
      </c>
      <c r="Z234" s="6" t="s">
        <v>7</v>
      </c>
      <c r="AA234" s="6"/>
    </row>
    <row r="235" spans="2:27">
      <c r="N235" s="3" t="s">
        <v>820</v>
      </c>
      <c r="Q235" s="6" t="s">
        <v>0</v>
      </c>
      <c r="R235" s="6">
        <v>40</v>
      </c>
      <c r="S235" s="6">
        <v>8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1">
        <f>R235/SUM(R235:Y235)</f>
        <v>0.83333333333333337</v>
      </c>
      <c r="AA235" s="6"/>
    </row>
    <row r="236" spans="2:27">
      <c r="N236" s="7">
        <v>0.125</v>
      </c>
      <c r="Q236" s="6" t="s">
        <v>1</v>
      </c>
      <c r="R236" s="6">
        <v>10</v>
      </c>
      <c r="S236" s="6">
        <v>33</v>
      </c>
      <c r="T236" s="6">
        <v>1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1">
        <f>S236/SUM(R236:Y236)</f>
        <v>0.75</v>
      </c>
      <c r="AA236" s="6"/>
    </row>
    <row r="237" spans="2:27">
      <c r="N237" s="3" t="s">
        <v>821</v>
      </c>
      <c r="Q237" s="6" t="s">
        <v>2</v>
      </c>
      <c r="R237" s="6">
        <v>0</v>
      </c>
      <c r="S237" s="6">
        <v>1</v>
      </c>
      <c r="T237" s="6">
        <v>41</v>
      </c>
      <c r="U237" s="6">
        <v>0</v>
      </c>
      <c r="V237" s="6">
        <v>0</v>
      </c>
      <c r="W237" s="6">
        <v>1</v>
      </c>
      <c r="X237" s="6">
        <v>0</v>
      </c>
      <c r="Y237" s="6">
        <v>0</v>
      </c>
      <c r="Z237" s="6">
        <f>T237/SUM(R237:Y237)</f>
        <v>0.95348837209302328</v>
      </c>
      <c r="AA237" s="6"/>
    </row>
    <row r="238" spans="2:27">
      <c r="N238" s="7">
        <v>0.16666666666666666</v>
      </c>
      <c r="Q238" s="6" t="s">
        <v>3</v>
      </c>
      <c r="R238" s="6">
        <v>2</v>
      </c>
      <c r="S238" s="6">
        <v>0</v>
      </c>
      <c r="T238" s="6">
        <v>0</v>
      </c>
      <c r="U238" s="6">
        <v>47</v>
      </c>
      <c r="V238" s="6">
        <v>3</v>
      </c>
      <c r="W238" s="6">
        <v>0</v>
      </c>
      <c r="X238" s="6">
        <v>0</v>
      </c>
      <c r="Y238" s="6">
        <v>8</v>
      </c>
      <c r="Z238" s="6">
        <f>U238/SUM(R238:Y238)</f>
        <v>0.78333333333333333</v>
      </c>
      <c r="AA238" s="6"/>
    </row>
    <row r="239" spans="2:27">
      <c r="N239" s="3" t="s">
        <v>822</v>
      </c>
      <c r="Q239" s="6" t="s">
        <v>4</v>
      </c>
      <c r="R239" s="6">
        <v>0</v>
      </c>
      <c r="S239" s="6">
        <v>0</v>
      </c>
      <c r="T239" s="6">
        <v>0</v>
      </c>
      <c r="U239" s="6">
        <v>2</v>
      </c>
      <c r="V239" s="6">
        <v>48</v>
      </c>
      <c r="W239" s="6">
        <v>0</v>
      </c>
      <c r="X239" s="6">
        <v>0</v>
      </c>
      <c r="Y239" s="6">
        <v>0</v>
      </c>
      <c r="Z239" s="6">
        <f>V239/SUM(R239:Y239)</f>
        <v>0.96</v>
      </c>
      <c r="AA239" s="6"/>
    </row>
    <row r="240" spans="2:27">
      <c r="N240" s="7">
        <v>0.20833333333333334</v>
      </c>
      <c r="Q240" s="6" t="s">
        <v>18</v>
      </c>
      <c r="R240" s="6">
        <v>0</v>
      </c>
      <c r="S240" s="6">
        <v>0</v>
      </c>
      <c r="T240" s="6">
        <v>2</v>
      </c>
      <c r="U240" s="6">
        <v>0</v>
      </c>
      <c r="V240" s="6">
        <v>0</v>
      </c>
      <c r="W240" s="6">
        <v>41</v>
      </c>
      <c r="X240" s="6">
        <v>10</v>
      </c>
      <c r="Y240" s="6">
        <v>0</v>
      </c>
      <c r="Z240" s="6">
        <f>W240/SUM(R240:Y240)</f>
        <v>0.77358490566037741</v>
      </c>
      <c r="AA240" s="6"/>
    </row>
    <row r="241" spans="14:27">
      <c r="N241" s="3" t="s">
        <v>823</v>
      </c>
      <c r="Q241" s="6" t="s">
        <v>5</v>
      </c>
      <c r="R241" s="6">
        <v>0</v>
      </c>
      <c r="S241" s="6">
        <v>0</v>
      </c>
      <c r="T241" s="6">
        <v>0</v>
      </c>
      <c r="U241" s="6">
        <v>0</v>
      </c>
      <c r="V241" s="6">
        <v>1</v>
      </c>
      <c r="W241" s="6">
        <v>9</v>
      </c>
      <c r="X241" s="6">
        <v>37</v>
      </c>
      <c r="Y241" s="6">
        <v>0</v>
      </c>
      <c r="Z241" s="6">
        <f>X241/SUM(R241:Y241)</f>
        <v>0.78723404255319152</v>
      </c>
      <c r="AA241" s="6"/>
    </row>
    <row r="242" spans="14:27">
      <c r="N242" s="7">
        <v>0.25</v>
      </c>
      <c r="Q242" s="6" t="s">
        <v>60</v>
      </c>
      <c r="R242" s="6">
        <v>0</v>
      </c>
      <c r="S242" s="6">
        <v>2</v>
      </c>
      <c r="T242" s="6">
        <v>0</v>
      </c>
      <c r="U242" s="6">
        <v>3</v>
      </c>
      <c r="V242" s="6">
        <v>0</v>
      </c>
      <c r="W242" s="6">
        <v>0</v>
      </c>
      <c r="X242" s="6">
        <v>0</v>
      </c>
      <c r="Y242" s="6">
        <v>47</v>
      </c>
      <c r="Z242" s="1">
        <f>Y242/SUM(R242:Y242)</f>
        <v>0.90384615384615385</v>
      </c>
      <c r="AA242" s="6"/>
    </row>
    <row r="243" spans="14:27">
      <c r="N243" s="3" t="s">
        <v>824</v>
      </c>
      <c r="Q243" s="6" t="s">
        <v>8</v>
      </c>
      <c r="R243" s="1">
        <f>R235/SUM(R235:R242)</f>
        <v>0.76923076923076927</v>
      </c>
      <c r="S243" s="1">
        <f>S236/SUM(S235:S242)</f>
        <v>0.75</v>
      </c>
      <c r="T243" s="6">
        <f>T237/SUM(T235:T242)</f>
        <v>0.93181818181818177</v>
      </c>
      <c r="U243" s="6">
        <f>U238/SUM(U235:U242)</f>
        <v>0.90384615384615385</v>
      </c>
      <c r="V243" s="6">
        <f>V239/SUM(V235:V242)</f>
        <v>0.92307692307692313</v>
      </c>
      <c r="W243" s="6">
        <f>W240/SUM(W235:W242)</f>
        <v>0.80392156862745101</v>
      </c>
      <c r="X243" s="6">
        <f>X241/SUM(X235:X242)</f>
        <v>0.78723404255319152</v>
      </c>
      <c r="Y243" s="1">
        <f>Y242/SUM(Y235:Y242)</f>
        <v>0.8545454545454545</v>
      </c>
      <c r="Z243" s="6"/>
      <c r="AA243" s="6">
        <f>AVERAGE(R243:Y243)</f>
        <v>0.84045913671226558</v>
      </c>
    </row>
    <row r="244" spans="14:27">
      <c r="N244" s="7">
        <v>0.29166666666666669</v>
      </c>
      <c r="Q244" s="6"/>
      <c r="R244" s="6"/>
      <c r="S244" s="6"/>
      <c r="T244" s="6"/>
      <c r="U244" s="6"/>
      <c r="V244" s="6"/>
      <c r="W244" s="6"/>
      <c r="X244" s="6"/>
      <c r="Y244" s="6"/>
      <c r="Z244" s="6">
        <f>AVERAGE(Z235:Z242)</f>
        <v>0.8431025176024266</v>
      </c>
      <c r="AA244" s="6"/>
    </row>
    <row r="245" spans="14:27">
      <c r="N245" s="3" t="s">
        <v>825</v>
      </c>
    </row>
    <row r="246" spans="14:27">
      <c r="N246" s="7">
        <v>0.33333333333333331</v>
      </c>
    </row>
    <row r="247" spans="14:27">
      <c r="N247" s="3" t="s">
        <v>826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01B6-96F8-4E3A-AB25-8ED9704CF294}">
  <dimension ref="A1:BA139"/>
  <sheetViews>
    <sheetView topLeftCell="A103" workbookViewId="0">
      <selection activeCell="M126" sqref="M126:M133"/>
    </sheetView>
  </sheetViews>
  <sheetFormatPr defaultRowHeight="14.4"/>
  <cols>
    <col min="41" max="41" width="10.5546875" customWidth="1"/>
  </cols>
  <sheetData>
    <row r="1" spans="1:52">
      <c r="A1" t="s">
        <v>145</v>
      </c>
      <c r="O1" t="s">
        <v>174</v>
      </c>
      <c r="AA1" s="3" t="s">
        <v>494</v>
      </c>
      <c r="AD1" t="s">
        <v>493</v>
      </c>
      <c r="AN1" s="3" t="s">
        <v>679</v>
      </c>
      <c r="AQ1" t="s">
        <v>643</v>
      </c>
    </row>
    <row r="2" spans="1:52">
      <c r="K2" s="3" t="s">
        <v>139</v>
      </c>
      <c r="AA2" s="7">
        <v>8.3333333333333329E-2</v>
      </c>
      <c r="AC2" s="6"/>
      <c r="AD2" s="6" t="s">
        <v>0</v>
      </c>
      <c r="AE2" s="6" t="s">
        <v>1</v>
      </c>
      <c r="AF2" s="6" t="s">
        <v>2</v>
      </c>
      <c r="AG2" s="6" t="s">
        <v>3</v>
      </c>
      <c r="AH2" s="6" t="s">
        <v>4</v>
      </c>
      <c r="AI2" s="6" t="s">
        <v>12</v>
      </c>
      <c r="AJ2" s="6" t="s">
        <v>5</v>
      </c>
      <c r="AK2" s="6" t="s">
        <v>6</v>
      </c>
      <c r="AL2" s="6" t="s">
        <v>7</v>
      </c>
      <c r="AM2" s="6"/>
      <c r="AN2" s="7">
        <v>8.3333333333333329E-2</v>
      </c>
      <c r="AP2" s="6"/>
      <c r="AQ2" s="6" t="s">
        <v>0</v>
      </c>
      <c r="AR2" s="6" t="s">
        <v>1</v>
      </c>
      <c r="AS2" s="6" t="s">
        <v>2</v>
      </c>
      <c r="AT2" s="6" t="s">
        <v>3</v>
      </c>
      <c r="AU2" s="6" t="s">
        <v>4</v>
      </c>
      <c r="AV2" s="6" t="s">
        <v>12</v>
      </c>
      <c r="AW2" s="6" t="s">
        <v>5</v>
      </c>
      <c r="AX2" s="6" t="s">
        <v>6</v>
      </c>
      <c r="AY2" s="6" t="s">
        <v>7</v>
      </c>
      <c r="AZ2" s="6"/>
    </row>
    <row r="3" spans="1:52">
      <c r="B3" t="s">
        <v>71</v>
      </c>
      <c r="C3" t="s">
        <v>5</v>
      </c>
      <c r="D3" t="s">
        <v>2</v>
      </c>
      <c r="E3" t="s">
        <v>3</v>
      </c>
      <c r="F3" t="s">
        <v>4</v>
      </c>
      <c r="G3" t="s">
        <v>6</v>
      </c>
      <c r="H3" t="s">
        <v>72</v>
      </c>
      <c r="K3" s="7">
        <v>8.3333333333333329E-2</v>
      </c>
      <c r="M3" s="3" t="s">
        <v>169</v>
      </c>
      <c r="Q3" t="s">
        <v>71</v>
      </c>
      <c r="R3" t="s">
        <v>5</v>
      </c>
      <c r="S3" t="s">
        <v>2</v>
      </c>
      <c r="T3" t="s">
        <v>3</v>
      </c>
      <c r="U3" t="s">
        <v>4</v>
      </c>
      <c r="V3" t="s">
        <v>6</v>
      </c>
      <c r="W3" t="s">
        <v>72</v>
      </c>
      <c r="AA3" s="3" t="s">
        <v>372</v>
      </c>
      <c r="AC3" s="6" t="s">
        <v>0</v>
      </c>
      <c r="AD3" s="6">
        <v>33</v>
      </c>
      <c r="AE3" s="1">
        <v>6</v>
      </c>
      <c r="AF3" s="6">
        <v>1</v>
      </c>
      <c r="AG3" s="6">
        <v>0</v>
      </c>
      <c r="AH3" s="6">
        <v>0</v>
      </c>
      <c r="AI3" s="1">
        <v>1</v>
      </c>
      <c r="AJ3" s="6">
        <v>0</v>
      </c>
      <c r="AK3" s="6">
        <v>1</v>
      </c>
      <c r="AL3" s="1">
        <f>AD3/SUM(AD3:AK3)</f>
        <v>0.7857142857142857</v>
      </c>
      <c r="AM3" s="6"/>
      <c r="AN3" s="3" t="s">
        <v>680</v>
      </c>
      <c r="AP3" s="6" t="s">
        <v>0</v>
      </c>
      <c r="AQ3" s="6">
        <v>27</v>
      </c>
      <c r="AR3" s="1">
        <v>11</v>
      </c>
      <c r="AS3" s="6">
        <v>2</v>
      </c>
      <c r="AT3" s="6">
        <v>0</v>
      </c>
      <c r="AU3" s="6">
        <v>0</v>
      </c>
      <c r="AV3" s="1">
        <v>0</v>
      </c>
      <c r="AW3" s="6">
        <v>0</v>
      </c>
      <c r="AX3" s="6">
        <v>2</v>
      </c>
      <c r="AY3" s="1">
        <f>AQ3/SUM(AQ3:AX3)</f>
        <v>0.6428571428571429</v>
      </c>
      <c r="AZ3" s="6"/>
    </row>
    <row r="4" spans="1:52">
      <c r="A4" t="s">
        <v>71</v>
      </c>
      <c r="B4">
        <v>46</v>
      </c>
      <c r="C4">
        <v>0</v>
      </c>
      <c r="D4">
        <v>0</v>
      </c>
      <c r="E4">
        <v>1</v>
      </c>
      <c r="F4">
        <v>0</v>
      </c>
      <c r="G4">
        <v>1</v>
      </c>
      <c r="H4">
        <f>B4/SUM(B4:G4)</f>
        <v>0.95833333333333337</v>
      </c>
      <c r="K4" s="3" t="s">
        <v>140</v>
      </c>
      <c r="M4" s="7">
        <v>8.3333333333333329E-2</v>
      </c>
      <c r="P4" t="s">
        <v>71</v>
      </c>
      <c r="Q4">
        <v>42</v>
      </c>
      <c r="R4">
        <v>0</v>
      </c>
      <c r="S4">
        <v>0</v>
      </c>
      <c r="T4">
        <v>5</v>
      </c>
      <c r="U4">
        <v>1</v>
      </c>
      <c r="V4">
        <v>0</v>
      </c>
      <c r="W4">
        <f>Q4/SUM(Q4:V4)</f>
        <v>0.875</v>
      </c>
      <c r="AA4" s="7">
        <v>0.125</v>
      </c>
      <c r="AC4" s="6" t="s">
        <v>1</v>
      </c>
      <c r="AD4" s="1">
        <v>3</v>
      </c>
      <c r="AE4" s="6">
        <v>36</v>
      </c>
      <c r="AF4" s="6">
        <v>0</v>
      </c>
      <c r="AG4" s="6">
        <v>4</v>
      </c>
      <c r="AH4" s="6">
        <v>0</v>
      </c>
      <c r="AI4" s="1">
        <v>1</v>
      </c>
      <c r="AJ4" s="6">
        <v>0</v>
      </c>
      <c r="AK4" s="6">
        <v>0</v>
      </c>
      <c r="AL4" s="1">
        <f>AE4/SUM(AD4:AK4)</f>
        <v>0.81818181818181823</v>
      </c>
      <c r="AM4" s="6"/>
      <c r="AN4" s="7">
        <v>0.125</v>
      </c>
      <c r="AP4" s="6" t="s">
        <v>1</v>
      </c>
      <c r="AQ4" s="1">
        <v>2</v>
      </c>
      <c r="AR4" s="6">
        <v>39</v>
      </c>
      <c r="AS4" s="6">
        <v>1</v>
      </c>
      <c r="AT4" s="6">
        <v>2</v>
      </c>
      <c r="AU4" s="6">
        <v>0</v>
      </c>
      <c r="AV4" s="1">
        <v>0</v>
      </c>
      <c r="AW4" s="6">
        <v>0</v>
      </c>
      <c r="AX4" s="6">
        <v>0</v>
      </c>
      <c r="AY4" s="1">
        <f>AR4/SUM(AQ4:AX4)</f>
        <v>0.88636363636363635</v>
      </c>
      <c r="AZ4" s="6"/>
    </row>
    <row r="5" spans="1:52">
      <c r="A5" t="s">
        <v>5</v>
      </c>
      <c r="B5">
        <v>0</v>
      </c>
      <c r="C5">
        <v>42</v>
      </c>
      <c r="D5">
        <v>0</v>
      </c>
      <c r="E5">
        <v>1</v>
      </c>
      <c r="F5">
        <v>1</v>
      </c>
      <c r="G5">
        <v>5</v>
      </c>
      <c r="H5">
        <f>C5/SUM(B5:G5)</f>
        <v>0.8571428571428571</v>
      </c>
      <c r="K5" s="7">
        <v>0.125</v>
      </c>
      <c r="M5" s="3" t="s">
        <v>170</v>
      </c>
      <c r="P5" t="s">
        <v>5</v>
      </c>
      <c r="Q5">
        <v>0</v>
      </c>
      <c r="R5">
        <v>43</v>
      </c>
      <c r="S5">
        <v>0</v>
      </c>
      <c r="T5">
        <v>2</v>
      </c>
      <c r="U5">
        <v>1</v>
      </c>
      <c r="V5">
        <v>3</v>
      </c>
      <c r="W5">
        <f>R5/SUM(Q5:V5)</f>
        <v>0.87755102040816324</v>
      </c>
      <c r="AA5" s="3" t="s">
        <v>495</v>
      </c>
      <c r="AC5" s="6" t="s">
        <v>2</v>
      </c>
      <c r="AD5" s="6">
        <v>1</v>
      </c>
      <c r="AE5" s="6">
        <v>1</v>
      </c>
      <c r="AF5" s="6">
        <v>50</v>
      </c>
      <c r="AG5" s="6">
        <v>0</v>
      </c>
      <c r="AH5" s="6">
        <v>0</v>
      </c>
      <c r="AI5" s="6">
        <v>0</v>
      </c>
      <c r="AJ5" s="6">
        <v>0</v>
      </c>
      <c r="AK5" s="6">
        <v>1</v>
      </c>
      <c r="AL5" s="6">
        <f>AF5/SUM(AD5:AK5)</f>
        <v>0.94339622641509435</v>
      </c>
      <c r="AM5" s="6"/>
      <c r="AN5" s="3" t="s">
        <v>681</v>
      </c>
      <c r="AP5" s="6" t="s">
        <v>2</v>
      </c>
      <c r="AQ5" s="6">
        <v>0</v>
      </c>
      <c r="AR5" s="6">
        <v>1</v>
      </c>
      <c r="AS5" s="6">
        <v>49</v>
      </c>
      <c r="AT5" s="6">
        <v>0</v>
      </c>
      <c r="AU5" s="6">
        <v>0</v>
      </c>
      <c r="AV5" s="6">
        <v>0</v>
      </c>
      <c r="AW5" s="6">
        <v>2</v>
      </c>
      <c r="AX5" s="6">
        <v>1</v>
      </c>
      <c r="AY5" s="6">
        <f>AS5/SUM(AQ5:AX5)</f>
        <v>0.92452830188679247</v>
      </c>
      <c r="AZ5" s="6"/>
    </row>
    <row r="6" spans="1:52">
      <c r="A6" t="s">
        <v>2</v>
      </c>
      <c r="B6">
        <v>3</v>
      </c>
      <c r="C6">
        <v>0</v>
      </c>
      <c r="D6">
        <v>53</v>
      </c>
      <c r="E6">
        <v>0</v>
      </c>
      <c r="F6">
        <v>0</v>
      </c>
      <c r="G6">
        <v>1</v>
      </c>
      <c r="H6">
        <f>D6/SUM(B6:G6)</f>
        <v>0.92982456140350878</v>
      </c>
      <c r="K6" s="3" t="s">
        <v>141</v>
      </c>
      <c r="M6" s="7">
        <v>0.125</v>
      </c>
      <c r="P6" t="s">
        <v>2</v>
      </c>
      <c r="Q6">
        <v>3</v>
      </c>
      <c r="R6">
        <v>0</v>
      </c>
      <c r="S6">
        <v>54</v>
      </c>
      <c r="T6">
        <v>0</v>
      </c>
      <c r="U6">
        <v>0</v>
      </c>
      <c r="V6">
        <v>0</v>
      </c>
      <c r="W6">
        <f>S6/SUM(Q6:V6)</f>
        <v>0.94736842105263153</v>
      </c>
      <c r="AA6" s="7">
        <v>0.16666666666666666</v>
      </c>
      <c r="AC6" s="6" t="s">
        <v>3</v>
      </c>
      <c r="AD6" s="6">
        <v>1</v>
      </c>
      <c r="AE6" s="6">
        <v>3</v>
      </c>
      <c r="AF6" s="6">
        <v>0</v>
      </c>
      <c r="AG6" s="6">
        <v>36</v>
      </c>
      <c r="AH6" s="6">
        <v>0</v>
      </c>
      <c r="AI6" s="6">
        <v>3</v>
      </c>
      <c r="AJ6" s="6">
        <v>2</v>
      </c>
      <c r="AK6" s="6">
        <v>0</v>
      </c>
      <c r="AL6" s="6">
        <f>AG6/SUM(AD6:AK6)</f>
        <v>0.8</v>
      </c>
      <c r="AM6" s="6"/>
      <c r="AN6" s="7">
        <v>0.16666666666666666</v>
      </c>
      <c r="AP6" s="6" t="s">
        <v>3</v>
      </c>
      <c r="AQ6" s="6">
        <v>2</v>
      </c>
      <c r="AR6" s="6">
        <v>6</v>
      </c>
      <c r="AS6" s="6">
        <v>0</v>
      </c>
      <c r="AT6" s="6">
        <v>32</v>
      </c>
      <c r="AU6" s="6">
        <v>2</v>
      </c>
      <c r="AV6" s="6">
        <v>1</v>
      </c>
      <c r="AW6" s="6">
        <v>2</v>
      </c>
      <c r="AX6" s="6">
        <v>0</v>
      </c>
      <c r="AY6" s="6">
        <f>AT6/SUM(AQ6:AX6)</f>
        <v>0.71111111111111114</v>
      </c>
      <c r="AZ6" s="6"/>
    </row>
    <row r="7" spans="1:52">
      <c r="A7" t="s">
        <v>3</v>
      </c>
      <c r="B7">
        <v>1</v>
      </c>
      <c r="C7">
        <v>0</v>
      </c>
      <c r="D7">
        <v>0</v>
      </c>
      <c r="E7">
        <v>43</v>
      </c>
      <c r="F7">
        <v>3</v>
      </c>
      <c r="G7">
        <v>0</v>
      </c>
      <c r="H7">
        <f>E7/SUM(B7:G7)</f>
        <v>0.91489361702127658</v>
      </c>
      <c r="K7" s="7">
        <v>0.16666666666666666</v>
      </c>
      <c r="M7" s="3" t="s">
        <v>109</v>
      </c>
      <c r="P7" t="s">
        <v>3</v>
      </c>
      <c r="Q7">
        <v>3</v>
      </c>
      <c r="R7">
        <v>0</v>
      </c>
      <c r="S7">
        <v>0</v>
      </c>
      <c r="T7">
        <v>43</v>
      </c>
      <c r="U7">
        <v>1</v>
      </c>
      <c r="V7">
        <v>0</v>
      </c>
      <c r="W7">
        <f>T7/SUM(Q7:V7)</f>
        <v>0.91489361702127658</v>
      </c>
      <c r="AA7" s="3" t="s">
        <v>496</v>
      </c>
      <c r="AC7" s="6" t="s">
        <v>4</v>
      </c>
      <c r="AD7" s="6">
        <v>0</v>
      </c>
      <c r="AE7" s="6">
        <v>1</v>
      </c>
      <c r="AF7" s="6">
        <v>0</v>
      </c>
      <c r="AG7" s="6">
        <v>2</v>
      </c>
      <c r="AH7" s="6">
        <v>41</v>
      </c>
      <c r="AI7" s="6">
        <v>4</v>
      </c>
      <c r="AJ7" s="6">
        <v>3</v>
      </c>
      <c r="AK7" s="6">
        <v>0</v>
      </c>
      <c r="AL7" s="6">
        <f>AH7/SUM(AD7:AK7)</f>
        <v>0.80392156862745101</v>
      </c>
      <c r="AM7" s="6"/>
      <c r="AN7" s="3" t="s">
        <v>682</v>
      </c>
      <c r="AP7" s="6" t="s">
        <v>4</v>
      </c>
      <c r="AQ7" s="6">
        <v>0</v>
      </c>
      <c r="AR7" s="6">
        <v>1</v>
      </c>
      <c r="AS7" s="6">
        <v>0</v>
      </c>
      <c r="AT7" s="6">
        <v>3</v>
      </c>
      <c r="AU7" s="6">
        <v>36</v>
      </c>
      <c r="AV7" s="6">
        <v>5</v>
      </c>
      <c r="AW7" s="6">
        <v>6</v>
      </c>
      <c r="AX7" s="6">
        <v>0</v>
      </c>
      <c r="AY7" s="6">
        <f>AU7/SUM(AQ7:AX7)</f>
        <v>0.70588235294117652</v>
      </c>
      <c r="AZ7" s="6"/>
    </row>
    <row r="8" spans="1:52">
      <c r="A8" t="s">
        <v>4</v>
      </c>
      <c r="B8">
        <v>0</v>
      </c>
      <c r="C8">
        <v>0</v>
      </c>
      <c r="D8">
        <v>0</v>
      </c>
      <c r="E8">
        <v>4</v>
      </c>
      <c r="F8">
        <v>43</v>
      </c>
      <c r="G8">
        <v>0</v>
      </c>
      <c r="H8">
        <f>F8/SUM(B8:G8)</f>
        <v>0.91489361702127658</v>
      </c>
      <c r="K8" s="3" t="s">
        <v>142</v>
      </c>
      <c r="M8" s="7">
        <v>0.16666666666666666</v>
      </c>
      <c r="P8" t="s">
        <v>4</v>
      </c>
      <c r="Q8">
        <v>0</v>
      </c>
      <c r="R8">
        <v>1</v>
      </c>
      <c r="S8">
        <v>0</v>
      </c>
      <c r="T8">
        <v>3</v>
      </c>
      <c r="U8">
        <v>43</v>
      </c>
      <c r="V8">
        <v>0</v>
      </c>
      <c r="W8">
        <f>U8/SUM(Q8:V8)</f>
        <v>0.91489361702127658</v>
      </c>
      <c r="AA8" s="7">
        <v>0.20833333333333334</v>
      </c>
      <c r="AC8" s="6" t="s">
        <v>12</v>
      </c>
      <c r="AD8" s="6">
        <v>2</v>
      </c>
      <c r="AE8" s="1">
        <v>1</v>
      </c>
      <c r="AF8" s="6">
        <v>0</v>
      </c>
      <c r="AG8" s="6">
        <v>3</v>
      </c>
      <c r="AH8" s="6">
        <v>2</v>
      </c>
      <c r="AI8" s="6">
        <v>32</v>
      </c>
      <c r="AJ8" s="6">
        <v>0</v>
      </c>
      <c r="AK8" s="6">
        <v>1</v>
      </c>
      <c r="AL8" s="1">
        <f>AI8/SUM(AD8:AK8)</f>
        <v>0.78048780487804881</v>
      </c>
      <c r="AM8" s="6"/>
      <c r="AN8" s="7">
        <v>0.20833333333333334</v>
      </c>
      <c r="AP8" s="6" t="s">
        <v>12</v>
      </c>
      <c r="AQ8" s="6">
        <v>0</v>
      </c>
      <c r="AR8" s="1">
        <v>4</v>
      </c>
      <c r="AS8" s="6">
        <v>0</v>
      </c>
      <c r="AT8" s="6">
        <v>3</v>
      </c>
      <c r="AU8" s="6">
        <v>6</v>
      </c>
      <c r="AV8" s="6">
        <v>25</v>
      </c>
      <c r="AW8" s="6">
        <v>3</v>
      </c>
      <c r="AX8" s="6">
        <v>0</v>
      </c>
      <c r="AY8" s="1">
        <f>AV8/SUM(AQ8:AX8)</f>
        <v>0.6097560975609756</v>
      </c>
      <c r="AZ8" s="6"/>
    </row>
    <row r="9" spans="1:52">
      <c r="A9" t="s">
        <v>6</v>
      </c>
      <c r="B9">
        <v>1</v>
      </c>
      <c r="C9">
        <v>2</v>
      </c>
      <c r="D9">
        <v>2</v>
      </c>
      <c r="E9">
        <v>0</v>
      </c>
      <c r="F9">
        <v>0</v>
      </c>
      <c r="G9">
        <v>36</v>
      </c>
      <c r="H9">
        <f>G9/SUM(B9:G9)</f>
        <v>0.87804878048780488</v>
      </c>
      <c r="K9" s="7">
        <v>0.20833333333333334</v>
      </c>
      <c r="M9" s="3" t="s">
        <v>171</v>
      </c>
      <c r="P9" t="s">
        <v>6</v>
      </c>
      <c r="Q9">
        <v>0</v>
      </c>
      <c r="R9">
        <v>1</v>
      </c>
      <c r="S9">
        <v>4</v>
      </c>
      <c r="T9">
        <v>0</v>
      </c>
      <c r="U9">
        <v>0</v>
      </c>
      <c r="V9">
        <v>36</v>
      </c>
      <c r="W9">
        <f>V9/SUM(Q9:V9)</f>
        <v>0.87804878048780488</v>
      </c>
      <c r="AA9" s="3" t="s">
        <v>497</v>
      </c>
      <c r="AC9" s="6" t="s">
        <v>5</v>
      </c>
      <c r="AD9" s="6">
        <v>0</v>
      </c>
      <c r="AE9" s="6">
        <v>0</v>
      </c>
      <c r="AF9" s="6">
        <v>1</v>
      </c>
      <c r="AG9" s="6">
        <v>1</v>
      </c>
      <c r="AH9" s="6">
        <v>1</v>
      </c>
      <c r="AI9" s="6">
        <v>0</v>
      </c>
      <c r="AJ9" s="6">
        <v>46</v>
      </c>
      <c r="AK9" s="6">
        <v>4</v>
      </c>
      <c r="AL9" s="6">
        <f>AJ9/SUM(AD9:AK9)</f>
        <v>0.86792452830188682</v>
      </c>
      <c r="AM9" s="6"/>
      <c r="AN9" s="3" t="s">
        <v>683</v>
      </c>
      <c r="AP9" s="6" t="s">
        <v>5</v>
      </c>
      <c r="AQ9" s="6">
        <v>0</v>
      </c>
      <c r="AR9" s="6">
        <v>0</v>
      </c>
      <c r="AS9" s="6">
        <v>2</v>
      </c>
      <c r="AT9" s="6">
        <v>1</v>
      </c>
      <c r="AU9" s="6">
        <v>0</v>
      </c>
      <c r="AV9" s="6">
        <v>1</v>
      </c>
      <c r="AW9" s="6">
        <v>46</v>
      </c>
      <c r="AX9" s="6">
        <v>3</v>
      </c>
      <c r="AY9" s="6">
        <f>AW9/SUM(AQ9:AX9)</f>
        <v>0.86792452830188682</v>
      </c>
      <c r="AZ9" s="6"/>
    </row>
    <row r="10" spans="1:52">
      <c r="A10" t="s">
        <v>73</v>
      </c>
      <c r="B10">
        <f>B4/SUM(B4:B9)</f>
        <v>0.90196078431372551</v>
      </c>
      <c r="C10">
        <f>C5/SUM(C4:C9)</f>
        <v>0.95454545454545459</v>
      </c>
      <c r="D10">
        <f>D6/SUM(D4:D9)</f>
        <v>0.96363636363636362</v>
      </c>
      <c r="E10">
        <f>E7/SUM(E4:E9)</f>
        <v>0.87755102040816324</v>
      </c>
      <c r="F10">
        <f>F8/SUM(F4:F9)</f>
        <v>0.91489361702127658</v>
      </c>
      <c r="G10">
        <f>G9/SUM(G4:G9)</f>
        <v>0.83720930232558144</v>
      </c>
      <c r="I10">
        <f>AVERAGE(B10:G10)</f>
        <v>0.90829942370842742</v>
      </c>
      <c r="K10" s="3" t="s">
        <v>143</v>
      </c>
      <c r="M10" s="7">
        <v>0.20833333333333334</v>
      </c>
      <c r="P10" t="s">
        <v>73</v>
      </c>
      <c r="Q10">
        <f>Q4/SUM(Q4:Q9)</f>
        <v>0.875</v>
      </c>
      <c r="R10">
        <f>R5/SUM(R4:R9)</f>
        <v>0.9555555555555556</v>
      </c>
      <c r="S10">
        <f>S6/SUM(S4:S9)</f>
        <v>0.93103448275862066</v>
      </c>
      <c r="T10">
        <f>T7/SUM(T4:T9)</f>
        <v>0.81132075471698117</v>
      </c>
      <c r="U10">
        <f>U8/SUM(U4:U9)</f>
        <v>0.93478260869565222</v>
      </c>
      <c r="V10">
        <f>V9/SUM(V4:V9)</f>
        <v>0.92307692307692313</v>
      </c>
      <c r="X10">
        <f>AVERAGE(Q10:V10)</f>
        <v>0.90512838746728885</v>
      </c>
      <c r="AA10" s="7">
        <v>0.25</v>
      </c>
      <c r="AC10" s="6" t="s">
        <v>6</v>
      </c>
      <c r="AD10" s="6">
        <v>1</v>
      </c>
      <c r="AE10" s="6">
        <v>1</v>
      </c>
      <c r="AF10" s="6">
        <v>6</v>
      </c>
      <c r="AG10" s="6">
        <v>0</v>
      </c>
      <c r="AH10" s="6">
        <v>0</v>
      </c>
      <c r="AI10" s="6">
        <v>0</v>
      </c>
      <c r="AJ10" s="6">
        <v>1</v>
      </c>
      <c r="AK10" s="6">
        <v>42</v>
      </c>
      <c r="AL10" s="6">
        <f>AK10/SUM(AD10:AK10)</f>
        <v>0.82352941176470584</v>
      </c>
      <c r="AM10" s="6"/>
      <c r="AN10" s="7">
        <v>0.25</v>
      </c>
      <c r="AP10" s="6" t="s">
        <v>6</v>
      </c>
      <c r="AQ10" s="6">
        <v>1</v>
      </c>
      <c r="AR10" s="6">
        <v>2</v>
      </c>
      <c r="AS10" s="6">
        <v>8</v>
      </c>
      <c r="AT10" s="6">
        <v>0</v>
      </c>
      <c r="AU10" s="6">
        <v>0</v>
      </c>
      <c r="AV10" s="6">
        <v>0</v>
      </c>
      <c r="AW10" s="6">
        <v>1</v>
      </c>
      <c r="AX10" s="6">
        <v>39</v>
      </c>
      <c r="AY10" s="6">
        <f>AX10/SUM(AQ10:AX10)</f>
        <v>0.76470588235294112</v>
      </c>
      <c r="AZ10" s="6"/>
    </row>
    <row r="11" spans="1:52">
      <c r="H11">
        <f>AVERAGE(H4:H9)</f>
        <v>0.90885612773500946</v>
      </c>
      <c r="K11" s="7">
        <v>0.25</v>
      </c>
      <c r="M11" s="3" t="s">
        <v>172</v>
      </c>
      <c r="W11">
        <f>AVERAGE(W4:W9)</f>
        <v>0.90129257599852541</v>
      </c>
      <c r="AA11" s="3" t="s">
        <v>498</v>
      </c>
      <c r="AC11" s="6" t="s">
        <v>8</v>
      </c>
      <c r="AD11" s="6">
        <f>AD3/SUM(AD3:AD10)</f>
        <v>0.80487804878048785</v>
      </c>
      <c r="AE11" s="1">
        <f>AE4/SUM(AE3:AE10)</f>
        <v>0.73469387755102045</v>
      </c>
      <c r="AF11" s="6">
        <f>AF5/SUM(AF3:AF10)</f>
        <v>0.86206896551724133</v>
      </c>
      <c r="AG11" s="6">
        <f>AG6/SUM(AG3:AG10)</f>
        <v>0.78260869565217395</v>
      </c>
      <c r="AH11" s="6">
        <f>AH7/SUM(AH3:AH10)</f>
        <v>0.93181818181818177</v>
      </c>
      <c r="AI11" s="6">
        <f>AI8/SUM(AI3:AI10)</f>
        <v>0.78048780487804881</v>
      </c>
      <c r="AJ11" s="6">
        <f>AJ9/SUM(AJ3:AJ10)</f>
        <v>0.88461538461538458</v>
      </c>
      <c r="AK11" s="6">
        <f>AK10/SUM(AK3:AK10)</f>
        <v>0.8571428571428571</v>
      </c>
      <c r="AL11" s="6"/>
      <c r="AM11" s="6">
        <f>AVERAGE(AD11:AK11)</f>
        <v>0.82978922699442437</v>
      </c>
      <c r="AN11" s="3" t="s">
        <v>684</v>
      </c>
      <c r="AP11" s="6" t="s">
        <v>8</v>
      </c>
      <c r="AQ11" s="6">
        <f>AQ3/SUM(AQ3:AQ10)</f>
        <v>0.84375</v>
      </c>
      <c r="AR11" s="1">
        <f>AR4/SUM(AR3:AR10)</f>
        <v>0.609375</v>
      </c>
      <c r="AS11" s="6">
        <f>AS5/SUM(AS3:AS10)</f>
        <v>0.79032258064516125</v>
      </c>
      <c r="AT11" s="6">
        <f>AT6/SUM(AT3:AT10)</f>
        <v>0.78048780487804881</v>
      </c>
      <c r="AU11" s="6">
        <f>AU7/SUM(AU3:AU10)</f>
        <v>0.81818181818181823</v>
      </c>
      <c r="AV11" s="6">
        <f>AV8/SUM(AV3:AV10)</f>
        <v>0.78125</v>
      </c>
      <c r="AW11" s="6">
        <f>AW9/SUM(AW3:AW10)</f>
        <v>0.76666666666666672</v>
      </c>
      <c r="AX11" s="6">
        <f>AX10/SUM(AX3:AX10)</f>
        <v>0.8666666666666667</v>
      </c>
      <c r="AY11" s="6"/>
      <c r="AZ11" s="6">
        <f>AVERAGE(AQ11:AX11)</f>
        <v>0.7820875671297951</v>
      </c>
    </row>
    <row r="12" spans="1:52">
      <c r="K12" s="3" t="s">
        <v>144</v>
      </c>
      <c r="M12" s="7">
        <v>0.25</v>
      </c>
      <c r="AA12" s="7">
        <v>0.29166666666666669</v>
      </c>
      <c r="AC12" s="6"/>
      <c r="AD12" s="6"/>
      <c r="AE12" s="6"/>
      <c r="AF12" s="6"/>
      <c r="AG12" s="6"/>
      <c r="AH12" s="6"/>
      <c r="AI12" s="6"/>
      <c r="AJ12" s="6"/>
      <c r="AK12" s="6"/>
      <c r="AL12" s="6">
        <f>AVERAGE(AL3:AL10)</f>
        <v>0.8278944554854113</v>
      </c>
      <c r="AM12" s="6"/>
      <c r="AN12" s="7">
        <v>0.29166666666666669</v>
      </c>
      <c r="AP12" s="6"/>
      <c r="AQ12" s="6"/>
      <c r="AR12" s="6"/>
      <c r="AS12" s="6"/>
      <c r="AT12" s="6"/>
      <c r="AU12" s="6"/>
      <c r="AV12" s="6"/>
      <c r="AW12" s="6"/>
      <c r="AX12" s="6"/>
      <c r="AY12" s="6">
        <f>AVERAGE(AY3:AY10)</f>
        <v>0.76414113167195785</v>
      </c>
      <c r="AZ12" s="6"/>
    </row>
    <row r="13" spans="1:52">
      <c r="M13" s="3" t="s">
        <v>173</v>
      </c>
      <c r="AA13" s="3" t="s">
        <v>499</v>
      </c>
      <c r="AN13" s="3" t="s">
        <v>685</v>
      </c>
    </row>
    <row r="14" spans="1:52">
      <c r="A14" t="s">
        <v>39</v>
      </c>
      <c r="M14" s="3"/>
      <c r="AA14" s="7">
        <v>0.33333333333333331</v>
      </c>
      <c r="AN14" s="7">
        <v>0.33333333333333331</v>
      </c>
    </row>
    <row r="15" spans="1:52">
      <c r="A15" t="s">
        <v>202</v>
      </c>
      <c r="AA15" s="3" t="s">
        <v>500</v>
      </c>
      <c r="AN15" s="3" t="s">
        <v>686</v>
      </c>
    </row>
    <row r="17" spans="1:52">
      <c r="A17" s="6"/>
      <c r="B17" s="6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12</v>
      </c>
      <c r="H17" s="6" t="s">
        <v>5</v>
      </c>
      <c r="I17" s="6" t="s">
        <v>6</v>
      </c>
      <c r="J17" s="6" t="s">
        <v>7</v>
      </c>
      <c r="K17" s="6"/>
      <c r="L17" s="3" t="s">
        <v>203</v>
      </c>
      <c r="P17" s="6"/>
      <c r="Q17" s="6" t="s">
        <v>0</v>
      </c>
      <c r="R17" s="6" t="s">
        <v>1</v>
      </c>
      <c r="S17" s="6" t="s">
        <v>2</v>
      </c>
      <c r="T17" s="6" t="s">
        <v>3</v>
      </c>
      <c r="U17" s="6" t="s">
        <v>4</v>
      </c>
      <c r="V17" s="6" t="s">
        <v>12</v>
      </c>
      <c r="W17" s="6" t="s">
        <v>5</v>
      </c>
      <c r="X17" s="6" t="s">
        <v>6</v>
      </c>
      <c r="Y17" s="6" t="s">
        <v>7</v>
      </c>
      <c r="Z17" s="6"/>
      <c r="AA17" s="3" t="s">
        <v>554</v>
      </c>
      <c r="AC17" s="6"/>
      <c r="AD17" s="6" t="s">
        <v>0</v>
      </c>
      <c r="AE17" s="6" t="s">
        <v>1</v>
      </c>
      <c r="AF17" s="6" t="s">
        <v>2</v>
      </c>
      <c r="AG17" s="6" t="s">
        <v>3</v>
      </c>
      <c r="AH17" s="6" t="s">
        <v>4</v>
      </c>
      <c r="AI17" s="6" t="s">
        <v>12</v>
      </c>
      <c r="AJ17" s="6" t="s">
        <v>5</v>
      </c>
      <c r="AK17" s="6" t="s">
        <v>6</v>
      </c>
      <c r="AL17" s="6" t="s">
        <v>7</v>
      </c>
      <c r="AM17" s="6"/>
      <c r="AP17" s="6"/>
      <c r="AQ17" s="6" t="s">
        <v>0</v>
      </c>
      <c r="AR17" s="6" t="s">
        <v>1</v>
      </c>
      <c r="AS17" s="6" t="s">
        <v>2</v>
      </c>
      <c r="AT17" s="6" t="s">
        <v>3</v>
      </c>
      <c r="AU17" s="6" t="s">
        <v>4</v>
      </c>
      <c r="AV17" s="6" t="s">
        <v>12</v>
      </c>
      <c r="AW17" s="6" t="s">
        <v>5</v>
      </c>
      <c r="AX17" s="6" t="s">
        <v>6</v>
      </c>
      <c r="AY17" s="6" t="s">
        <v>7</v>
      </c>
      <c r="AZ17" s="6"/>
    </row>
    <row r="18" spans="1:52">
      <c r="A18" s="6" t="s">
        <v>0</v>
      </c>
      <c r="B18" s="6">
        <v>36</v>
      </c>
      <c r="C18" s="1">
        <v>3</v>
      </c>
      <c r="D18" s="6">
        <v>3</v>
      </c>
      <c r="E18" s="6">
        <v>0</v>
      </c>
      <c r="F18" s="6">
        <v>0</v>
      </c>
      <c r="G18" s="1">
        <v>0</v>
      </c>
      <c r="H18" s="6">
        <v>0</v>
      </c>
      <c r="I18" s="6">
        <v>0</v>
      </c>
      <c r="J18" s="1">
        <f>B18/SUM(B18:I18)</f>
        <v>0.8571428571428571</v>
      </c>
      <c r="K18" s="6"/>
      <c r="L18" s="7">
        <v>8.3333333333333329E-2</v>
      </c>
      <c r="N18" s="9" t="s">
        <v>290</v>
      </c>
      <c r="P18" s="6" t="s">
        <v>0</v>
      </c>
      <c r="Q18" s="6">
        <v>35</v>
      </c>
      <c r="R18" s="1">
        <v>6</v>
      </c>
      <c r="S18" s="6">
        <v>0</v>
      </c>
      <c r="T18" s="6">
        <v>0</v>
      </c>
      <c r="U18" s="6">
        <v>0</v>
      </c>
      <c r="V18" s="1">
        <v>1</v>
      </c>
      <c r="W18" s="6">
        <v>0</v>
      </c>
      <c r="X18" s="6">
        <v>0</v>
      </c>
      <c r="Y18" s="1">
        <f>Q18/SUM(Q18:X18)</f>
        <v>0.83333333333333337</v>
      </c>
      <c r="Z18" s="6"/>
      <c r="AA18" s="7">
        <v>8.3333333333333329E-2</v>
      </c>
      <c r="AC18" s="6" t="s">
        <v>0</v>
      </c>
      <c r="AD18" s="6">
        <v>33</v>
      </c>
      <c r="AE18" s="1">
        <v>7</v>
      </c>
      <c r="AF18" s="6">
        <v>1</v>
      </c>
      <c r="AG18" s="6">
        <v>0</v>
      </c>
      <c r="AH18" s="6">
        <v>0</v>
      </c>
      <c r="AI18" s="1">
        <v>1</v>
      </c>
      <c r="AJ18" s="6">
        <v>0</v>
      </c>
      <c r="AK18" s="6">
        <v>0</v>
      </c>
      <c r="AL18" s="1">
        <f>AD18/SUM(AD18:AK18)</f>
        <v>0.7857142857142857</v>
      </c>
      <c r="AM18" s="6"/>
      <c r="AN18" s="9" t="s">
        <v>687</v>
      </c>
      <c r="AP18" s="6" t="s">
        <v>0</v>
      </c>
      <c r="AQ18" s="6">
        <v>26</v>
      </c>
      <c r="AR18" s="1">
        <v>12</v>
      </c>
      <c r="AS18" s="6">
        <v>2</v>
      </c>
      <c r="AT18" s="6">
        <v>0</v>
      </c>
      <c r="AU18" s="6">
        <v>0</v>
      </c>
      <c r="AV18" s="1">
        <v>0</v>
      </c>
      <c r="AW18" s="6">
        <v>0</v>
      </c>
      <c r="AX18" s="6">
        <v>2</v>
      </c>
      <c r="AY18" s="1">
        <f>AQ18/SUM(AQ18:AX18)</f>
        <v>0.61904761904761907</v>
      </c>
      <c r="AZ18" s="6"/>
    </row>
    <row r="19" spans="1:52">
      <c r="A19" s="6" t="s">
        <v>1</v>
      </c>
      <c r="B19" s="1">
        <v>3</v>
      </c>
      <c r="C19" s="6">
        <v>39</v>
      </c>
      <c r="D19" s="6">
        <v>1</v>
      </c>
      <c r="E19" s="6">
        <v>0</v>
      </c>
      <c r="F19" s="6">
        <v>0</v>
      </c>
      <c r="G19" s="1">
        <v>1</v>
      </c>
      <c r="H19" s="6">
        <v>0</v>
      </c>
      <c r="I19" s="6">
        <v>0</v>
      </c>
      <c r="J19" s="1">
        <f>C19/SUM(B19:I19)</f>
        <v>0.88636363636363635</v>
      </c>
      <c r="K19" s="6"/>
      <c r="L19" s="3" t="s">
        <v>204</v>
      </c>
      <c r="N19" s="10">
        <v>8.3333333333333329E-2</v>
      </c>
      <c r="P19" s="6" t="s">
        <v>1</v>
      </c>
      <c r="Q19" s="1">
        <v>2</v>
      </c>
      <c r="R19" s="6">
        <v>37</v>
      </c>
      <c r="S19" s="6">
        <v>0</v>
      </c>
      <c r="T19" s="6">
        <v>4</v>
      </c>
      <c r="U19" s="6">
        <v>0</v>
      </c>
      <c r="V19" s="1">
        <v>1</v>
      </c>
      <c r="W19" s="6">
        <v>0</v>
      </c>
      <c r="X19" s="6">
        <v>0</v>
      </c>
      <c r="Y19" s="1">
        <f>R19/SUM(Q19:X19)</f>
        <v>0.84090909090909094</v>
      </c>
      <c r="Z19" s="6"/>
      <c r="AA19" s="3" t="s">
        <v>555</v>
      </c>
      <c r="AC19" s="6" t="s">
        <v>1</v>
      </c>
      <c r="AD19" s="1">
        <v>3</v>
      </c>
      <c r="AE19" s="6">
        <v>37</v>
      </c>
      <c r="AF19" s="6">
        <v>0</v>
      </c>
      <c r="AG19" s="6">
        <v>4</v>
      </c>
      <c r="AH19" s="6">
        <v>0</v>
      </c>
      <c r="AI19" s="1">
        <v>0</v>
      </c>
      <c r="AJ19" s="6">
        <v>0</v>
      </c>
      <c r="AK19" s="6">
        <v>0</v>
      </c>
      <c r="AL19" s="1">
        <f>AE19/SUM(AD19:AK19)</f>
        <v>0.84090909090909094</v>
      </c>
      <c r="AM19" s="6"/>
      <c r="AN19" s="10">
        <v>8.3333333333333329E-2</v>
      </c>
      <c r="AP19" s="6" t="s">
        <v>1</v>
      </c>
      <c r="AQ19" s="1">
        <v>2</v>
      </c>
      <c r="AR19" s="6">
        <v>40</v>
      </c>
      <c r="AS19" s="6">
        <v>1</v>
      </c>
      <c r="AT19" s="6">
        <v>1</v>
      </c>
      <c r="AU19" s="6">
        <v>0</v>
      </c>
      <c r="AV19" s="1">
        <v>0</v>
      </c>
      <c r="AW19" s="6">
        <v>0</v>
      </c>
      <c r="AX19" s="6">
        <v>0</v>
      </c>
      <c r="AY19" s="1">
        <f>AR19/SUM(AQ19:AX19)</f>
        <v>0.90909090909090906</v>
      </c>
      <c r="AZ19" s="6"/>
    </row>
    <row r="20" spans="1:52">
      <c r="A20" s="6" t="s">
        <v>2</v>
      </c>
      <c r="B20" s="6">
        <v>1</v>
      </c>
      <c r="C20" s="6">
        <v>1</v>
      </c>
      <c r="D20" s="6">
        <v>50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f>D20/SUM(B20:I20)</f>
        <v>0.94339622641509435</v>
      </c>
      <c r="K20" s="6"/>
      <c r="L20" s="7">
        <v>0.125</v>
      </c>
      <c r="N20" s="9" t="s">
        <v>291</v>
      </c>
      <c r="P20" s="6" t="s">
        <v>2</v>
      </c>
      <c r="Q20" s="6">
        <v>2</v>
      </c>
      <c r="R20" s="6">
        <v>1</v>
      </c>
      <c r="S20" s="6">
        <v>49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  <c r="Y20" s="6">
        <f>S20/SUM(Q20:X20)</f>
        <v>0.92452830188679247</v>
      </c>
      <c r="Z20" s="6"/>
      <c r="AA20" s="7">
        <v>0.125</v>
      </c>
      <c r="AC20" s="6" t="s">
        <v>2</v>
      </c>
      <c r="AD20" s="6">
        <v>1</v>
      </c>
      <c r="AE20" s="6">
        <v>1</v>
      </c>
      <c r="AF20" s="6">
        <v>50</v>
      </c>
      <c r="AG20" s="6">
        <v>0</v>
      </c>
      <c r="AH20" s="6">
        <v>0</v>
      </c>
      <c r="AI20" s="6">
        <v>0</v>
      </c>
      <c r="AJ20" s="6">
        <v>0</v>
      </c>
      <c r="AK20" s="6">
        <v>1</v>
      </c>
      <c r="AL20" s="6">
        <f>AF20/SUM(AD20:AK20)</f>
        <v>0.94339622641509435</v>
      </c>
      <c r="AM20" s="6"/>
      <c r="AN20" s="9" t="s">
        <v>688</v>
      </c>
      <c r="AP20" s="6" t="s">
        <v>2</v>
      </c>
      <c r="AQ20" s="6">
        <v>0</v>
      </c>
      <c r="AR20" s="6">
        <v>0</v>
      </c>
      <c r="AS20" s="6">
        <v>50</v>
      </c>
      <c r="AT20" s="6">
        <v>0</v>
      </c>
      <c r="AU20" s="6">
        <v>0</v>
      </c>
      <c r="AV20" s="6">
        <v>0</v>
      </c>
      <c r="AW20" s="6">
        <v>2</v>
      </c>
      <c r="AX20" s="6">
        <v>1</v>
      </c>
      <c r="AY20" s="6">
        <f>AS20/SUM(AQ20:AX20)</f>
        <v>0.94339622641509435</v>
      </c>
      <c r="AZ20" s="6"/>
    </row>
    <row r="21" spans="1:52">
      <c r="A21" s="6" t="s">
        <v>3</v>
      </c>
      <c r="B21" s="6">
        <v>0</v>
      </c>
      <c r="C21" s="6">
        <v>1</v>
      </c>
      <c r="D21" s="6">
        <v>0</v>
      </c>
      <c r="E21" s="6">
        <v>43</v>
      </c>
      <c r="F21" s="6">
        <v>0</v>
      </c>
      <c r="G21" s="6">
        <v>0</v>
      </c>
      <c r="H21" s="6">
        <v>0</v>
      </c>
      <c r="I21" s="6">
        <v>1</v>
      </c>
      <c r="J21" s="6">
        <f>E21/SUM(B21:I21)</f>
        <v>0.9555555555555556</v>
      </c>
      <c r="K21" s="6"/>
      <c r="L21" s="3" t="s">
        <v>205</v>
      </c>
      <c r="N21" s="10">
        <v>0.125</v>
      </c>
      <c r="P21" s="6" t="s">
        <v>3</v>
      </c>
      <c r="Q21" s="6">
        <v>0</v>
      </c>
      <c r="R21" s="6">
        <v>2</v>
      </c>
      <c r="S21" s="6">
        <v>0</v>
      </c>
      <c r="T21" s="6">
        <v>39</v>
      </c>
      <c r="U21" s="6">
        <v>1</v>
      </c>
      <c r="V21" s="6">
        <v>2</v>
      </c>
      <c r="W21" s="6">
        <v>0</v>
      </c>
      <c r="X21" s="6">
        <v>1</v>
      </c>
      <c r="Y21" s="6">
        <f>T21/SUM(Q21:X21)</f>
        <v>0.8666666666666667</v>
      </c>
      <c r="Z21" s="6"/>
      <c r="AA21" s="3" t="s">
        <v>495</v>
      </c>
      <c r="AC21" s="6" t="s">
        <v>3</v>
      </c>
      <c r="AD21" s="6">
        <v>1</v>
      </c>
      <c r="AE21" s="6">
        <v>3</v>
      </c>
      <c r="AF21" s="6">
        <v>0</v>
      </c>
      <c r="AG21" s="6">
        <v>36</v>
      </c>
      <c r="AH21" s="6">
        <v>0</v>
      </c>
      <c r="AI21" s="6">
        <v>3</v>
      </c>
      <c r="AJ21" s="6">
        <v>2</v>
      </c>
      <c r="AK21" s="6">
        <v>0</v>
      </c>
      <c r="AL21" s="6">
        <f>AG21/SUM(AD21:AK21)</f>
        <v>0.8</v>
      </c>
      <c r="AM21" s="6"/>
      <c r="AN21" s="10">
        <v>0.125</v>
      </c>
      <c r="AP21" s="6" t="s">
        <v>3</v>
      </c>
      <c r="AQ21" s="6">
        <v>2</v>
      </c>
      <c r="AR21" s="6">
        <v>6</v>
      </c>
      <c r="AS21" s="6">
        <v>0</v>
      </c>
      <c r="AT21" s="6">
        <v>32</v>
      </c>
      <c r="AU21" s="6">
        <v>3</v>
      </c>
      <c r="AV21" s="6">
        <v>0</v>
      </c>
      <c r="AW21" s="6">
        <v>1</v>
      </c>
      <c r="AX21" s="6">
        <v>1</v>
      </c>
      <c r="AY21" s="6">
        <f>AT21/SUM(AQ21:AX21)</f>
        <v>0.71111111111111114</v>
      </c>
      <c r="AZ21" s="6"/>
    </row>
    <row r="22" spans="1:52">
      <c r="A22" s="6" t="s">
        <v>4</v>
      </c>
      <c r="B22" s="6">
        <v>0</v>
      </c>
      <c r="C22" s="6">
        <v>1</v>
      </c>
      <c r="D22" s="6">
        <v>0</v>
      </c>
      <c r="E22" s="6">
        <v>4</v>
      </c>
      <c r="F22" s="6">
        <v>46</v>
      </c>
      <c r="G22" s="6">
        <v>0</v>
      </c>
      <c r="H22" s="6">
        <v>0</v>
      </c>
      <c r="I22" s="6">
        <v>0</v>
      </c>
      <c r="J22" s="6">
        <f>F22/SUM(B22:I22)</f>
        <v>0.90196078431372551</v>
      </c>
      <c r="K22" s="6"/>
      <c r="L22" s="7">
        <v>0.16666666666666666</v>
      </c>
      <c r="N22" s="9" t="s">
        <v>292</v>
      </c>
      <c r="P22" s="6" t="s">
        <v>4</v>
      </c>
      <c r="Q22" s="6">
        <v>0</v>
      </c>
      <c r="R22" s="6">
        <v>0</v>
      </c>
      <c r="S22" s="6">
        <v>0</v>
      </c>
      <c r="T22" s="6">
        <v>3</v>
      </c>
      <c r="U22" s="6">
        <v>44</v>
      </c>
      <c r="V22" s="6">
        <v>4</v>
      </c>
      <c r="W22" s="6">
        <v>0</v>
      </c>
      <c r="X22" s="6">
        <v>0</v>
      </c>
      <c r="Y22" s="6">
        <f>U22/SUM(Q22:X22)</f>
        <v>0.86274509803921573</v>
      </c>
      <c r="Z22" s="6"/>
      <c r="AA22" s="7">
        <v>0.16666666666666666</v>
      </c>
      <c r="AC22" s="6" t="s">
        <v>4</v>
      </c>
      <c r="AD22" s="6">
        <v>0</v>
      </c>
      <c r="AE22" s="6">
        <v>1</v>
      </c>
      <c r="AF22" s="6">
        <v>0</v>
      </c>
      <c r="AG22" s="6">
        <v>1</v>
      </c>
      <c r="AH22" s="6">
        <v>40</v>
      </c>
      <c r="AI22" s="6">
        <v>6</v>
      </c>
      <c r="AJ22" s="6">
        <v>3</v>
      </c>
      <c r="AK22" s="6">
        <v>0</v>
      </c>
      <c r="AL22" s="6">
        <f>AH22/SUM(AD22:AK22)</f>
        <v>0.78431372549019607</v>
      </c>
      <c r="AM22" s="6"/>
      <c r="AN22" s="9" t="s">
        <v>689</v>
      </c>
      <c r="AP22" s="6" t="s">
        <v>4</v>
      </c>
      <c r="AQ22" s="6">
        <v>0</v>
      </c>
      <c r="AR22" s="6">
        <v>2</v>
      </c>
      <c r="AS22" s="6">
        <v>0</v>
      </c>
      <c r="AT22" s="6">
        <v>2</v>
      </c>
      <c r="AU22" s="6">
        <v>36</v>
      </c>
      <c r="AV22" s="6">
        <v>5</v>
      </c>
      <c r="AW22" s="6">
        <v>6</v>
      </c>
      <c r="AX22" s="6">
        <v>0</v>
      </c>
      <c r="AY22" s="6">
        <f>AU22/SUM(AQ22:AX22)</f>
        <v>0.70588235294117652</v>
      </c>
      <c r="AZ22" s="6"/>
    </row>
    <row r="23" spans="1:52">
      <c r="A23" s="6" t="s">
        <v>12</v>
      </c>
      <c r="B23" s="6">
        <v>1</v>
      </c>
      <c r="C23" s="1">
        <v>0</v>
      </c>
      <c r="D23" s="6">
        <v>0</v>
      </c>
      <c r="E23" s="6">
        <v>0</v>
      </c>
      <c r="F23" s="6">
        <v>0</v>
      </c>
      <c r="G23" s="6">
        <v>39</v>
      </c>
      <c r="H23" s="6">
        <v>0</v>
      </c>
      <c r="I23" s="6">
        <v>1</v>
      </c>
      <c r="J23" s="1">
        <f>G23/SUM(B23:I23)</f>
        <v>0.95121951219512191</v>
      </c>
      <c r="K23" s="6"/>
      <c r="L23" s="3" t="s">
        <v>206</v>
      </c>
      <c r="N23" s="10">
        <v>0.16666666666666666</v>
      </c>
      <c r="P23" s="6" t="s">
        <v>12</v>
      </c>
      <c r="Q23" s="6">
        <v>0</v>
      </c>
      <c r="R23" s="1">
        <v>2</v>
      </c>
      <c r="S23" s="6">
        <v>0</v>
      </c>
      <c r="T23" s="6">
        <v>0</v>
      </c>
      <c r="U23" s="6">
        <v>0</v>
      </c>
      <c r="V23" s="6">
        <v>37</v>
      </c>
      <c r="W23" s="6">
        <v>0</v>
      </c>
      <c r="X23" s="6">
        <v>2</v>
      </c>
      <c r="Y23" s="1">
        <f>V23/SUM(Q23:X23)</f>
        <v>0.90243902439024393</v>
      </c>
      <c r="Z23" s="6"/>
      <c r="AA23" s="3" t="s">
        <v>496</v>
      </c>
      <c r="AC23" s="6" t="s">
        <v>12</v>
      </c>
      <c r="AD23" s="6">
        <v>1</v>
      </c>
      <c r="AE23" s="1">
        <v>1</v>
      </c>
      <c r="AF23" s="6">
        <v>0</v>
      </c>
      <c r="AG23" s="6">
        <v>4</v>
      </c>
      <c r="AH23" s="6">
        <v>2</v>
      </c>
      <c r="AI23" s="6">
        <v>32</v>
      </c>
      <c r="AJ23" s="6">
        <v>0</v>
      </c>
      <c r="AK23" s="6">
        <v>1</v>
      </c>
      <c r="AL23" s="1">
        <f>AI23/SUM(AD23:AK23)</f>
        <v>0.78048780487804881</v>
      </c>
      <c r="AM23" s="6"/>
      <c r="AN23" s="10">
        <v>0.16666666666666666</v>
      </c>
      <c r="AP23" s="6" t="s">
        <v>12</v>
      </c>
      <c r="AQ23" s="6">
        <v>0</v>
      </c>
      <c r="AR23" s="1">
        <v>4</v>
      </c>
      <c r="AS23" s="6">
        <v>0</v>
      </c>
      <c r="AT23" s="6">
        <v>3</v>
      </c>
      <c r="AU23" s="6">
        <v>6</v>
      </c>
      <c r="AV23" s="6">
        <v>25</v>
      </c>
      <c r="AW23" s="6">
        <v>3</v>
      </c>
      <c r="AX23" s="6">
        <v>0</v>
      </c>
      <c r="AY23" s="1">
        <f>AV23/SUM(AQ23:AX23)</f>
        <v>0.6097560975609756</v>
      </c>
      <c r="AZ23" s="6"/>
    </row>
    <row r="24" spans="1:52">
      <c r="A24" s="6" t="s">
        <v>5</v>
      </c>
      <c r="B24" s="6">
        <v>0</v>
      </c>
      <c r="C24" s="6">
        <v>0</v>
      </c>
      <c r="D24" s="6">
        <v>1</v>
      </c>
      <c r="E24" s="6">
        <v>2</v>
      </c>
      <c r="F24" s="6">
        <v>0</v>
      </c>
      <c r="G24" s="6">
        <v>0</v>
      </c>
      <c r="H24" s="6">
        <v>44</v>
      </c>
      <c r="I24" s="6">
        <v>6</v>
      </c>
      <c r="J24" s="6">
        <f>H24/SUM(B24:I24)</f>
        <v>0.83018867924528306</v>
      </c>
      <c r="K24" s="6"/>
      <c r="L24" s="7">
        <v>0.20833333333333334</v>
      </c>
      <c r="N24" s="9" t="s">
        <v>293</v>
      </c>
      <c r="P24" s="6" t="s">
        <v>5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1</v>
      </c>
      <c r="W24" s="6">
        <v>49</v>
      </c>
      <c r="X24" s="6">
        <v>2</v>
      </c>
      <c r="Y24" s="6">
        <f>W24/SUM(Q24:X24)</f>
        <v>0.92452830188679247</v>
      </c>
      <c r="Z24" s="6"/>
      <c r="AA24" s="7">
        <v>0.20833333333333334</v>
      </c>
      <c r="AC24" s="6" t="s">
        <v>5</v>
      </c>
      <c r="AD24" s="6">
        <v>0</v>
      </c>
      <c r="AE24" s="6">
        <v>0</v>
      </c>
      <c r="AF24" s="6">
        <v>1</v>
      </c>
      <c r="AG24" s="6">
        <v>0</v>
      </c>
      <c r="AH24" s="6">
        <v>1</v>
      </c>
      <c r="AI24" s="6">
        <v>0</v>
      </c>
      <c r="AJ24" s="6">
        <v>47</v>
      </c>
      <c r="AK24" s="6">
        <v>4</v>
      </c>
      <c r="AL24" s="6">
        <f>AJ24/SUM(AD24:AK24)</f>
        <v>0.8867924528301887</v>
      </c>
      <c r="AM24" s="6"/>
      <c r="AN24" s="9" t="s">
        <v>690</v>
      </c>
      <c r="AP24" s="6" t="s">
        <v>5</v>
      </c>
      <c r="AQ24" s="6">
        <v>0</v>
      </c>
      <c r="AR24" s="6">
        <v>0</v>
      </c>
      <c r="AS24" s="6">
        <v>5</v>
      </c>
      <c r="AT24" s="6">
        <v>1</v>
      </c>
      <c r="AU24" s="6">
        <v>2</v>
      </c>
      <c r="AV24" s="6">
        <v>1</v>
      </c>
      <c r="AW24" s="6">
        <v>43</v>
      </c>
      <c r="AX24" s="6">
        <v>1</v>
      </c>
      <c r="AY24" s="6">
        <f>AW24/SUM(AQ24:AX24)</f>
        <v>0.81132075471698117</v>
      </c>
      <c r="AZ24" s="6"/>
    </row>
    <row r="25" spans="1:52">
      <c r="A25" s="6" t="s">
        <v>6</v>
      </c>
      <c r="B25" s="6">
        <v>0</v>
      </c>
      <c r="C25" s="6">
        <v>0</v>
      </c>
      <c r="D25" s="6">
        <v>1</v>
      </c>
      <c r="E25" s="6">
        <v>0</v>
      </c>
      <c r="F25" s="6">
        <v>0</v>
      </c>
      <c r="G25" s="6">
        <v>1</v>
      </c>
      <c r="H25" s="6">
        <v>2</v>
      </c>
      <c r="I25" s="6">
        <v>47</v>
      </c>
      <c r="J25" s="6">
        <f>I25/SUM(B25:I25)</f>
        <v>0.92156862745098034</v>
      </c>
      <c r="K25" s="6"/>
      <c r="L25" s="3" t="s">
        <v>207</v>
      </c>
      <c r="N25" s="10">
        <v>0.20833333333333334</v>
      </c>
      <c r="P25" s="6" t="s">
        <v>6</v>
      </c>
      <c r="Q25" s="6">
        <v>0</v>
      </c>
      <c r="R25" s="6">
        <v>0</v>
      </c>
      <c r="S25" s="6">
        <v>3</v>
      </c>
      <c r="T25" s="6">
        <v>0</v>
      </c>
      <c r="U25" s="6">
        <v>0</v>
      </c>
      <c r="V25" s="6">
        <v>0</v>
      </c>
      <c r="W25" s="6">
        <v>3</v>
      </c>
      <c r="X25" s="6">
        <v>45</v>
      </c>
      <c r="Y25" s="6">
        <f>X25/SUM(Q25:X25)</f>
        <v>0.88235294117647056</v>
      </c>
      <c r="Z25" s="6"/>
      <c r="AA25" s="3" t="s">
        <v>556</v>
      </c>
      <c r="AC25" s="6" t="s">
        <v>6</v>
      </c>
      <c r="AD25" s="6">
        <v>1</v>
      </c>
      <c r="AE25" s="6">
        <v>1</v>
      </c>
      <c r="AF25" s="6">
        <v>6</v>
      </c>
      <c r="AG25" s="6">
        <v>0</v>
      </c>
      <c r="AH25" s="6">
        <v>0</v>
      </c>
      <c r="AI25" s="6">
        <v>0</v>
      </c>
      <c r="AJ25" s="6">
        <v>1</v>
      </c>
      <c r="AK25" s="6">
        <v>42</v>
      </c>
      <c r="AL25" s="6">
        <f>AK25/SUM(AD25:AK25)</f>
        <v>0.82352941176470584</v>
      </c>
      <c r="AM25" s="6"/>
      <c r="AN25" s="10">
        <v>0.20833333333333334</v>
      </c>
      <c r="AP25" s="6" t="s">
        <v>6</v>
      </c>
      <c r="AQ25" s="6">
        <v>1</v>
      </c>
      <c r="AR25" s="6">
        <v>2</v>
      </c>
      <c r="AS25" s="6">
        <v>8</v>
      </c>
      <c r="AT25" s="6">
        <v>0</v>
      </c>
      <c r="AU25" s="6">
        <v>0</v>
      </c>
      <c r="AV25" s="6">
        <v>0</v>
      </c>
      <c r="AW25" s="6">
        <v>2</v>
      </c>
      <c r="AX25" s="6">
        <v>38</v>
      </c>
      <c r="AY25" s="6">
        <f>AX25/SUM(AQ25:AX25)</f>
        <v>0.74509803921568629</v>
      </c>
      <c r="AZ25" s="6"/>
    </row>
    <row r="26" spans="1:52">
      <c r="A26" s="6" t="s">
        <v>8</v>
      </c>
      <c r="B26" s="6">
        <f>B18/SUM(B18:B25)</f>
        <v>0.87804878048780488</v>
      </c>
      <c r="C26" s="1">
        <f>C19/SUM(C18:C25)</f>
        <v>0.8666666666666667</v>
      </c>
      <c r="D26" s="6">
        <f>D20/SUM(D18:D25)</f>
        <v>0.8928571428571429</v>
      </c>
      <c r="E26" s="6">
        <f>E21/SUM(E18:E25)</f>
        <v>0.87755102040816324</v>
      </c>
      <c r="F26" s="6">
        <f>F22/SUM(F18:F25)</f>
        <v>1</v>
      </c>
      <c r="G26" s="6">
        <f>G23/SUM(G18:G25)</f>
        <v>0.9285714285714286</v>
      </c>
      <c r="H26" s="6">
        <f>H24/SUM(H18:H25)</f>
        <v>0.95652173913043481</v>
      </c>
      <c r="I26" s="6">
        <f>I25/SUM(I18:I25)</f>
        <v>0.8545454545454545</v>
      </c>
      <c r="J26" s="6"/>
      <c r="K26" s="6">
        <f>AVERAGE(B26:I26)</f>
        <v>0.90684527908338697</v>
      </c>
      <c r="L26" s="7">
        <v>0.25</v>
      </c>
      <c r="N26" s="9" t="s">
        <v>294</v>
      </c>
      <c r="P26" s="6" t="s">
        <v>8</v>
      </c>
      <c r="Q26" s="6">
        <f>Q18/SUM(Q18:Q25)</f>
        <v>0.89743589743589747</v>
      </c>
      <c r="R26" s="1">
        <f>R19/SUM(R18:R25)</f>
        <v>0.77083333333333337</v>
      </c>
      <c r="S26" s="6">
        <f>S20/SUM(S18:S25)</f>
        <v>0.92452830188679247</v>
      </c>
      <c r="T26" s="6">
        <f>T21/SUM(T18:T25)</f>
        <v>0.84782608695652173</v>
      </c>
      <c r="U26" s="6">
        <f>U22/SUM(U18:U25)</f>
        <v>0.97777777777777775</v>
      </c>
      <c r="V26" s="6">
        <f>V23/SUM(V18:V25)</f>
        <v>0.80434782608695654</v>
      </c>
      <c r="W26" s="6">
        <f>W24/SUM(W18:W25)</f>
        <v>0.94230769230769229</v>
      </c>
      <c r="X26" s="6">
        <f>X25/SUM(X18:X25)</f>
        <v>0.88235294117647056</v>
      </c>
      <c r="Y26" s="6"/>
      <c r="Z26" s="6">
        <f>AVERAGE(Q26:X26)</f>
        <v>0.88092623212018029</v>
      </c>
      <c r="AA26" s="7">
        <v>0.25</v>
      </c>
      <c r="AC26" s="6" t="s">
        <v>8</v>
      </c>
      <c r="AD26" s="6">
        <f>AD18/SUM(AD18:AD25)</f>
        <v>0.82499999999999996</v>
      </c>
      <c r="AE26" s="1">
        <f>AE19/SUM(AE18:AE25)</f>
        <v>0.72549019607843135</v>
      </c>
      <c r="AF26" s="6">
        <f>AF20/SUM(AF18:AF25)</f>
        <v>0.86206896551724133</v>
      </c>
      <c r="AG26" s="6">
        <f>AG21/SUM(AG18:AG25)</f>
        <v>0.8</v>
      </c>
      <c r="AH26" s="6">
        <f>AH22/SUM(AH18:AH25)</f>
        <v>0.93023255813953487</v>
      </c>
      <c r="AI26" s="6">
        <f>AI23/SUM(AI18:AI25)</f>
        <v>0.76190476190476186</v>
      </c>
      <c r="AJ26" s="6">
        <f>AJ24/SUM(AJ18:AJ25)</f>
        <v>0.8867924528301887</v>
      </c>
      <c r="AK26" s="6">
        <f>AK25/SUM(AK18:AK25)</f>
        <v>0.875</v>
      </c>
      <c r="AL26" s="6"/>
      <c r="AM26" s="6">
        <f>AVERAGE(AD26:AK26)</f>
        <v>0.83331111680876968</v>
      </c>
      <c r="AN26" s="9" t="s">
        <v>691</v>
      </c>
      <c r="AP26" s="6" t="s">
        <v>8</v>
      </c>
      <c r="AQ26" s="6">
        <f>AQ18/SUM(AQ18:AQ25)</f>
        <v>0.83870967741935487</v>
      </c>
      <c r="AR26" s="1">
        <f>AR19/SUM(AR18:AR25)</f>
        <v>0.60606060606060608</v>
      </c>
      <c r="AS26" s="6">
        <f>AS20/SUM(AS18:AS25)</f>
        <v>0.75757575757575757</v>
      </c>
      <c r="AT26" s="6">
        <f>AT21/SUM(AT18:AT25)</f>
        <v>0.82051282051282048</v>
      </c>
      <c r="AU26" s="6">
        <f>AU22/SUM(AU18:AU25)</f>
        <v>0.76595744680851063</v>
      </c>
      <c r="AV26" s="6">
        <f>AV23/SUM(AV18:AV25)</f>
        <v>0.80645161290322576</v>
      </c>
      <c r="AW26" s="6">
        <f>AW24/SUM(AW18:AW25)</f>
        <v>0.75438596491228072</v>
      </c>
      <c r="AX26" s="6">
        <f>AX25/SUM(AX18:AX25)</f>
        <v>0.88372093023255816</v>
      </c>
      <c r="AY26" s="6"/>
      <c r="AZ26" s="6">
        <f>AVERAGE(AQ26:AX26)</f>
        <v>0.77917185205313921</v>
      </c>
    </row>
    <row r="27" spans="1:52">
      <c r="A27" s="6"/>
      <c r="B27" s="6"/>
      <c r="C27" s="6"/>
      <c r="D27" s="6"/>
      <c r="E27" s="6"/>
      <c r="F27" s="6"/>
      <c r="G27" s="6"/>
      <c r="H27" s="6"/>
      <c r="I27" s="6"/>
      <c r="J27" s="6">
        <f>AVERAGE(J18:J25)</f>
        <v>0.90592448483528187</v>
      </c>
      <c r="K27" s="6"/>
      <c r="L27" s="3" t="s">
        <v>208</v>
      </c>
      <c r="N27" s="10">
        <v>0.25</v>
      </c>
      <c r="P27" s="6"/>
      <c r="Q27" s="6"/>
      <c r="R27" s="6"/>
      <c r="S27" s="6"/>
      <c r="T27" s="6"/>
      <c r="U27" s="6"/>
      <c r="V27" s="6"/>
      <c r="W27" s="6"/>
      <c r="X27" s="6"/>
      <c r="Y27" s="6">
        <f>AVERAGE(Y18:Y25)</f>
        <v>0.87968784478607565</v>
      </c>
      <c r="Z27" s="6"/>
      <c r="AA27" s="3" t="s">
        <v>557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f>AVERAGE(AL18:AL25)</f>
        <v>0.83064287475020115</v>
      </c>
      <c r="AM27" s="6"/>
      <c r="AN27" s="10">
        <v>0.25</v>
      </c>
      <c r="AP27" s="6"/>
      <c r="AQ27" s="6"/>
      <c r="AR27" s="6"/>
      <c r="AS27" s="6"/>
      <c r="AT27" s="6"/>
      <c r="AU27" s="6"/>
      <c r="AV27" s="6"/>
      <c r="AW27" s="6"/>
      <c r="AX27" s="6"/>
      <c r="AY27" s="6">
        <f>AVERAGE(AY18:AY25)</f>
        <v>0.75683788876244418</v>
      </c>
      <c r="AZ27" s="6"/>
    </row>
    <row r="28" spans="1:52">
      <c r="L28" s="7">
        <v>0.29166666666666669</v>
      </c>
      <c r="N28" s="9" t="s">
        <v>295</v>
      </c>
      <c r="AA28" s="7">
        <v>0.29166666666666669</v>
      </c>
      <c r="AN28" s="9" t="s">
        <v>684</v>
      </c>
    </row>
    <row r="29" spans="1:52">
      <c r="L29" s="3" t="s">
        <v>209</v>
      </c>
      <c r="N29" s="10">
        <v>0.29166666666666669</v>
      </c>
      <c r="AA29" s="3" t="s">
        <v>558</v>
      </c>
      <c r="AN29" s="10">
        <v>0.29166666666666669</v>
      </c>
    </row>
    <row r="30" spans="1:52">
      <c r="L30" s="7">
        <v>0.33333333333333331</v>
      </c>
      <c r="N30" s="9" t="s">
        <v>296</v>
      </c>
      <c r="AA30" s="7">
        <v>0.33333333333333331</v>
      </c>
      <c r="AN30" s="9" t="s">
        <v>692</v>
      </c>
    </row>
    <row r="31" spans="1:52">
      <c r="L31" s="3" t="s">
        <v>210</v>
      </c>
      <c r="N31" s="10">
        <v>0.33333333333333331</v>
      </c>
      <c r="AA31" s="3" t="s">
        <v>500</v>
      </c>
      <c r="AN31" s="10">
        <v>0.33333333333333331</v>
      </c>
    </row>
    <row r="32" spans="1:52">
      <c r="N32" s="9" t="s">
        <v>297</v>
      </c>
      <c r="AN32" s="9" t="s">
        <v>693</v>
      </c>
    </row>
    <row r="34" spans="1:52">
      <c r="A34" t="s">
        <v>356</v>
      </c>
      <c r="L34" s="3" t="s">
        <v>399</v>
      </c>
      <c r="AA34" s="3" t="s">
        <v>494</v>
      </c>
    </row>
    <row r="35" spans="1:52">
      <c r="A35" s="6"/>
      <c r="B35" s="6" t="s">
        <v>0</v>
      </c>
      <c r="C35" s="6" t="s">
        <v>1</v>
      </c>
      <c r="D35" s="6" t="s">
        <v>2</v>
      </c>
      <c r="E35" s="6" t="s">
        <v>3</v>
      </c>
      <c r="F35" s="6" t="s">
        <v>4</v>
      </c>
      <c r="G35" s="6" t="s">
        <v>12</v>
      </c>
      <c r="H35" s="6" t="s">
        <v>5</v>
      </c>
      <c r="I35" s="6" t="s">
        <v>6</v>
      </c>
      <c r="J35" s="6" t="s">
        <v>7</v>
      </c>
      <c r="K35" s="6"/>
      <c r="L35" s="7">
        <v>8.3333333333333329E-2</v>
      </c>
      <c r="N35" s="3" t="s">
        <v>368</v>
      </c>
      <c r="P35" s="6"/>
      <c r="Q35" s="6" t="s">
        <v>0</v>
      </c>
      <c r="R35" s="6" t="s">
        <v>1</v>
      </c>
      <c r="S35" s="6" t="s">
        <v>2</v>
      </c>
      <c r="T35" s="6" t="s">
        <v>3</v>
      </c>
      <c r="U35" s="6" t="s">
        <v>4</v>
      </c>
      <c r="V35" s="6" t="s">
        <v>12</v>
      </c>
      <c r="W35" s="6" t="s">
        <v>5</v>
      </c>
      <c r="X35" s="6" t="s">
        <v>6</v>
      </c>
      <c r="Y35" s="6" t="s">
        <v>7</v>
      </c>
      <c r="Z35" s="6"/>
      <c r="AA35" s="7">
        <v>8.3333333333333329E-2</v>
      </c>
      <c r="AC35" s="6"/>
      <c r="AD35" s="6" t="s">
        <v>0</v>
      </c>
      <c r="AE35" s="6" t="s">
        <v>1</v>
      </c>
      <c r="AF35" s="6" t="s">
        <v>2</v>
      </c>
      <c r="AG35" s="6" t="s">
        <v>3</v>
      </c>
      <c r="AH35" s="6" t="s">
        <v>4</v>
      </c>
      <c r="AI35" s="6" t="s">
        <v>12</v>
      </c>
      <c r="AJ35" s="6" t="s">
        <v>5</v>
      </c>
      <c r="AK35" s="6" t="s">
        <v>6</v>
      </c>
      <c r="AL35" s="6" t="s">
        <v>7</v>
      </c>
      <c r="AM35" s="6"/>
      <c r="AN35" s="3" t="s">
        <v>694</v>
      </c>
      <c r="AP35" s="6"/>
      <c r="AQ35" s="6" t="s">
        <v>0</v>
      </c>
      <c r="AR35" s="6" t="s">
        <v>1</v>
      </c>
      <c r="AS35" s="6" t="s">
        <v>2</v>
      </c>
      <c r="AT35" s="6" t="s">
        <v>3</v>
      </c>
      <c r="AU35" s="6" t="s">
        <v>4</v>
      </c>
      <c r="AV35" s="6" t="s">
        <v>12</v>
      </c>
      <c r="AW35" s="6" t="s">
        <v>5</v>
      </c>
      <c r="AX35" s="6" t="s">
        <v>6</v>
      </c>
      <c r="AY35" s="6" t="s">
        <v>7</v>
      </c>
      <c r="AZ35" s="6"/>
    </row>
    <row r="36" spans="1:52">
      <c r="A36" s="6" t="s">
        <v>0</v>
      </c>
      <c r="B36" s="6">
        <v>36</v>
      </c>
      <c r="C36" s="1">
        <v>4</v>
      </c>
      <c r="D36" s="6">
        <v>2</v>
      </c>
      <c r="E36" s="6">
        <v>0</v>
      </c>
      <c r="F36" s="6">
        <v>0</v>
      </c>
      <c r="G36" s="1">
        <v>0</v>
      </c>
      <c r="H36" s="6">
        <v>0</v>
      </c>
      <c r="I36" s="6">
        <v>0</v>
      </c>
      <c r="J36" s="1">
        <f>B36/SUM(B36:I36)</f>
        <v>0.8571428571428571</v>
      </c>
      <c r="K36" s="6"/>
      <c r="L36" s="3" t="s">
        <v>400</v>
      </c>
      <c r="N36" s="7">
        <v>8.3333333333333329E-2</v>
      </c>
      <c r="P36" s="6" t="s">
        <v>0</v>
      </c>
      <c r="Q36" s="6">
        <v>35</v>
      </c>
      <c r="R36" s="1">
        <v>5</v>
      </c>
      <c r="S36" s="6">
        <v>0</v>
      </c>
      <c r="T36" s="6">
        <v>0</v>
      </c>
      <c r="U36" s="6">
        <v>0</v>
      </c>
      <c r="V36" s="1">
        <v>2</v>
      </c>
      <c r="W36" s="6">
        <v>0</v>
      </c>
      <c r="X36" s="6">
        <v>0</v>
      </c>
      <c r="Y36" s="1">
        <f>Q36/SUM(Q36:X36)</f>
        <v>0.83333333333333337</v>
      </c>
      <c r="Z36" s="6"/>
      <c r="AA36" s="3" t="s">
        <v>559</v>
      </c>
      <c r="AC36" s="6" t="s">
        <v>0</v>
      </c>
      <c r="AD36" s="6">
        <v>33</v>
      </c>
      <c r="AE36" s="1">
        <v>6</v>
      </c>
      <c r="AF36" s="6">
        <v>1</v>
      </c>
      <c r="AG36" s="6">
        <v>0</v>
      </c>
      <c r="AH36" s="6">
        <v>0</v>
      </c>
      <c r="AI36" s="1">
        <v>1</v>
      </c>
      <c r="AJ36" s="6">
        <v>0</v>
      </c>
      <c r="AK36" s="6">
        <v>1</v>
      </c>
      <c r="AL36" s="1">
        <f>AD36/SUM(AD36:AK36)</f>
        <v>0.7857142857142857</v>
      </c>
      <c r="AM36" s="6"/>
      <c r="AN36" s="7">
        <v>8.3333333333333329E-2</v>
      </c>
      <c r="AP36" s="6" t="s">
        <v>0</v>
      </c>
      <c r="AQ36" s="6">
        <v>25</v>
      </c>
      <c r="AR36" s="1">
        <v>14</v>
      </c>
      <c r="AS36" s="6">
        <v>2</v>
      </c>
      <c r="AT36" s="6">
        <v>0</v>
      </c>
      <c r="AU36" s="6">
        <v>0</v>
      </c>
      <c r="AV36" s="1">
        <v>0</v>
      </c>
      <c r="AW36" s="6">
        <v>0</v>
      </c>
      <c r="AX36" s="6">
        <v>1</v>
      </c>
      <c r="AY36" s="1">
        <f>AQ36/SUM(AQ36:AX36)</f>
        <v>0.59523809523809523</v>
      </c>
      <c r="AZ36" s="6"/>
    </row>
    <row r="37" spans="1:52">
      <c r="A37" s="6" t="s">
        <v>1</v>
      </c>
      <c r="B37" s="1">
        <v>3</v>
      </c>
      <c r="C37" s="6">
        <v>39</v>
      </c>
      <c r="D37" s="6">
        <v>0</v>
      </c>
      <c r="E37" s="6">
        <v>0</v>
      </c>
      <c r="F37" s="6">
        <v>0</v>
      </c>
      <c r="G37" s="1">
        <v>2</v>
      </c>
      <c r="H37" s="6">
        <v>0</v>
      </c>
      <c r="I37" s="6">
        <v>0</v>
      </c>
      <c r="J37" s="1">
        <f>C37/SUM(B37:I37)</f>
        <v>0.88636363636363635</v>
      </c>
      <c r="K37" s="6"/>
      <c r="L37" s="7">
        <v>0.125</v>
      </c>
      <c r="N37" s="3" t="s">
        <v>369</v>
      </c>
      <c r="P37" s="6" t="s">
        <v>1</v>
      </c>
      <c r="Q37" s="1">
        <v>2</v>
      </c>
      <c r="R37" s="6">
        <v>38</v>
      </c>
      <c r="S37" s="6">
        <v>0</v>
      </c>
      <c r="T37" s="6">
        <v>3</v>
      </c>
      <c r="U37" s="6">
        <v>0</v>
      </c>
      <c r="V37" s="1">
        <v>1</v>
      </c>
      <c r="W37" s="6">
        <v>0</v>
      </c>
      <c r="X37" s="6">
        <v>0</v>
      </c>
      <c r="Y37" s="1">
        <f>R37/SUM(Q37:X37)</f>
        <v>0.86363636363636365</v>
      </c>
      <c r="Z37" s="6"/>
      <c r="AA37" s="7">
        <v>0.125</v>
      </c>
      <c r="AC37" s="6" t="s">
        <v>1</v>
      </c>
      <c r="AD37" s="1">
        <v>3</v>
      </c>
      <c r="AE37" s="6">
        <v>38</v>
      </c>
      <c r="AF37" s="6">
        <v>0</v>
      </c>
      <c r="AG37" s="6">
        <v>3</v>
      </c>
      <c r="AH37" s="6">
        <v>0</v>
      </c>
      <c r="AI37" s="1">
        <v>0</v>
      </c>
      <c r="AJ37" s="6">
        <v>0</v>
      </c>
      <c r="AK37" s="6">
        <v>0</v>
      </c>
      <c r="AL37" s="1">
        <f>AE37/SUM(AD37:AK37)</f>
        <v>0.86363636363636365</v>
      </c>
      <c r="AM37" s="6"/>
      <c r="AN37" s="3" t="s">
        <v>688</v>
      </c>
      <c r="AP37" s="6" t="s">
        <v>1</v>
      </c>
      <c r="AQ37" s="1">
        <v>2</v>
      </c>
      <c r="AR37" s="6">
        <v>40</v>
      </c>
      <c r="AS37" s="6">
        <v>1</v>
      </c>
      <c r="AT37" s="6">
        <v>1</v>
      </c>
      <c r="AU37" s="6">
        <v>0</v>
      </c>
      <c r="AV37" s="1">
        <v>0</v>
      </c>
      <c r="AW37" s="6">
        <v>0</v>
      </c>
      <c r="AX37" s="6">
        <v>0</v>
      </c>
      <c r="AY37" s="1">
        <f>AR37/SUM(AQ37:AX37)</f>
        <v>0.90909090909090906</v>
      </c>
      <c r="AZ37" s="6"/>
    </row>
    <row r="38" spans="1:52">
      <c r="A38" s="6" t="s">
        <v>2</v>
      </c>
      <c r="B38" s="6">
        <v>1</v>
      </c>
      <c r="C38" s="6">
        <v>1</v>
      </c>
      <c r="D38" s="6">
        <v>51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f>D38/SUM(B38:I38)</f>
        <v>0.96226415094339623</v>
      </c>
      <c r="K38" s="6"/>
      <c r="L38" s="3" t="s">
        <v>401</v>
      </c>
      <c r="N38" s="7">
        <v>0.125</v>
      </c>
      <c r="P38" s="6" t="s">
        <v>2</v>
      </c>
      <c r="Q38" s="6">
        <v>3</v>
      </c>
      <c r="R38" s="6">
        <v>0</v>
      </c>
      <c r="S38" s="6">
        <v>49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f>S38/SUM(Q38:X38)</f>
        <v>0.92452830188679247</v>
      </c>
      <c r="Z38" s="6"/>
      <c r="AA38" s="3" t="s">
        <v>495</v>
      </c>
      <c r="AC38" s="6" t="s">
        <v>2</v>
      </c>
      <c r="AD38" s="6">
        <v>1</v>
      </c>
      <c r="AE38" s="6">
        <v>1</v>
      </c>
      <c r="AF38" s="6">
        <v>50</v>
      </c>
      <c r="AG38" s="6">
        <v>0</v>
      </c>
      <c r="AH38" s="6">
        <v>0</v>
      </c>
      <c r="AI38" s="6">
        <v>0</v>
      </c>
      <c r="AJ38" s="6">
        <v>0</v>
      </c>
      <c r="AK38" s="6">
        <v>1</v>
      </c>
      <c r="AL38" s="6">
        <f>AF38/SUM(AD38:AK38)</f>
        <v>0.94339622641509435</v>
      </c>
      <c r="AM38" s="6"/>
      <c r="AN38" s="7">
        <v>0.125</v>
      </c>
      <c r="AP38" s="6" t="s">
        <v>2</v>
      </c>
      <c r="AQ38" s="6">
        <v>0</v>
      </c>
      <c r="AR38" s="6">
        <v>1</v>
      </c>
      <c r="AS38" s="6">
        <v>49</v>
      </c>
      <c r="AT38" s="6">
        <v>0</v>
      </c>
      <c r="AU38" s="6">
        <v>0</v>
      </c>
      <c r="AV38" s="6">
        <v>0</v>
      </c>
      <c r="AW38" s="6">
        <v>2</v>
      </c>
      <c r="AX38" s="6">
        <v>1</v>
      </c>
      <c r="AY38" s="6">
        <f>AS38/SUM(AQ38:AX38)</f>
        <v>0.92452830188679247</v>
      </c>
      <c r="AZ38" s="6"/>
    </row>
    <row r="39" spans="1:52">
      <c r="A39" s="6" t="s">
        <v>3</v>
      </c>
      <c r="B39" s="6">
        <v>0</v>
      </c>
      <c r="C39" s="6">
        <v>1</v>
      </c>
      <c r="D39" s="6">
        <v>0</v>
      </c>
      <c r="E39" s="6">
        <v>43</v>
      </c>
      <c r="F39" s="6">
        <v>0</v>
      </c>
      <c r="G39" s="6">
        <v>0</v>
      </c>
      <c r="H39" s="6">
        <v>1</v>
      </c>
      <c r="I39" s="6">
        <v>0</v>
      </c>
      <c r="J39" s="6">
        <f>E39/SUM(B39:I39)</f>
        <v>0.9555555555555556</v>
      </c>
      <c r="K39" s="6"/>
      <c r="L39" s="7">
        <v>0.16666666666666666</v>
      </c>
      <c r="N39" s="3" t="s">
        <v>370</v>
      </c>
      <c r="P39" s="6" t="s">
        <v>3</v>
      </c>
      <c r="Q39" s="6">
        <v>0</v>
      </c>
      <c r="R39" s="6">
        <v>2</v>
      </c>
      <c r="S39" s="6">
        <v>0</v>
      </c>
      <c r="T39" s="6">
        <v>39</v>
      </c>
      <c r="U39" s="6">
        <v>1</v>
      </c>
      <c r="V39" s="6">
        <v>2</v>
      </c>
      <c r="W39" s="6">
        <v>0</v>
      </c>
      <c r="X39" s="6">
        <v>1</v>
      </c>
      <c r="Y39" s="6">
        <f>T39/SUM(Q39:X39)</f>
        <v>0.8666666666666667</v>
      </c>
      <c r="Z39" s="6"/>
      <c r="AA39" s="7">
        <v>0.16666666666666666</v>
      </c>
      <c r="AC39" s="6" t="s">
        <v>3</v>
      </c>
      <c r="AD39" s="6">
        <v>1</v>
      </c>
      <c r="AE39" s="6">
        <v>5</v>
      </c>
      <c r="AF39" s="6">
        <v>0</v>
      </c>
      <c r="AG39" s="6">
        <v>34</v>
      </c>
      <c r="AH39" s="6">
        <v>0</v>
      </c>
      <c r="AI39" s="6">
        <v>3</v>
      </c>
      <c r="AJ39" s="6">
        <v>2</v>
      </c>
      <c r="AK39" s="6">
        <v>0</v>
      </c>
      <c r="AL39" s="6">
        <f>AG39/SUM(AD39:AK39)</f>
        <v>0.75555555555555554</v>
      </c>
      <c r="AM39" s="6"/>
      <c r="AN39" s="3" t="s">
        <v>681</v>
      </c>
      <c r="AP39" s="6" t="s">
        <v>3</v>
      </c>
      <c r="AQ39" s="6">
        <v>2</v>
      </c>
      <c r="AR39" s="6">
        <v>7</v>
      </c>
      <c r="AS39" s="6">
        <v>0</v>
      </c>
      <c r="AT39" s="6">
        <v>31</v>
      </c>
      <c r="AU39" s="6">
        <v>3</v>
      </c>
      <c r="AV39" s="6">
        <v>0</v>
      </c>
      <c r="AW39" s="6">
        <v>1</v>
      </c>
      <c r="AX39" s="6">
        <v>1</v>
      </c>
      <c r="AY39" s="6">
        <f>AT39/SUM(AQ39:AX39)</f>
        <v>0.68888888888888888</v>
      </c>
      <c r="AZ39" s="6"/>
    </row>
    <row r="40" spans="1:52">
      <c r="A40" s="6" t="s">
        <v>4</v>
      </c>
      <c r="B40" s="6">
        <v>0</v>
      </c>
      <c r="C40" s="6">
        <v>1</v>
      </c>
      <c r="D40" s="6">
        <v>0</v>
      </c>
      <c r="E40" s="6">
        <v>4</v>
      </c>
      <c r="F40" s="6">
        <v>46</v>
      </c>
      <c r="G40" s="6">
        <v>0</v>
      </c>
      <c r="H40" s="6">
        <v>0</v>
      </c>
      <c r="I40" s="6">
        <v>0</v>
      </c>
      <c r="J40" s="6">
        <f>F40/SUM(B40:I40)</f>
        <v>0.90196078431372551</v>
      </c>
      <c r="K40" s="6"/>
      <c r="L40" s="3" t="s">
        <v>402</v>
      </c>
      <c r="N40" s="7">
        <v>0.16666666666666666</v>
      </c>
      <c r="P40" s="6" t="s">
        <v>4</v>
      </c>
      <c r="Q40" s="6">
        <v>0</v>
      </c>
      <c r="R40" s="6">
        <v>0</v>
      </c>
      <c r="S40" s="6">
        <v>0</v>
      </c>
      <c r="T40" s="6">
        <v>4</v>
      </c>
      <c r="U40" s="6">
        <v>45</v>
      </c>
      <c r="V40" s="6">
        <v>2</v>
      </c>
      <c r="W40" s="6">
        <v>0</v>
      </c>
      <c r="X40" s="6">
        <v>0</v>
      </c>
      <c r="Y40" s="6">
        <f>U40/SUM(Q40:X40)</f>
        <v>0.88235294117647056</v>
      </c>
      <c r="Z40" s="6"/>
      <c r="AA40" s="3" t="s">
        <v>560</v>
      </c>
      <c r="AC40" s="6" t="s">
        <v>4</v>
      </c>
      <c r="AD40" s="6">
        <v>0</v>
      </c>
      <c r="AE40" s="6">
        <v>1</v>
      </c>
      <c r="AF40" s="6">
        <v>0</v>
      </c>
      <c r="AG40" s="6">
        <v>2</v>
      </c>
      <c r="AH40" s="6">
        <v>40</v>
      </c>
      <c r="AI40" s="6">
        <v>5</v>
      </c>
      <c r="AJ40" s="6">
        <v>3</v>
      </c>
      <c r="AK40" s="6">
        <v>0</v>
      </c>
      <c r="AL40" s="6">
        <f>AH40/SUM(AD40:AK40)</f>
        <v>0.78431372549019607</v>
      </c>
      <c r="AM40" s="6"/>
      <c r="AN40" s="7">
        <v>0.16666666666666666</v>
      </c>
      <c r="AP40" s="6" t="s">
        <v>4</v>
      </c>
      <c r="AQ40" s="6">
        <v>0</v>
      </c>
      <c r="AR40" s="6">
        <v>2</v>
      </c>
      <c r="AS40" s="6">
        <v>0</v>
      </c>
      <c r="AT40" s="6">
        <v>2</v>
      </c>
      <c r="AU40" s="6">
        <v>36</v>
      </c>
      <c r="AV40" s="6">
        <v>5</v>
      </c>
      <c r="AW40" s="6">
        <v>6</v>
      </c>
      <c r="AX40" s="6">
        <v>0</v>
      </c>
      <c r="AY40" s="6">
        <f>AU40/SUM(AQ40:AX40)</f>
        <v>0.70588235294117652</v>
      </c>
      <c r="AZ40" s="6"/>
    </row>
    <row r="41" spans="1:52">
      <c r="A41" s="6" t="s">
        <v>12</v>
      </c>
      <c r="B41" s="6">
        <v>1</v>
      </c>
      <c r="C41" s="1">
        <v>0</v>
      </c>
      <c r="D41" s="6">
        <v>0</v>
      </c>
      <c r="E41" s="6">
        <v>0</v>
      </c>
      <c r="F41" s="6">
        <v>0</v>
      </c>
      <c r="G41" s="6">
        <v>39</v>
      </c>
      <c r="H41" s="6">
        <v>0</v>
      </c>
      <c r="I41" s="6">
        <v>1</v>
      </c>
      <c r="J41" s="1">
        <f>G41/SUM(B41:I41)</f>
        <v>0.95121951219512191</v>
      </c>
      <c r="K41" s="6"/>
      <c r="L41" s="7">
        <v>0.20833333333333334</v>
      </c>
      <c r="N41" s="3" t="s">
        <v>293</v>
      </c>
      <c r="P41" s="6" t="s">
        <v>12</v>
      </c>
      <c r="Q41" s="6">
        <v>0</v>
      </c>
      <c r="R41" s="1">
        <v>2</v>
      </c>
      <c r="S41" s="6">
        <v>0</v>
      </c>
      <c r="T41" s="6">
        <v>0</v>
      </c>
      <c r="U41" s="6">
        <v>0</v>
      </c>
      <c r="V41" s="6">
        <v>37</v>
      </c>
      <c r="W41" s="6">
        <v>0</v>
      </c>
      <c r="X41" s="6">
        <v>2</v>
      </c>
      <c r="Y41" s="1">
        <f>V41/SUM(Q41:X41)</f>
        <v>0.90243902439024393</v>
      </c>
      <c r="Z41" s="6"/>
      <c r="AA41" s="7">
        <v>0.20833333333333334</v>
      </c>
      <c r="AC41" s="6" t="s">
        <v>12</v>
      </c>
      <c r="AD41" s="6">
        <v>1</v>
      </c>
      <c r="AE41" s="1">
        <v>1</v>
      </c>
      <c r="AF41" s="6">
        <v>0</v>
      </c>
      <c r="AG41" s="6">
        <v>5</v>
      </c>
      <c r="AH41" s="6">
        <v>3</v>
      </c>
      <c r="AI41" s="6">
        <v>30</v>
      </c>
      <c r="AJ41" s="6">
        <v>0</v>
      </c>
      <c r="AK41" s="6">
        <v>1</v>
      </c>
      <c r="AL41" s="1">
        <f>AI41/SUM(AD41:AK41)</f>
        <v>0.73170731707317072</v>
      </c>
      <c r="AM41" s="6"/>
      <c r="AN41" s="3" t="s">
        <v>695</v>
      </c>
      <c r="AP41" s="6" t="s">
        <v>12</v>
      </c>
      <c r="AQ41" s="6">
        <v>0</v>
      </c>
      <c r="AR41" s="1">
        <v>4</v>
      </c>
      <c r="AS41" s="6">
        <v>0</v>
      </c>
      <c r="AT41" s="6">
        <v>3</v>
      </c>
      <c r="AU41" s="6">
        <v>7</v>
      </c>
      <c r="AV41" s="6">
        <v>24</v>
      </c>
      <c r="AW41" s="6">
        <v>3</v>
      </c>
      <c r="AX41" s="6">
        <v>0</v>
      </c>
      <c r="AY41" s="1">
        <f>AV41/SUM(AQ41:AX41)</f>
        <v>0.58536585365853655</v>
      </c>
      <c r="AZ41" s="6"/>
    </row>
    <row r="42" spans="1:52">
      <c r="A42" s="6" t="s">
        <v>5</v>
      </c>
      <c r="B42" s="6">
        <v>0</v>
      </c>
      <c r="C42" s="6">
        <v>0</v>
      </c>
      <c r="D42" s="6">
        <v>1</v>
      </c>
      <c r="E42" s="6">
        <v>2</v>
      </c>
      <c r="F42" s="6">
        <v>0</v>
      </c>
      <c r="G42" s="6">
        <v>0</v>
      </c>
      <c r="H42" s="6">
        <v>43</v>
      </c>
      <c r="I42" s="6">
        <v>7</v>
      </c>
      <c r="J42" s="6">
        <f>H42/SUM(B42:I42)</f>
        <v>0.81132075471698117</v>
      </c>
      <c r="K42" s="6"/>
      <c r="L42" s="3" t="s">
        <v>207</v>
      </c>
      <c r="N42" s="7">
        <v>0.20833333333333334</v>
      </c>
      <c r="P42" s="6" t="s">
        <v>5</v>
      </c>
      <c r="Q42" s="6">
        <v>0</v>
      </c>
      <c r="R42" s="6">
        <v>0</v>
      </c>
      <c r="S42" s="6">
        <v>1</v>
      </c>
      <c r="T42" s="6">
        <v>0</v>
      </c>
      <c r="U42" s="6">
        <v>0</v>
      </c>
      <c r="V42" s="6">
        <v>1</v>
      </c>
      <c r="W42" s="6">
        <v>49</v>
      </c>
      <c r="X42" s="6">
        <v>2</v>
      </c>
      <c r="Y42" s="6">
        <f>W42/SUM(Q42:X42)</f>
        <v>0.92452830188679247</v>
      </c>
      <c r="Z42" s="6"/>
      <c r="AA42" s="3" t="s">
        <v>561</v>
      </c>
      <c r="AC42" s="6" t="s">
        <v>5</v>
      </c>
      <c r="AD42" s="6">
        <v>0</v>
      </c>
      <c r="AE42" s="6">
        <v>0</v>
      </c>
      <c r="AF42" s="6">
        <v>2</v>
      </c>
      <c r="AG42" s="6">
        <v>0</v>
      </c>
      <c r="AH42" s="6">
        <v>1</v>
      </c>
      <c r="AI42" s="6">
        <v>0</v>
      </c>
      <c r="AJ42" s="6">
        <v>46</v>
      </c>
      <c r="AK42" s="6">
        <v>4</v>
      </c>
      <c r="AL42" s="6">
        <f>AJ42/SUM(AD42:AK42)</f>
        <v>0.86792452830188682</v>
      </c>
      <c r="AM42" s="6"/>
      <c r="AN42" s="7">
        <v>0.20833333333333334</v>
      </c>
      <c r="AP42" s="6" t="s">
        <v>5</v>
      </c>
      <c r="AQ42" s="6">
        <v>0</v>
      </c>
      <c r="AR42" s="6">
        <v>0</v>
      </c>
      <c r="AS42" s="6">
        <v>5</v>
      </c>
      <c r="AT42" s="6">
        <v>1</v>
      </c>
      <c r="AU42" s="6">
        <v>0</v>
      </c>
      <c r="AV42" s="6">
        <v>1</v>
      </c>
      <c r="AW42" s="6">
        <v>45</v>
      </c>
      <c r="AX42" s="6">
        <v>1</v>
      </c>
      <c r="AY42" s="6">
        <f>AW42/SUM(AQ42:AX42)</f>
        <v>0.84905660377358494</v>
      </c>
      <c r="AZ42" s="6"/>
    </row>
    <row r="43" spans="1:52">
      <c r="A43" s="6" t="s">
        <v>6</v>
      </c>
      <c r="B43" s="6">
        <v>0</v>
      </c>
      <c r="C43" s="6">
        <v>0</v>
      </c>
      <c r="D43" s="6">
        <v>1</v>
      </c>
      <c r="E43" s="6">
        <v>0</v>
      </c>
      <c r="F43" s="6">
        <v>0</v>
      </c>
      <c r="G43" s="6">
        <v>1</v>
      </c>
      <c r="H43" s="6">
        <v>1</v>
      </c>
      <c r="I43" s="6">
        <v>48</v>
      </c>
      <c r="J43" s="6">
        <f>I43/SUM(B43:I43)</f>
        <v>0.94117647058823528</v>
      </c>
      <c r="K43" s="6"/>
      <c r="L43" s="7">
        <v>0.25</v>
      </c>
      <c r="N43" s="3" t="s">
        <v>371</v>
      </c>
      <c r="P43" s="6" t="s">
        <v>6</v>
      </c>
      <c r="Q43" s="6">
        <v>0</v>
      </c>
      <c r="R43" s="6">
        <v>0</v>
      </c>
      <c r="S43" s="6">
        <v>3</v>
      </c>
      <c r="T43" s="6">
        <v>0</v>
      </c>
      <c r="U43" s="6">
        <v>0</v>
      </c>
      <c r="V43" s="6">
        <v>0</v>
      </c>
      <c r="W43" s="6">
        <v>3</v>
      </c>
      <c r="X43" s="6">
        <v>45</v>
      </c>
      <c r="Y43" s="6">
        <f>X43/SUM(Q43:X43)</f>
        <v>0.88235294117647056</v>
      </c>
      <c r="Z43" s="6"/>
      <c r="AA43" s="7">
        <v>0.25</v>
      </c>
      <c r="AC43" s="6" t="s">
        <v>6</v>
      </c>
      <c r="AD43" s="6">
        <v>1</v>
      </c>
      <c r="AE43" s="6">
        <v>1</v>
      </c>
      <c r="AF43" s="6">
        <v>6</v>
      </c>
      <c r="AG43" s="6">
        <v>0</v>
      </c>
      <c r="AH43" s="6">
        <v>0</v>
      </c>
      <c r="AI43" s="6">
        <v>0</v>
      </c>
      <c r="AJ43" s="6">
        <v>2</v>
      </c>
      <c r="AK43" s="6">
        <v>41</v>
      </c>
      <c r="AL43" s="6">
        <f>AK43/SUM(AD43:AK43)</f>
        <v>0.80392156862745101</v>
      </c>
      <c r="AM43" s="6"/>
      <c r="AN43" s="3" t="s">
        <v>691</v>
      </c>
      <c r="AP43" s="6" t="s">
        <v>6</v>
      </c>
      <c r="AQ43" s="6">
        <v>1</v>
      </c>
      <c r="AR43" s="6">
        <v>2</v>
      </c>
      <c r="AS43" s="6">
        <v>8</v>
      </c>
      <c r="AT43" s="6">
        <v>0</v>
      </c>
      <c r="AU43" s="6">
        <v>0</v>
      </c>
      <c r="AV43" s="6">
        <v>0</v>
      </c>
      <c r="AW43" s="6">
        <v>1</v>
      </c>
      <c r="AX43" s="6">
        <v>39</v>
      </c>
      <c r="AY43" s="6">
        <f>AX43/SUM(AQ43:AX43)</f>
        <v>0.76470588235294112</v>
      </c>
      <c r="AZ43" s="6"/>
    </row>
    <row r="44" spans="1:52">
      <c r="A44" s="6" t="s">
        <v>8</v>
      </c>
      <c r="B44" s="6">
        <f>B36/SUM(B36:B43)</f>
        <v>0.87804878048780488</v>
      </c>
      <c r="C44" s="1">
        <f>C37/SUM(C36:C43)</f>
        <v>0.84782608695652173</v>
      </c>
      <c r="D44" s="6">
        <f>D38/SUM(D36:D43)</f>
        <v>0.92727272727272725</v>
      </c>
      <c r="E44" s="6">
        <f>E39/SUM(E36:E43)</f>
        <v>0.87755102040816324</v>
      </c>
      <c r="F44" s="6">
        <f>F40/SUM(F36:F43)</f>
        <v>1</v>
      </c>
      <c r="G44" s="6">
        <f>G41/SUM(G36:G43)</f>
        <v>0.9285714285714286</v>
      </c>
      <c r="H44" s="6">
        <f>H42/SUM(H36:H43)</f>
        <v>0.9555555555555556</v>
      </c>
      <c r="I44" s="6">
        <f>I43/SUM(I36:I43)</f>
        <v>0.8571428571428571</v>
      </c>
      <c r="J44" s="6"/>
      <c r="K44" s="6">
        <f>AVERAGE(B44:I44)</f>
        <v>0.90899605704938236</v>
      </c>
      <c r="L44" s="3" t="s">
        <v>208</v>
      </c>
      <c r="N44" s="7">
        <v>0.25</v>
      </c>
      <c r="P44" s="6" t="s">
        <v>8</v>
      </c>
      <c r="Q44" s="6">
        <f>Q36/SUM(Q36:Q43)</f>
        <v>0.875</v>
      </c>
      <c r="R44" s="1">
        <f>R37/SUM(R36:R43)</f>
        <v>0.80851063829787229</v>
      </c>
      <c r="S44" s="6">
        <f>S38/SUM(S36:S43)</f>
        <v>0.92452830188679247</v>
      </c>
      <c r="T44" s="6">
        <f>T39/SUM(T36:T43)</f>
        <v>0.84782608695652173</v>
      </c>
      <c r="U44" s="6">
        <f>U40/SUM(U36:U43)</f>
        <v>0.97826086956521741</v>
      </c>
      <c r="V44" s="6">
        <f>V41/SUM(V36:V43)</f>
        <v>0.82222222222222219</v>
      </c>
      <c r="W44" s="6">
        <f>W42/SUM(W36:W43)</f>
        <v>0.94230769230769229</v>
      </c>
      <c r="X44" s="6">
        <f>X43/SUM(X36:X43)</f>
        <v>0.88235294117647056</v>
      </c>
      <c r="Y44" s="6"/>
      <c r="Z44" s="6">
        <f>AVERAGE(Q44:X44)</f>
        <v>0.88512609405159859</v>
      </c>
      <c r="AA44" s="3" t="s">
        <v>562</v>
      </c>
      <c r="AC44" s="6" t="s">
        <v>8</v>
      </c>
      <c r="AD44" s="6">
        <f>AD36/SUM(AD36:AD43)</f>
        <v>0.82499999999999996</v>
      </c>
      <c r="AE44" s="1">
        <f>AE37/SUM(AE36:AE43)</f>
        <v>0.71698113207547165</v>
      </c>
      <c r="AF44" s="6">
        <f>AF38/SUM(AF36:AF43)</f>
        <v>0.84745762711864403</v>
      </c>
      <c r="AG44" s="6">
        <f>AG39/SUM(AG36:AG43)</f>
        <v>0.77272727272727271</v>
      </c>
      <c r="AH44" s="6">
        <f>AH40/SUM(AH36:AH43)</f>
        <v>0.90909090909090906</v>
      </c>
      <c r="AI44" s="6">
        <f>AI41/SUM(AI36:AI43)</f>
        <v>0.76923076923076927</v>
      </c>
      <c r="AJ44" s="6">
        <f>AJ42/SUM(AJ36:AJ43)</f>
        <v>0.86792452830188682</v>
      </c>
      <c r="AK44" s="6">
        <f>AK43/SUM(AK36:AK43)</f>
        <v>0.85416666666666663</v>
      </c>
      <c r="AL44" s="6"/>
      <c r="AM44" s="6">
        <f>AVERAGE(AD44:AK44)</f>
        <v>0.82032236315145257</v>
      </c>
      <c r="AN44" s="7">
        <v>0.25</v>
      </c>
      <c r="AP44" s="6" t="s">
        <v>8</v>
      </c>
      <c r="AQ44" s="6">
        <f>AQ36/SUM(AQ36:AQ43)</f>
        <v>0.83333333333333337</v>
      </c>
      <c r="AR44" s="1">
        <f>AR37/SUM(AR36:AR43)</f>
        <v>0.5714285714285714</v>
      </c>
      <c r="AS44" s="6">
        <f>AS38/SUM(AS36:AS43)</f>
        <v>0.75384615384615383</v>
      </c>
      <c r="AT44" s="6">
        <f>AT39/SUM(AT36:AT43)</f>
        <v>0.81578947368421051</v>
      </c>
      <c r="AU44" s="6">
        <f>AU40/SUM(AU36:AU43)</f>
        <v>0.78260869565217395</v>
      </c>
      <c r="AV44" s="6">
        <f>AV41/SUM(AV36:AV43)</f>
        <v>0.8</v>
      </c>
      <c r="AW44" s="6">
        <f>AW42/SUM(AW36:AW43)</f>
        <v>0.77586206896551724</v>
      </c>
      <c r="AX44" s="6">
        <f>AX43/SUM(AX36:AX43)</f>
        <v>0.90697674418604646</v>
      </c>
      <c r="AY44" s="6"/>
      <c r="AZ44" s="6">
        <f>AVERAGE(AQ44:AX44)</f>
        <v>0.77998063013700081</v>
      </c>
    </row>
    <row r="45" spans="1:52">
      <c r="A45" s="6"/>
      <c r="B45" s="6"/>
      <c r="C45" s="6"/>
      <c r="D45" s="6"/>
      <c r="E45" s="6"/>
      <c r="F45" s="6"/>
      <c r="G45" s="6"/>
      <c r="H45" s="6"/>
      <c r="I45" s="6"/>
      <c r="J45" s="6">
        <f>AVERAGE(J36:J43)</f>
        <v>0.90837546522743873</v>
      </c>
      <c r="K45" s="6"/>
      <c r="L45" s="7">
        <v>0.29166666666666669</v>
      </c>
      <c r="N45" s="3" t="s">
        <v>295</v>
      </c>
      <c r="P45" s="6"/>
      <c r="Q45" s="6"/>
      <c r="R45" s="6"/>
      <c r="S45" s="6"/>
      <c r="T45" s="6"/>
      <c r="U45" s="6"/>
      <c r="V45" s="6"/>
      <c r="W45" s="6"/>
      <c r="X45" s="6"/>
      <c r="Y45" s="6">
        <f>AVERAGE(Y36:Y43)</f>
        <v>0.88497973426914167</v>
      </c>
      <c r="Z45" s="6"/>
      <c r="AA45" s="7">
        <v>0.29166666666666669</v>
      </c>
      <c r="AC45" s="6"/>
      <c r="AD45" s="6"/>
      <c r="AE45" s="6"/>
      <c r="AF45" s="6"/>
      <c r="AG45" s="6"/>
      <c r="AH45" s="6"/>
      <c r="AI45" s="6"/>
      <c r="AJ45" s="6"/>
      <c r="AK45" s="6"/>
      <c r="AL45" s="6">
        <f>AVERAGE(AL36:AL43)</f>
        <v>0.81702119635175041</v>
      </c>
      <c r="AM45" s="6"/>
      <c r="AN45" s="3" t="s">
        <v>696</v>
      </c>
      <c r="AP45" s="6"/>
      <c r="AQ45" s="6"/>
      <c r="AR45" s="6"/>
      <c r="AS45" s="6"/>
      <c r="AT45" s="6"/>
      <c r="AU45" s="6"/>
      <c r="AV45" s="6"/>
      <c r="AW45" s="6"/>
      <c r="AX45" s="6"/>
      <c r="AY45" s="6">
        <f>AVERAGE(AY36:AY43)</f>
        <v>0.75284461097886557</v>
      </c>
      <c r="AZ45" s="6"/>
    </row>
    <row r="46" spans="1:52">
      <c r="L46" s="3" t="s">
        <v>403</v>
      </c>
      <c r="N46" s="7">
        <v>0.29166666666666669</v>
      </c>
      <c r="AA46" s="3" t="s">
        <v>563</v>
      </c>
      <c r="AN46" s="7">
        <v>0.29166666666666669</v>
      </c>
    </row>
    <row r="47" spans="1:52">
      <c r="L47" s="7">
        <v>0.33333333333333331</v>
      </c>
      <c r="N47" s="3" t="s">
        <v>296</v>
      </c>
      <c r="AA47" s="7">
        <v>0.33333333333333331</v>
      </c>
      <c r="AN47" s="3" t="s">
        <v>697</v>
      </c>
    </row>
    <row r="48" spans="1:52">
      <c r="L48" s="3" t="s">
        <v>404</v>
      </c>
      <c r="N48" s="7">
        <v>0.33333333333333331</v>
      </c>
      <c r="AA48" s="3" t="s">
        <v>564</v>
      </c>
      <c r="AN48" s="7">
        <v>0.33333333333333331</v>
      </c>
    </row>
    <row r="49" spans="1:53">
      <c r="N49" s="3" t="s">
        <v>297</v>
      </c>
      <c r="AN49" s="3" t="s">
        <v>686</v>
      </c>
    </row>
    <row r="51" spans="1:53">
      <c r="A51" t="s">
        <v>357</v>
      </c>
      <c r="L51" s="3" t="s">
        <v>399</v>
      </c>
      <c r="N51" s="3" t="s">
        <v>290</v>
      </c>
      <c r="Q51" s="6"/>
      <c r="R51" s="6" t="s">
        <v>0</v>
      </c>
      <c r="S51" s="6" t="s">
        <v>1</v>
      </c>
      <c r="T51" s="6" t="s">
        <v>2</v>
      </c>
      <c r="U51" s="6" t="s">
        <v>3</v>
      </c>
      <c r="V51" s="6" t="s">
        <v>4</v>
      </c>
      <c r="W51" s="6" t="s">
        <v>12</v>
      </c>
      <c r="X51" s="6" t="s">
        <v>5</v>
      </c>
      <c r="Y51" s="6" t="s">
        <v>6</v>
      </c>
      <c r="Z51" s="6" t="s">
        <v>7</v>
      </c>
      <c r="AA51" s="6"/>
      <c r="AB51" s="3" t="s">
        <v>554</v>
      </c>
      <c r="AD51" s="6"/>
      <c r="AE51" s="6" t="s">
        <v>0</v>
      </c>
      <c r="AF51" s="6" t="s">
        <v>1</v>
      </c>
      <c r="AG51" s="6" t="s">
        <v>2</v>
      </c>
      <c r="AH51" s="6" t="s">
        <v>3</v>
      </c>
      <c r="AI51" s="6" t="s">
        <v>4</v>
      </c>
      <c r="AJ51" s="6" t="s">
        <v>12</v>
      </c>
      <c r="AK51" s="6" t="s">
        <v>5</v>
      </c>
      <c r="AL51" s="6" t="s">
        <v>6</v>
      </c>
      <c r="AM51" s="6" t="s">
        <v>7</v>
      </c>
      <c r="AN51" s="6"/>
      <c r="AO51" s="3" t="s">
        <v>694</v>
      </c>
      <c r="AQ51" s="6"/>
      <c r="AR51" s="6" t="s">
        <v>0</v>
      </c>
      <c r="AS51" s="6" t="s">
        <v>1</v>
      </c>
      <c r="AT51" s="6" t="s">
        <v>2</v>
      </c>
      <c r="AU51" s="6" t="s">
        <v>3</v>
      </c>
      <c r="AV51" s="6" t="s">
        <v>4</v>
      </c>
      <c r="AW51" s="6" t="s">
        <v>12</v>
      </c>
      <c r="AX51" s="6" t="s">
        <v>5</v>
      </c>
      <c r="AY51" s="6" t="s">
        <v>6</v>
      </c>
      <c r="AZ51" s="6" t="s">
        <v>7</v>
      </c>
      <c r="BA51" s="6"/>
    </row>
    <row r="52" spans="1:53">
      <c r="A52" s="6"/>
      <c r="B52" s="6" t="s">
        <v>0</v>
      </c>
      <c r="C52" s="6" t="s">
        <v>1</v>
      </c>
      <c r="D52" s="6" t="s">
        <v>2</v>
      </c>
      <c r="E52" s="6" t="s">
        <v>3</v>
      </c>
      <c r="F52" s="6" t="s">
        <v>4</v>
      </c>
      <c r="G52" s="6" t="s">
        <v>12</v>
      </c>
      <c r="H52" s="6" t="s">
        <v>5</v>
      </c>
      <c r="I52" s="6" t="s">
        <v>6</v>
      </c>
      <c r="J52" s="6" t="s">
        <v>7</v>
      </c>
      <c r="K52" s="6"/>
      <c r="L52" s="7">
        <v>8.3333333333333329E-2</v>
      </c>
      <c r="N52" s="7">
        <v>8.3333333333333329E-2</v>
      </c>
      <c r="Q52" s="6" t="s">
        <v>0</v>
      </c>
      <c r="R52" s="6">
        <v>35</v>
      </c>
      <c r="S52" s="1">
        <v>6</v>
      </c>
      <c r="T52" s="6">
        <v>0</v>
      </c>
      <c r="U52" s="6">
        <v>0</v>
      </c>
      <c r="V52" s="6">
        <v>0</v>
      </c>
      <c r="W52" s="1">
        <v>1</v>
      </c>
      <c r="X52" s="6">
        <v>0</v>
      </c>
      <c r="Y52" s="6">
        <v>0</v>
      </c>
      <c r="Z52" s="1">
        <f>R52/SUM(R52:Y52)</f>
        <v>0.83333333333333337</v>
      </c>
      <c r="AA52" s="6"/>
      <c r="AB52" s="7">
        <v>8.3333333333333329E-2</v>
      </c>
      <c r="AD52" s="6" t="s">
        <v>0</v>
      </c>
      <c r="AE52" s="6">
        <v>33</v>
      </c>
      <c r="AF52" s="1">
        <v>7</v>
      </c>
      <c r="AG52" s="6">
        <v>1</v>
      </c>
      <c r="AH52" s="6">
        <v>0</v>
      </c>
      <c r="AI52" s="6">
        <v>0</v>
      </c>
      <c r="AJ52" s="1">
        <v>1</v>
      </c>
      <c r="AK52" s="6">
        <v>0</v>
      </c>
      <c r="AL52" s="6">
        <v>0</v>
      </c>
      <c r="AM52" s="1">
        <f>AE52/SUM(AE52:AL52)</f>
        <v>0.7857142857142857</v>
      </c>
      <c r="AN52" s="6"/>
      <c r="AO52" s="7">
        <v>8.3333333333333329E-2</v>
      </c>
      <c r="AQ52" s="6" t="s">
        <v>0</v>
      </c>
      <c r="AR52" s="6">
        <v>25</v>
      </c>
      <c r="AS52" s="1">
        <v>14</v>
      </c>
      <c r="AT52" s="6">
        <v>2</v>
      </c>
      <c r="AU52" s="6">
        <v>0</v>
      </c>
      <c r="AV52" s="6">
        <v>0</v>
      </c>
      <c r="AW52" s="1">
        <v>0</v>
      </c>
      <c r="AX52" s="6">
        <v>0</v>
      </c>
      <c r="AY52" s="6">
        <v>1</v>
      </c>
      <c r="AZ52" s="1">
        <f>AR52/SUM(AR52:AY52)</f>
        <v>0.59523809523809523</v>
      </c>
      <c r="BA52" s="6"/>
    </row>
    <row r="53" spans="1:53">
      <c r="A53" s="6" t="s">
        <v>0</v>
      </c>
      <c r="B53" s="6">
        <v>36</v>
      </c>
      <c r="C53" s="1">
        <v>4</v>
      </c>
      <c r="D53" s="6">
        <v>2</v>
      </c>
      <c r="E53" s="6">
        <v>0</v>
      </c>
      <c r="F53" s="6">
        <v>0</v>
      </c>
      <c r="G53" s="1">
        <v>0</v>
      </c>
      <c r="H53" s="6">
        <v>0</v>
      </c>
      <c r="I53" s="6">
        <v>0</v>
      </c>
      <c r="J53" s="1">
        <f>B53/SUM(B53:I53)</f>
        <v>0.8571428571428571</v>
      </c>
      <c r="K53" s="6"/>
      <c r="L53" s="3" t="s">
        <v>405</v>
      </c>
      <c r="N53" s="3" t="s">
        <v>372</v>
      </c>
      <c r="Q53" s="6" t="s">
        <v>1</v>
      </c>
      <c r="R53" s="1">
        <v>3</v>
      </c>
      <c r="S53" s="6">
        <v>36</v>
      </c>
      <c r="T53" s="6">
        <v>0</v>
      </c>
      <c r="U53" s="6">
        <v>4</v>
      </c>
      <c r="V53" s="6">
        <v>0</v>
      </c>
      <c r="W53" s="1">
        <v>1</v>
      </c>
      <c r="X53" s="6">
        <v>0</v>
      </c>
      <c r="Y53" s="6">
        <v>0</v>
      </c>
      <c r="Z53" s="1">
        <f>S53/SUM(R53:Y53)</f>
        <v>0.81818181818181823</v>
      </c>
      <c r="AA53" s="6"/>
      <c r="AB53" s="3" t="s">
        <v>565</v>
      </c>
      <c r="AD53" s="6" t="s">
        <v>1</v>
      </c>
      <c r="AE53" s="1">
        <v>3</v>
      </c>
      <c r="AF53" s="6">
        <v>38</v>
      </c>
      <c r="AG53" s="6">
        <v>0</v>
      </c>
      <c r="AH53" s="6">
        <v>2</v>
      </c>
      <c r="AI53" s="6">
        <v>0</v>
      </c>
      <c r="AJ53" s="1">
        <v>1</v>
      </c>
      <c r="AK53" s="6">
        <v>0</v>
      </c>
      <c r="AL53" s="6">
        <v>0</v>
      </c>
      <c r="AM53" s="1">
        <f>AF53/SUM(AE53:AL53)</f>
        <v>0.86363636363636365</v>
      </c>
      <c r="AN53" s="6"/>
      <c r="AO53" s="3" t="s">
        <v>680</v>
      </c>
      <c r="AQ53" s="6" t="s">
        <v>1</v>
      </c>
      <c r="AR53" s="1">
        <v>2</v>
      </c>
      <c r="AS53" s="6">
        <v>39</v>
      </c>
      <c r="AT53" s="6">
        <v>1</v>
      </c>
      <c r="AU53" s="6">
        <v>2</v>
      </c>
      <c r="AV53" s="6">
        <v>0</v>
      </c>
      <c r="AW53" s="1">
        <v>0</v>
      </c>
      <c r="AX53" s="6">
        <v>0</v>
      </c>
      <c r="AY53" s="6">
        <v>0</v>
      </c>
      <c r="AZ53" s="1">
        <f>AS53/SUM(AR53:AY53)</f>
        <v>0.88636363636363635</v>
      </c>
      <c r="BA53" s="6"/>
    </row>
    <row r="54" spans="1:53">
      <c r="A54" s="6" t="s">
        <v>1</v>
      </c>
      <c r="B54" s="1">
        <v>4</v>
      </c>
      <c r="C54" s="6">
        <v>38</v>
      </c>
      <c r="D54" s="6">
        <v>0</v>
      </c>
      <c r="E54" s="6">
        <v>0</v>
      </c>
      <c r="F54" s="6">
        <v>0</v>
      </c>
      <c r="G54" s="1">
        <v>2</v>
      </c>
      <c r="H54" s="6">
        <v>0</v>
      </c>
      <c r="I54" s="6">
        <v>0</v>
      </c>
      <c r="J54" s="1">
        <f>C54/SUM(B54:I54)</f>
        <v>0.86363636363636365</v>
      </c>
      <c r="K54" s="6"/>
      <c r="L54" s="7">
        <v>0.125</v>
      </c>
      <c r="N54" s="7">
        <v>0.125</v>
      </c>
      <c r="Q54" s="6" t="s">
        <v>2</v>
      </c>
      <c r="R54" s="6">
        <v>2</v>
      </c>
      <c r="S54" s="6">
        <v>1</v>
      </c>
      <c r="T54" s="6">
        <v>49</v>
      </c>
      <c r="U54" s="6">
        <v>0</v>
      </c>
      <c r="V54" s="6">
        <v>0</v>
      </c>
      <c r="W54" s="6">
        <v>0</v>
      </c>
      <c r="X54" s="6">
        <v>0</v>
      </c>
      <c r="Y54" s="6">
        <v>1</v>
      </c>
      <c r="Z54" s="6">
        <f>T54/SUM(R54:Y54)</f>
        <v>0.92452830188679247</v>
      </c>
      <c r="AA54" s="6"/>
      <c r="AB54" s="7">
        <v>0.125</v>
      </c>
      <c r="AD54" s="6" t="s">
        <v>2</v>
      </c>
      <c r="AE54" s="6">
        <v>1</v>
      </c>
      <c r="AF54" s="6">
        <v>1</v>
      </c>
      <c r="AG54" s="6">
        <v>51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f>AG54/SUM(AE54:AL54)</f>
        <v>0.96226415094339623</v>
      </c>
      <c r="AN54" s="6"/>
      <c r="AO54" s="7">
        <v>0.125</v>
      </c>
      <c r="AQ54" s="6" t="s">
        <v>2</v>
      </c>
      <c r="AR54" s="6">
        <v>0</v>
      </c>
      <c r="AS54" s="6">
        <v>0</v>
      </c>
      <c r="AT54" s="6">
        <v>50</v>
      </c>
      <c r="AU54" s="6">
        <v>0</v>
      </c>
      <c r="AV54" s="6">
        <v>0</v>
      </c>
      <c r="AW54" s="6">
        <v>0</v>
      </c>
      <c r="AX54" s="6">
        <v>2</v>
      </c>
      <c r="AY54" s="6">
        <v>1</v>
      </c>
      <c r="AZ54" s="6">
        <f>AT54/SUM(AR54:AY54)</f>
        <v>0.94339622641509435</v>
      </c>
      <c r="BA54" s="6"/>
    </row>
    <row r="55" spans="1:53">
      <c r="A55" s="6" t="s">
        <v>2</v>
      </c>
      <c r="B55" s="6">
        <v>1</v>
      </c>
      <c r="C55" s="6">
        <v>1</v>
      </c>
      <c r="D55" s="6">
        <v>50</v>
      </c>
      <c r="E55" s="6">
        <v>0</v>
      </c>
      <c r="F55" s="6">
        <v>0</v>
      </c>
      <c r="G55" s="6">
        <v>1</v>
      </c>
      <c r="H55" s="6">
        <v>0</v>
      </c>
      <c r="I55" s="6">
        <v>0</v>
      </c>
      <c r="J55" s="6">
        <f>D55/SUM(B55:I55)</f>
        <v>0.94339622641509435</v>
      </c>
      <c r="K55" s="6"/>
      <c r="L55" s="3" t="s">
        <v>205</v>
      </c>
      <c r="N55" s="3" t="s">
        <v>292</v>
      </c>
      <c r="Q55" s="6" t="s">
        <v>3</v>
      </c>
      <c r="R55" s="6">
        <v>0</v>
      </c>
      <c r="S55" s="6">
        <v>2</v>
      </c>
      <c r="T55" s="6">
        <v>0</v>
      </c>
      <c r="U55" s="6">
        <v>39</v>
      </c>
      <c r="V55" s="6">
        <v>1</v>
      </c>
      <c r="W55" s="6">
        <v>2</v>
      </c>
      <c r="X55" s="6">
        <v>0</v>
      </c>
      <c r="Y55" s="6">
        <v>1</v>
      </c>
      <c r="Z55" s="6">
        <f>U55/SUM(R55:Y55)</f>
        <v>0.8666666666666667</v>
      </c>
      <c r="AA55" s="6"/>
      <c r="AB55" s="3" t="s">
        <v>401</v>
      </c>
      <c r="AD55" s="6" t="s">
        <v>3</v>
      </c>
      <c r="AE55" s="6">
        <v>1</v>
      </c>
      <c r="AF55" s="6">
        <v>5</v>
      </c>
      <c r="AG55" s="6">
        <v>0</v>
      </c>
      <c r="AH55" s="6">
        <v>34</v>
      </c>
      <c r="AI55" s="6">
        <v>0</v>
      </c>
      <c r="AJ55" s="6">
        <v>3</v>
      </c>
      <c r="AK55" s="6">
        <v>2</v>
      </c>
      <c r="AL55" s="6">
        <v>0</v>
      </c>
      <c r="AM55" s="6">
        <f>AH55/SUM(AE55:AL55)</f>
        <v>0.75555555555555554</v>
      </c>
      <c r="AN55" s="6"/>
      <c r="AO55" s="3" t="s">
        <v>689</v>
      </c>
      <c r="AQ55" s="6" t="s">
        <v>3</v>
      </c>
      <c r="AR55" s="6">
        <v>2</v>
      </c>
      <c r="AS55" s="6">
        <v>7</v>
      </c>
      <c r="AT55" s="6">
        <v>0</v>
      </c>
      <c r="AU55" s="6">
        <v>31</v>
      </c>
      <c r="AV55" s="6">
        <v>2</v>
      </c>
      <c r="AW55" s="6">
        <v>1</v>
      </c>
      <c r="AX55" s="6">
        <v>1</v>
      </c>
      <c r="AY55" s="6">
        <v>1</v>
      </c>
      <c r="AZ55" s="6">
        <f>AU55/SUM(AR55:AY55)</f>
        <v>0.68888888888888888</v>
      </c>
      <c r="BA55" s="6"/>
    </row>
    <row r="56" spans="1:53">
      <c r="A56" s="6" t="s">
        <v>3</v>
      </c>
      <c r="B56" s="6">
        <v>0</v>
      </c>
      <c r="C56" s="6">
        <v>1</v>
      </c>
      <c r="D56" s="6">
        <v>0</v>
      </c>
      <c r="E56" s="6">
        <v>43</v>
      </c>
      <c r="F56" s="6">
        <v>0</v>
      </c>
      <c r="G56" s="6">
        <v>0</v>
      </c>
      <c r="H56" s="6">
        <v>0</v>
      </c>
      <c r="I56" s="6">
        <v>1</v>
      </c>
      <c r="J56" s="6">
        <f>E56/SUM(B56:I56)</f>
        <v>0.9555555555555556</v>
      </c>
      <c r="K56" s="6"/>
      <c r="L56" s="7">
        <v>0.16666666666666666</v>
      </c>
      <c r="N56" s="7">
        <v>0.16666666666666666</v>
      </c>
      <c r="Q56" s="6" t="s">
        <v>4</v>
      </c>
      <c r="R56" s="6">
        <v>0</v>
      </c>
      <c r="S56" s="6">
        <v>0</v>
      </c>
      <c r="T56" s="6">
        <v>0</v>
      </c>
      <c r="U56" s="6">
        <v>4</v>
      </c>
      <c r="V56" s="6">
        <v>45</v>
      </c>
      <c r="W56" s="6">
        <v>2</v>
      </c>
      <c r="X56" s="6">
        <v>0</v>
      </c>
      <c r="Y56" s="6">
        <v>0</v>
      </c>
      <c r="Z56" s="6">
        <f>V56/SUM(R56:Y56)</f>
        <v>0.88235294117647056</v>
      </c>
      <c r="AA56" s="6"/>
      <c r="AB56" s="7">
        <v>0.16666666666666666</v>
      </c>
      <c r="AD56" s="6" t="s">
        <v>4</v>
      </c>
      <c r="AE56" s="6">
        <v>0</v>
      </c>
      <c r="AF56" s="6">
        <v>1</v>
      </c>
      <c r="AG56" s="6">
        <v>0</v>
      </c>
      <c r="AH56" s="6">
        <v>2</v>
      </c>
      <c r="AI56" s="6">
        <v>41</v>
      </c>
      <c r="AJ56" s="6">
        <v>4</v>
      </c>
      <c r="AK56" s="6">
        <v>3</v>
      </c>
      <c r="AL56" s="6">
        <v>0</v>
      </c>
      <c r="AM56" s="6">
        <f>AI56/SUM(AE56:AL56)</f>
        <v>0.80392156862745101</v>
      </c>
      <c r="AN56" s="6"/>
      <c r="AO56" s="7">
        <v>0.16666666666666666</v>
      </c>
      <c r="AQ56" s="6" t="s">
        <v>4</v>
      </c>
      <c r="AR56" s="6">
        <v>0</v>
      </c>
      <c r="AS56" s="6">
        <v>2</v>
      </c>
      <c r="AT56" s="6">
        <v>0</v>
      </c>
      <c r="AU56" s="6">
        <v>2</v>
      </c>
      <c r="AV56" s="6">
        <v>36</v>
      </c>
      <c r="AW56" s="6">
        <v>5</v>
      </c>
      <c r="AX56" s="6">
        <v>6</v>
      </c>
      <c r="AY56" s="6">
        <v>0</v>
      </c>
      <c r="AZ56" s="6">
        <f>AV56/SUM(AR56:AY56)</f>
        <v>0.70588235294117652</v>
      </c>
      <c r="BA56" s="6"/>
    </row>
    <row r="57" spans="1:53">
      <c r="A57" s="6" t="s">
        <v>4</v>
      </c>
      <c r="B57" s="6">
        <v>0</v>
      </c>
      <c r="C57" s="6">
        <v>0</v>
      </c>
      <c r="D57" s="6">
        <v>0</v>
      </c>
      <c r="E57" s="6">
        <v>5</v>
      </c>
      <c r="F57" s="6">
        <v>46</v>
      </c>
      <c r="G57" s="6">
        <v>0</v>
      </c>
      <c r="H57" s="6">
        <v>0</v>
      </c>
      <c r="I57" s="6">
        <v>0</v>
      </c>
      <c r="J57" s="6">
        <f>F57/SUM(B57:I57)</f>
        <v>0.90196078431372551</v>
      </c>
      <c r="K57" s="6"/>
      <c r="L57" s="3" t="s">
        <v>206</v>
      </c>
      <c r="N57" s="3" t="s">
        <v>293</v>
      </c>
      <c r="Q57" s="6" t="s">
        <v>12</v>
      </c>
      <c r="R57" s="6">
        <v>0</v>
      </c>
      <c r="S57" s="1">
        <v>2</v>
      </c>
      <c r="T57" s="6">
        <v>0</v>
      </c>
      <c r="U57" s="6">
        <v>0</v>
      </c>
      <c r="V57" s="6">
        <v>0</v>
      </c>
      <c r="W57" s="6">
        <v>37</v>
      </c>
      <c r="X57" s="6">
        <v>0</v>
      </c>
      <c r="Y57" s="6">
        <v>2</v>
      </c>
      <c r="Z57" s="1">
        <f>W57/SUM(R57:Y57)</f>
        <v>0.90243902439024393</v>
      </c>
      <c r="AA57" s="6"/>
      <c r="AB57" s="3" t="s">
        <v>560</v>
      </c>
      <c r="AD57" s="6" t="s">
        <v>12</v>
      </c>
      <c r="AE57" s="6">
        <v>2</v>
      </c>
      <c r="AF57" s="1">
        <v>0</v>
      </c>
      <c r="AG57" s="6">
        <v>0</v>
      </c>
      <c r="AH57" s="6">
        <v>5</v>
      </c>
      <c r="AI57" s="6">
        <v>2</v>
      </c>
      <c r="AJ57" s="6">
        <v>31</v>
      </c>
      <c r="AK57" s="6">
        <v>0</v>
      </c>
      <c r="AL57" s="6">
        <v>1</v>
      </c>
      <c r="AM57" s="1">
        <f>AJ57/SUM(AE57:AL57)</f>
        <v>0.75609756097560976</v>
      </c>
      <c r="AN57" s="6"/>
      <c r="AO57" s="3" t="s">
        <v>698</v>
      </c>
      <c r="AQ57" s="6" t="s">
        <v>12</v>
      </c>
      <c r="AR57" s="6">
        <v>0</v>
      </c>
      <c r="AS57" s="1">
        <v>4</v>
      </c>
      <c r="AT57" s="6">
        <v>0</v>
      </c>
      <c r="AU57" s="6">
        <v>3</v>
      </c>
      <c r="AV57" s="6">
        <v>6</v>
      </c>
      <c r="AW57" s="6">
        <v>25</v>
      </c>
      <c r="AX57" s="6">
        <v>3</v>
      </c>
      <c r="AY57" s="6">
        <v>0</v>
      </c>
      <c r="AZ57" s="1">
        <f>AW57/SUM(AR57:AY57)</f>
        <v>0.6097560975609756</v>
      </c>
      <c r="BA57" s="6"/>
    </row>
    <row r="58" spans="1:53">
      <c r="A58" s="6" t="s">
        <v>12</v>
      </c>
      <c r="B58" s="6">
        <v>1</v>
      </c>
      <c r="C58" s="1">
        <v>0</v>
      </c>
      <c r="D58" s="6">
        <v>0</v>
      </c>
      <c r="E58" s="6">
        <v>0</v>
      </c>
      <c r="F58" s="6">
        <v>0</v>
      </c>
      <c r="G58" s="6">
        <v>39</v>
      </c>
      <c r="H58" s="6">
        <v>0</v>
      </c>
      <c r="I58" s="6">
        <v>1</v>
      </c>
      <c r="J58" s="1">
        <f>G58/SUM(B58:I58)</f>
        <v>0.95121951219512191</v>
      </c>
      <c r="K58" s="6"/>
      <c r="L58" s="7">
        <v>0.20833333333333334</v>
      </c>
      <c r="N58" s="7">
        <v>0.20833333333333334</v>
      </c>
      <c r="Q58" s="6" t="s">
        <v>5</v>
      </c>
      <c r="R58" s="6">
        <v>0</v>
      </c>
      <c r="S58" s="6">
        <v>0</v>
      </c>
      <c r="T58" s="6">
        <v>0</v>
      </c>
      <c r="U58" s="6">
        <v>1</v>
      </c>
      <c r="V58" s="6">
        <v>0</v>
      </c>
      <c r="W58" s="6">
        <v>1</v>
      </c>
      <c r="X58" s="6">
        <v>48</v>
      </c>
      <c r="Y58" s="6">
        <v>3</v>
      </c>
      <c r="Z58" s="6">
        <f>X58/SUM(R58:Y58)</f>
        <v>0.90566037735849059</v>
      </c>
      <c r="AA58" s="6"/>
      <c r="AB58" s="7">
        <v>0.20833333333333334</v>
      </c>
      <c r="AD58" s="6" t="s">
        <v>5</v>
      </c>
      <c r="AE58" s="6">
        <v>0</v>
      </c>
      <c r="AF58" s="6">
        <v>0</v>
      </c>
      <c r="AG58" s="6">
        <v>2</v>
      </c>
      <c r="AH58" s="6">
        <v>0</v>
      </c>
      <c r="AI58" s="6">
        <v>1</v>
      </c>
      <c r="AJ58" s="6">
        <v>0</v>
      </c>
      <c r="AK58" s="6">
        <v>47</v>
      </c>
      <c r="AL58" s="6">
        <v>3</v>
      </c>
      <c r="AM58" s="6">
        <f>AK58/SUM(AE58:AL58)</f>
        <v>0.8867924528301887</v>
      </c>
      <c r="AN58" s="6"/>
      <c r="AO58" s="7">
        <v>0.20833333333333334</v>
      </c>
      <c r="AQ58" s="6" t="s">
        <v>5</v>
      </c>
      <c r="AR58" s="6">
        <v>0</v>
      </c>
      <c r="AS58" s="6">
        <v>0</v>
      </c>
      <c r="AT58" s="6">
        <v>4</v>
      </c>
      <c r="AU58" s="6">
        <v>1</v>
      </c>
      <c r="AV58" s="6">
        <v>0</v>
      </c>
      <c r="AW58" s="6">
        <v>1</v>
      </c>
      <c r="AX58" s="6">
        <v>46</v>
      </c>
      <c r="AY58" s="6">
        <v>1</v>
      </c>
      <c r="AZ58" s="6">
        <f>AX58/SUM(AR58:AY58)</f>
        <v>0.86792452830188682</v>
      </c>
      <c r="BA58" s="6"/>
    </row>
    <row r="59" spans="1:53">
      <c r="A59" s="6" t="s">
        <v>5</v>
      </c>
      <c r="B59" s="6">
        <v>0</v>
      </c>
      <c r="C59" s="6">
        <v>0</v>
      </c>
      <c r="D59" s="6">
        <v>1</v>
      </c>
      <c r="E59" s="6">
        <v>2</v>
      </c>
      <c r="F59" s="6">
        <v>0</v>
      </c>
      <c r="G59" s="6">
        <v>0</v>
      </c>
      <c r="H59" s="6">
        <v>43</v>
      </c>
      <c r="I59" s="6">
        <v>7</v>
      </c>
      <c r="J59" s="6">
        <f>H59/SUM(B59:I59)</f>
        <v>0.81132075471698117</v>
      </c>
      <c r="K59" s="6"/>
      <c r="L59" s="3" t="s">
        <v>406</v>
      </c>
      <c r="N59" s="3" t="s">
        <v>371</v>
      </c>
      <c r="Q59" s="6" t="s">
        <v>6</v>
      </c>
      <c r="R59" s="6">
        <v>0</v>
      </c>
      <c r="S59" s="6">
        <v>0</v>
      </c>
      <c r="T59" s="6">
        <v>3</v>
      </c>
      <c r="U59" s="6">
        <v>0</v>
      </c>
      <c r="V59" s="6">
        <v>0</v>
      </c>
      <c r="W59" s="6">
        <v>0</v>
      </c>
      <c r="X59" s="6">
        <v>2</v>
      </c>
      <c r="Y59" s="6">
        <v>46</v>
      </c>
      <c r="Z59" s="6">
        <f>Y59/SUM(R59:Y59)</f>
        <v>0.90196078431372551</v>
      </c>
      <c r="AA59" s="6"/>
      <c r="AB59" s="3" t="s">
        <v>497</v>
      </c>
      <c r="AD59" s="6" t="s">
        <v>6</v>
      </c>
      <c r="AE59" s="6">
        <v>2</v>
      </c>
      <c r="AF59" s="6">
        <v>1</v>
      </c>
      <c r="AG59" s="6">
        <v>5</v>
      </c>
      <c r="AH59" s="6">
        <v>0</v>
      </c>
      <c r="AI59" s="6">
        <v>0</v>
      </c>
      <c r="AJ59" s="6">
        <v>0</v>
      </c>
      <c r="AK59" s="6">
        <v>1</v>
      </c>
      <c r="AL59" s="6">
        <v>42</v>
      </c>
      <c r="AM59" s="6">
        <f>AL59/SUM(AE59:AL59)</f>
        <v>0.82352941176470584</v>
      </c>
      <c r="AN59" s="6"/>
      <c r="AO59" s="3" t="s">
        <v>691</v>
      </c>
      <c r="AQ59" s="6" t="s">
        <v>6</v>
      </c>
      <c r="AR59" s="6">
        <v>1</v>
      </c>
      <c r="AS59" s="6">
        <v>2</v>
      </c>
      <c r="AT59" s="6">
        <v>8</v>
      </c>
      <c r="AU59" s="6">
        <v>0</v>
      </c>
      <c r="AV59" s="6">
        <v>0</v>
      </c>
      <c r="AW59" s="6">
        <v>0</v>
      </c>
      <c r="AX59" s="6">
        <v>1</v>
      </c>
      <c r="AY59" s="6">
        <v>39</v>
      </c>
      <c r="AZ59" s="6">
        <f>AY59/SUM(AR59:AY59)</f>
        <v>0.76470588235294112</v>
      </c>
      <c r="BA59" s="6"/>
    </row>
    <row r="60" spans="1:53">
      <c r="A60" s="6" t="s">
        <v>6</v>
      </c>
      <c r="B60" s="6">
        <v>0</v>
      </c>
      <c r="C60" s="6">
        <v>0</v>
      </c>
      <c r="D60" s="6">
        <v>2</v>
      </c>
      <c r="E60" s="6">
        <v>0</v>
      </c>
      <c r="F60" s="6">
        <v>0</v>
      </c>
      <c r="G60" s="6">
        <v>1</v>
      </c>
      <c r="H60" s="6">
        <v>1</v>
      </c>
      <c r="I60" s="6">
        <v>47</v>
      </c>
      <c r="J60" s="6">
        <f>I60/SUM(B60:I60)</f>
        <v>0.92156862745098034</v>
      </c>
      <c r="K60" s="6"/>
      <c r="L60" s="7">
        <v>0.25</v>
      </c>
      <c r="N60" s="7">
        <v>0.25</v>
      </c>
      <c r="Q60" s="6" t="s">
        <v>8</v>
      </c>
      <c r="R60" s="6">
        <f>R52/SUM(R52:R59)</f>
        <v>0.875</v>
      </c>
      <c r="S60" s="1">
        <f>S53/SUM(S52:S59)</f>
        <v>0.76595744680851063</v>
      </c>
      <c r="T60" s="6">
        <f>T54/SUM(T52:T59)</f>
        <v>0.94230769230769229</v>
      </c>
      <c r="U60" s="6">
        <f>U55/SUM(U52:U59)</f>
        <v>0.8125</v>
      </c>
      <c r="V60" s="6">
        <f>V56/SUM(V52:V59)</f>
        <v>0.97826086956521741</v>
      </c>
      <c r="W60" s="6">
        <f>W57/SUM(W52:W59)</f>
        <v>0.84090909090909094</v>
      </c>
      <c r="X60" s="6">
        <f>X58/SUM(X52:X59)</f>
        <v>0.96</v>
      </c>
      <c r="Y60" s="6">
        <f>Y59/SUM(Y52:Y59)</f>
        <v>0.86792452830188682</v>
      </c>
      <c r="Z60" s="6"/>
      <c r="AA60" s="6">
        <f>AVERAGE(R60:Y60)</f>
        <v>0.88035745348654981</v>
      </c>
      <c r="AB60" s="7">
        <v>0.25</v>
      </c>
      <c r="AD60" s="6" t="s">
        <v>8</v>
      </c>
      <c r="AE60" s="6">
        <f>AE52/SUM(AE52:AE59)</f>
        <v>0.7857142857142857</v>
      </c>
      <c r="AF60" s="1">
        <f>AF53/SUM(AF52:AF59)</f>
        <v>0.71698113207547165</v>
      </c>
      <c r="AG60" s="6">
        <f>AG54/SUM(AG52:AG59)</f>
        <v>0.86440677966101698</v>
      </c>
      <c r="AH60" s="6">
        <f>AH55/SUM(AH52:AH59)</f>
        <v>0.79069767441860461</v>
      </c>
      <c r="AI60" s="6">
        <f>AI56/SUM(AI52:AI59)</f>
        <v>0.93181818181818177</v>
      </c>
      <c r="AJ60" s="6">
        <f>AJ57/SUM(AJ52:AJ59)</f>
        <v>0.77500000000000002</v>
      </c>
      <c r="AK60" s="6">
        <f>AK58/SUM(AK52:AK59)</f>
        <v>0.8867924528301887</v>
      </c>
      <c r="AL60" s="6">
        <f>AL59/SUM(AL52:AL59)</f>
        <v>0.91304347826086951</v>
      </c>
      <c r="AM60" s="6"/>
      <c r="AN60" s="6">
        <f>AVERAGE(AE60:AL60)</f>
        <v>0.83305674809732744</v>
      </c>
      <c r="AO60" s="7">
        <v>0.25</v>
      </c>
      <c r="AQ60" s="6" t="s">
        <v>8</v>
      </c>
      <c r="AR60" s="6">
        <f>AR52/SUM(AR52:AR59)</f>
        <v>0.83333333333333337</v>
      </c>
      <c r="AS60" s="1">
        <f>AS53/SUM(AS52:AS59)</f>
        <v>0.57352941176470584</v>
      </c>
      <c r="AT60" s="6">
        <f>AT54/SUM(AT52:AT59)</f>
        <v>0.76923076923076927</v>
      </c>
      <c r="AU60" s="6">
        <f>AU55/SUM(AU52:AU59)</f>
        <v>0.79487179487179482</v>
      </c>
      <c r="AV60" s="6">
        <f>AV56/SUM(AV52:AV59)</f>
        <v>0.81818181818181823</v>
      </c>
      <c r="AW60" s="6">
        <f>AW57/SUM(AW52:AW59)</f>
        <v>0.78125</v>
      </c>
      <c r="AX60" s="6">
        <f>AX58/SUM(AX52:AX59)</f>
        <v>0.77966101694915257</v>
      </c>
      <c r="AY60" s="6">
        <f>AY59/SUM(AY52:AY59)</f>
        <v>0.90697674418604646</v>
      </c>
      <c r="AZ60" s="6"/>
      <c r="BA60" s="6">
        <f>AVERAGE(AR60:AY60)</f>
        <v>0.78212936106470243</v>
      </c>
    </row>
    <row r="61" spans="1:53">
      <c r="A61" s="6" t="s">
        <v>8</v>
      </c>
      <c r="B61" s="6">
        <f>B53/SUM(B53:B60)</f>
        <v>0.8571428571428571</v>
      </c>
      <c r="C61" s="1">
        <f>C54/SUM(C53:C60)</f>
        <v>0.86363636363636365</v>
      </c>
      <c r="D61" s="6">
        <f>D55/SUM(D53:D60)</f>
        <v>0.90909090909090906</v>
      </c>
      <c r="E61" s="6">
        <f>E56/SUM(E53:E60)</f>
        <v>0.86</v>
      </c>
      <c r="F61" s="6">
        <f>F57/SUM(F53:F60)</f>
        <v>1</v>
      </c>
      <c r="G61" s="6">
        <f>G58/SUM(G53:G60)</f>
        <v>0.90697674418604646</v>
      </c>
      <c r="H61" s="6">
        <f>H59/SUM(H53:H60)</f>
        <v>0.97727272727272729</v>
      </c>
      <c r="I61" s="6">
        <f>I60/SUM(I53:I60)</f>
        <v>0.8392857142857143</v>
      </c>
      <c r="J61" s="6"/>
      <c r="K61" s="6">
        <f>AVERAGE(B61:I61)</f>
        <v>0.90167566445182723</v>
      </c>
      <c r="L61" s="3" t="s">
        <v>208</v>
      </c>
      <c r="N61" s="3" t="s">
        <v>295</v>
      </c>
      <c r="Q61" s="6"/>
      <c r="R61" s="6"/>
      <c r="S61" s="6"/>
      <c r="T61" s="6"/>
      <c r="U61" s="6"/>
      <c r="V61" s="6"/>
      <c r="W61" s="6"/>
      <c r="X61" s="6"/>
      <c r="Y61" s="6"/>
      <c r="Z61" s="6">
        <f>AVERAGE(Z52:Z59)</f>
        <v>0.87939040591344264</v>
      </c>
      <c r="AA61" s="6"/>
      <c r="AB61" s="3" t="s">
        <v>566</v>
      </c>
      <c r="AD61" s="6"/>
      <c r="AE61" s="6"/>
      <c r="AF61" s="6"/>
      <c r="AG61" s="6"/>
      <c r="AH61" s="6"/>
      <c r="AI61" s="6"/>
      <c r="AJ61" s="6"/>
      <c r="AK61" s="6"/>
      <c r="AL61" s="6"/>
      <c r="AM61" s="6">
        <f>AVERAGE(AM52:AM59)</f>
        <v>0.82968891875594453</v>
      </c>
      <c r="AN61" s="6"/>
      <c r="AO61" s="3" t="s">
        <v>684</v>
      </c>
      <c r="AQ61" s="6"/>
      <c r="AR61" s="6"/>
      <c r="AS61" s="6"/>
      <c r="AT61" s="6"/>
      <c r="AU61" s="6"/>
      <c r="AV61" s="6"/>
      <c r="AW61" s="6"/>
      <c r="AX61" s="6"/>
      <c r="AY61" s="6"/>
      <c r="AZ61" s="6">
        <f>AVERAGE(AZ52:AZ59)</f>
        <v>0.75776946350783692</v>
      </c>
      <c r="BA61" s="6"/>
    </row>
    <row r="62" spans="1:53">
      <c r="A62" s="6"/>
      <c r="B62" s="6"/>
      <c r="C62" s="6"/>
      <c r="D62" s="6"/>
      <c r="E62" s="6"/>
      <c r="F62" s="6"/>
      <c r="G62" s="6"/>
      <c r="H62" s="6"/>
      <c r="I62" s="6"/>
      <c r="J62" s="6">
        <f>AVERAGE(J53:J60)</f>
        <v>0.90072508517833505</v>
      </c>
      <c r="K62" s="6"/>
      <c r="L62" s="7">
        <v>0.29166666666666669</v>
      </c>
      <c r="N62" s="7">
        <v>0.29166666666666669</v>
      </c>
      <c r="AB62" s="7">
        <v>0.29166666666666669</v>
      </c>
      <c r="AO62" s="7">
        <v>0.29166666666666669</v>
      </c>
    </row>
    <row r="63" spans="1:53">
      <c r="L63" s="3" t="s">
        <v>403</v>
      </c>
      <c r="N63" s="3" t="s">
        <v>373</v>
      </c>
      <c r="AB63" s="3" t="s">
        <v>567</v>
      </c>
      <c r="AO63" s="3" t="s">
        <v>699</v>
      </c>
    </row>
    <row r="64" spans="1:53">
      <c r="L64" s="7">
        <v>0.33333333333333331</v>
      </c>
      <c r="N64" s="7">
        <v>0.33333333333333331</v>
      </c>
      <c r="AB64" s="7">
        <v>0.33333333333333331</v>
      </c>
      <c r="AO64" s="7">
        <v>0.33333333333333331</v>
      </c>
    </row>
    <row r="65" spans="1:53">
      <c r="L65" s="3" t="s">
        <v>407</v>
      </c>
      <c r="N65" s="3" t="s">
        <v>374</v>
      </c>
      <c r="AB65" s="3" t="s">
        <v>568</v>
      </c>
      <c r="AO65" s="3" t="s">
        <v>686</v>
      </c>
    </row>
    <row r="66" spans="1:53">
      <c r="A66" t="s">
        <v>358</v>
      </c>
    </row>
    <row r="67" spans="1:53">
      <c r="A67" s="6"/>
      <c r="B67" s="6" t="s">
        <v>0</v>
      </c>
      <c r="C67" s="6" t="s">
        <v>1</v>
      </c>
      <c r="D67" s="6" t="s">
        <v>2</v>
      </c>
      <c r="E67" s="6" t="s">
        <v>3</v>
      </c>
      <c r="F67" s="6" t="s">
        <v>4</v>
      </c>
      <c r="G67" s="6" t="s">
        <v>12</v>
      </c>
      <c r="H67" s="6" t="s">
        <v>5</v>
      </c>
      <c r="I67" s="6" t="s">
        <v>6</v>
      </c>
      <c r="J67" s="6" t="s">
        <v>7</v>
      </c>
      <c r="K67" s="6"/>
    </row>
    <row r="68" spans="1:53">
      <c r="A68" s="6" t="s">
        <v>0</v>
      </c>
      <c r="B68" s="6">
        <v>36</v>
      </c>
      <c r="C68" s="1">
        <v>4</v>
      </c>
      <c r="D68" s="6">
        <v>2</v>
      </c>
      <c r="E68" s="6">
        <v>0</v>
      </c>
      <c r="F68" s="6">
        <v>0</v>
      </c>
      <c r="G68" s="1">
        <v>0</v>
      </c>
      <c r="H68" s="6">
        <v>0</v>
      </c>
      <c r="I68" s="6">
        <v>0</v>
      </c>
      <c r="J68" s="1">
        <f>B68/SUM(B68:I68)</f>
        <v>0.8571428571428571</v>
      </c>
      <c r="K68" s="6"/>
      <c r="L68" s="3" t="s">
        <v>399</v>
      </c>
      <c r="N68" s="3" t="s">
        <v>375</v>
      </c>
      <c r="Q68" s="6"/>
      <c r="R68" s="6" t="s">
        <v>0</v>
      </c>
      <c r="S68" s="6" t="s">
        <v>1</v>
      </c>
      <c r="T68" s="6" t="s">
        <v>2</v>
      </c>
      <c r="U68" s="6" t="s">
        <v>3</v>
      </c>
      <c r="V68" s="6" t="s">
        <v>4</v>
      </c>
      <c r="W68" s="6" t="s">
        <v>12</v>
      </c>
      <c r="X68" s="6" t="s">
        <v>5</v>
      </c>
      <c r="Y68" s="6" t="s">
        <v>6</v>
      </c>
      <c r="Z68" s="6" t="s">
        <v>7</v>
      </c>
      <c r="AA68" s="6"/>
      <c r="AD68" s="6"/>
      <c r="AE68" s="6" t="s">
        <v>0</v>
      </c>
      <c r="AF68" s="6" t="s">
        <v>1</v>
      </c>
      <c r="AG68" s="6" t="s">
        <v>2</v>
      </c>
      <c r="AH68" s="6" t="s">
        <v>3</v>
      </c>
      <c r="AI68" s="6" t="s">
        <v>4</v>
      </c>
      <c r="AJ68" s="6" t="s">
        <v>12</v>
      </c>
      <c r="AK68" s="6" t="s">
        <v>5</v>
      </c>
      <c r="AL68" s="6" t="s">
        <v>6</v>
      </c>
      <c r="AM68" s="6" t="s">
        <v>7</v>
      </c>
      <c r="AN68" s="6"/>
      <c r="AQ68" s="6"/>
      <c r="AR68" s="6" t="s">
        <v>0</v>
      </c>
      <c r="AS68" s="6" t="s">
        <v>1</v>
      </c>
      <c r="AT68" s="6" t="s">
        <v>2</v>
      </c>
      <c r="AU68" s="6" t="s">
        <v>3</v>
      </c>
      <c r="AV68" s="6" t="s">
        <v>4</v>
      </c>
      <c r="AW68" s="6" t="s">
        <v>12</v>
      </c>
      <c r="AX68" s="6" t="s">
        <v>5</v>
      </c>
      <c r="AY68" s="6" t="s">
        <v>6</v>
      </c>
      <c r="AZ68" s="6" t="s">
        <v>7</v>
      </c>
      <c r="BA68" s="6"/>
    </row>
    <row r="69" spans="1:53">
      <c r="A69" s="6" t="s">
        <v>1</v>
      </c>
      <c r="B69" s="1">
        <v>4</v>
      </c>
      <c r="C69" s="6">
        <v>38</v>
      </c>
      <c r="D69" s="6">
        <v>0</v>
      </c>
      <c r="E69" s="6">
        <v>0</v>
      </c>
      <c r="F69" s="6">
        <v>0</v>
      </c>
      <c r="G69" s="1">
        <v>2</v>
      </c>
      <c r="H69" s="6">
        <v>0</v>
      </c>
      <c r="I69" s="6">
        <v>0</v>
      </c>
      <c r="J69" s="1">
        <f>C69/SUM(B69:I69)</f>
        <v>0.86363636363636365</v>
      </c>
      <c r="K69" s="6"/>
      <c r="L69" s="7">
        <v>8.3333333333333329E-2</v>
      </c>
      <c r="N69" s="7">
        <v>8.3333333333333329E-2</v>
      </c>
      <c r="Q69" s="6" t="s">
        <v>0</v>
      </c>
      <c r="R69" s="6">
        <v>34</v>
      </c>
      <c r="S69" s="1">
        <v>7</v>
      </c>
      <c r="T69" s="6">
        <v>0</v>
      </c>
      <c r="U69" s="6">
        <v>0</v>
      </c>
      <c r="V69" s="6">
        <v>0</v>
      </c>
      <c r="W69" s="1">
        <v>1</v>
      </c>
      <c r="X69" s="6">
        <v>0</v>
      </c>
      <c r="Y69" s="6">
        <v>0</v>
      </c>
      <c r="Z69" s="1">
        <f>R69/SUM(R69:Y69)</f>
        <v>0.80952380952380953</v>
      </c>
      <c r="AA69" s="6"/>
      <c r="AB69" s="3" t="s">
        <v>494</v>
      </c>
      <c r="AD69" s="6" t="s">
        <v>0</v>
      </c>
      <c r="AE69" s="6">
        <v>33</v>
      </c>
      <c r="AF69" s="1">
        <v>6</v>
      </c>
      <c r="AG69" s="6">
        <v>1</v>
      </c>
      <c r="AH69" s="6">
        <v>0</v>
      </c>
      <c r="AI69" s="6">
        <v>0</v>
      </c>
      <c r="AJ69" s="1">
        <v>1</v>
      </c>
      <c r="AK69" s="6">
        <v>0</v>
      </c>
      <c r="AL69" s="6">
        <v>1</v>
      </c>
      <c r="AM69" s="1">
        <f>AE69/SUM(AE69:AL69)</f>
        <v>0.7857142857142857</v>
      </c>
      <c r="AN69" s="6"/>
      <c r="AO69" s="3" t="s">
        <v>700</v>
      </c>
      <c r="AQ69" s="6" t="s">
        <v>0</v>
      </c>
      <c r="AR69" s="6">
        <v>27</v>
      </c>
      <c r="AS69" s="1">
        <v>12</v>
      </c>
      <c r="AT69" s="6">
        <v>2</v>
      </c>
      <c r="AU69" s="6">
        <v>0</v>
      </c>
      <c r="AV69" s="6">
        <v>0</v>
      </c>
      <c r="AW69" s="1">
        <v>0</v>
      </c>
      <c r="AX69" s="6">
        <v>0</v>
      </c>
      <c r="AY69" s="6">
        <v>1</v>
      </c>
      <c r="AZ69" s="1">
        <f>AR69/SUM(AR69:AY69)</f>
        <v>0.6428571428571429</v>
      </c>
      <c r="BA69" s="6"/>
    </row>
    <row r="70" spans="1:53">
      <c r="A70" s="6" t="s">
        <v>2</v>
      </c>
      <c r="B70" s="6">
        <v>1</v>
      </c>
      <c r="C70" s="6">
        <v>1</v>
      </c>
      <c r="D70" s="6">
        <v>51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f>D70/SUM(B70:I70)</f>
        <v>0.96226415094339623</v>
      </c>
      <c r="K70" s="6"/>
      <c r="L70" s="3" t="s">
        <v>405</v>
      </c>
      <c r="N70" s="3" t="s">
        <v>369</v>
      </c>
      <c r="Q70" s="6" t="s">
        <v>1</v>
      </c>
      <c r="R70" s="1">
        <v>2</v>
      </c>
      <c r="S70" s="6">
        <v>38</v>
      </c>
      <c r="T70" s="6">
        <v>0</v>
      </c>
      <c r="U70" s="6">
        <v>3</v>
      </c>
      <c r="V70" s="6">
        <v>0</v>
      </c>
      <c r="W70" s="1">
        <v>1</v>
      </c>
      <c r="X70" s="6">
        <v>0</v>
      </c>
      <c r="Y70" s="6">
        <v>0</v>
      </c>
      <c r="Z70" s="1">
        <f>S70/SUM(R70:Y70)</f>
        <v>0.86363636363636365</v>
      </c>
      <c r="AA70" s="6"/>
      <c r="AB70" s="7">
        <v>8.3333333333333329E-2</v>
      </c>
      <c r="AD70" s="6" t="s">
        <v>1</v>
      </c>
      <c r="AE70" s="1">
        <v>3</v>
      </c>
      <c r="AF70" s="6">
        <v>39</v>
      </c>
      <c r="AG70" s="6">
        <v>0</v>
      </c>
      <c r="AH70" s="6">
        <v>2</v>
      </c>
      <c r="AI70" s="6">
        <v>0</v>
      </c>
      <c r="AJ70" s="1">
        <v>0</v>
      </c>
      <c r="AK70" s="6">
        <v>0</v>
      </c>
      <c r="AL70" s="6">
        <v>0</v>
      </c>
      <c r="AM70" s="1">
        <f>AF70/SUM(AE70:AL70)</f>
        <v>0.88636363636363635</v>
      </c>
      <c r="AN70" s="6"/>
      <c r="AO70" s="7">
        <v>8.3333333333333329E-2</v>
      </c>
      <c r="AQ70" s="6" t="s">
        <v>1</v>
      </c>
      <c r="AR70" s="1">
        <v>3</v>
      </c>
      <c r="AS70" s="6">
        <v>38</v>
      </c>
      <c r="AT70" s="6">
        <v>1</v>
      </c>
      <c r="AU70" s="6">
        <v>2</v>
      </c>
      <c r="AV70" s="6">
        <v>0</v>
      </c>
      <c r="AW70" s="1">
        <v>0</v>
      </c>
      <c r="AX70" s="6">
        <v>0</v>
      </c>
      <c r="AY70" s="6">
        <v>0</v>
      </c>
      <c r="AZ70" s="1">
        <f>AS70/SUM(AR70:AY70)</f>
        <v>0.86363636363636365</v>
      </c>
      <c r="BA70" s="6"/>
    </row>
    <row r="71" spans="1:53">
      <c r="A71" s="6" t="s">
        <v>3</v>
      </c>
      <c r="B71" s="6">
        <v>0</v>
      </c>
      <c r="C71" s="6">
        <v>1</v>
      </c>
      <c r="D71" s="6">
        <v>0</v>
      </c>
      <c r="E71" s="6">
        <v>43</v>
      </c>
      <c r="F71" s="6">
        <v>0</v>
      </c>
      <c r="G71" s="6">
        <v>0</v>
      </c>
      <c r="H71" s="6">
        <v>0</v>
      </c>
      <c r="I71" s="6">
        <v>1</v>
      </c>
      <c r="J71" s="6">
        <f>E71/SUM(B71:I71)</f>
        <v>0.9555555555555556</v>
      </c>
      <c r="K71" s="6"/>
      <c r="L71" s="7">
        <v>0.125</v>
      </c>
      <c r="N71" s="7">
        <v>0.125</v>
      </c>
      <c r="Q71" s="6" t="s">
        <v>2</v>
      </c>
      <c r="R71" s="6">
        <v>2</v>
      </c>
      <c r="S71" s="6">
        <v>1</v>
      </c>
      <c r="T71" s="6">
        <v>49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f>T71/SUM(R71:Y71)</f>
        <v>0.92452830188679247</v>
      </c>
      <c r="AA71" s="6"/>
      <c r="AB71" s="3" t="s">
        <v>569</v>
      </c>
      <c r="AD71" s="6" t="s">
        <v>2</v>
      </c>
      <c r="AE71" s="6">
        <v>1</v>
      </c>
      <c r="AF71" s="6">
        <v>1</v>
      </c>
      <c r="AG71" s="6">
        <v>51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f>AG71/SUM(AE71:AL71)</f>
        <v>0.96226415094339623</v>
      </c>
      <c r="AN71" s="6"/>
      <c r="AO71" s="3" t="s">
        <v>701</v>
      </c>
      <c r="AQ71" s="6" t="s">
        <v>2</v>
      </c>
      <c r="AR71" s="6">
        <v>0</v>
      </c>
      <c r="AS71" s="6">
        <v>0</v>
      </c>
      <c r="AT71" s="6">
        <v>50</v>
      </c>
      <c r="AU71" s="6">
        <v>0</v>
      </c>
      <c r="AV71" s="6">
        <v>0</v>
      </c>
      <c r="AW71" s="6">
        <v>0</v>
      </c>
      <c r="AX71" s="6">
        <v>2</v>
      </c>
      <c r="AY71" s="6">
        <v>1</v>
      </c>
      <c r="AZ71" s="6">
        <f>AT71/SUM(AR71:AY71)</f>
        <v>0.94339622641509435</v>
      </c>
      <c r="BA71" s="6"/>
    </row>
    <row r="72" spans="1:53">
      <c r="A72" s="6" t="s">
        <v>4</v>
      </c>
      <c r="B72" s="6">
        <v>0</v>
      </c>
      <c r="C72" s="6">
        <v>1</v>
      </c>
      <c r="D72" s="6">
        <v>0</v>
      </c>
      <c r="E72" s="6">
        <v>4</v>
      </c>
      <c r="F72" s="6">
        <v>46</v>
      </c>
      <c r="G72" s="6">
        <v>0</v>
      </c>
      <c r="H72" s="6">
        <v>0</v>
      </c>
      <c r="I72" s="6">
        <v>0</v>
      </c>
      <c r="J72" s="6">
        <f>F72/SUM(B72:I72)</f>
        <v>0.90196078431372551</v>
      </c>
      <c r="K72" s="6"/>
      <c r="L72" s="3" t="s">
        <v>401</v>
      </c>
      <c r="N72" s="3" t="s">
        <v>292</v>
      </c>
      <c r="Q72" s="6" t="s">
        <v>3</v>
      </c>
      <c r="R72" s="6">
        <v>0</v>
      </c>
      <c r="S72" s="6">
        <v>3</v>
      </c>
      <c r="T72" s="6">
        <v>0</v>
      </c>
      <c r="U72" s="6">
        <v>39</v>
      </c>
      <c r="V72" s="6">
        <v>1</v>
      </c>
      <c r="W72" s="6">
        <v>1</v>
      </c>
      <c r="X72" s="6">
        <v>0</v>
      </c>
      <c r="Y72" s="6">
        <v>1</v>
      </c>
      <c r="Z72" s="6">
        <f>U72/SUM(R72:Y72)</f>
        <v>0.8666666666666667</v>
      </c>
      <c r="AA72" s="6"/>
      <c r="AB72" s="7">
        <v>0.125</v>
      </c>
      <c r="AD72" s="6" t="s">
        <v>3</v>
      </c>
      <c r="AE72" s="6">
        <v>1</v>
      </c>
      <c r="AF72" s="6">
        <v>4</v>
      </c>
      <c r="AG72" s="6">
        <v>0</v>
      </c>
      <c r="AH72" s="6">
        <v>34</v>
      </c>
      <c r="AI72" s="6">
        <v>0</v>
      </c>
      <c r="AJ72" s="6">
        <v>4</v>
      </c>
      <c r="AK72" s="6">
        <v>2</v>
      </c>
      <c r="AL72" s="6">
        <v>0</v>
      </c>
      <c r="AM72" s="6">
        <f>AH72/SUM(AE72:AL72)</f>
        <v>0.75555555555555554</v>
      </c>
      <c r="AN72" s="6"/>
      <c r="AO72" s="7">
        <v>0.125</v>
      </c>
      <c r="AQ72" s="6" t="s">
        <v>3</v>
      </c>
      <c r="AR72" s="6">
        <v>2</v>
      </c>
      <c r="AS72" s="6">
        <v>9</v>
      </c>
      <c r="AT72" s="6">
        <v>0</v>
      </c>
      <c r="AU72" s="6">
        <v>29</v>
      </c>
      <c r="AV72" s="6">
        <v>2</v>
      </c>
      <c r="AW72" s="6">
        <v>1</v>
      </c>
      <c r="AX72" s="6">
        <v>1</v>
      </c>
      <c r="AY72" s="6">
        <v>1</v>
      </c>
      <c r="AZ72" s="6">
        <f>AU72/SUM(AR72:AY72)</f>
        <v>0.64444444444444449</v>
      </c>
      <c r="BA72" s="6"/>
    </row>
    <row r="73" spans="1:53">
      <c r="A73" s="6" t="s">
        <v>12</v>
      </c>
      <c r="B73" s="6">
        <v>1</v>
      </c>
      <c r="C73" s="1">
        <v>0</v>
      </c>
      <c r="D73" s="6">
        <v>0</v>
      </c>
      <c r="E73" s="6">
        <v>0</v>
      </c>
      <c r="F73" s="6">
        <v>0</v>
      </c>
      <c r="G73" s="6">
        <v>39</v>
      </c>
      <c r="H73" s="6">
        <v>0</v>
      </c>
      <c r="I73" s="6">
        <v>1</v>
      </c>
      <c r="J73" s="1">
        <f>G73/SUM(B73:I73)</f>
        <v>0.95121951219512191</v>
      </c>
      <c r="K73" s="6"/>
      <c r="L73" s="7">
        <v>0.16666666666666666</v>
      </c>
      <c r="N73" s="7">
        <v>0.16666666666666666</v>
      </c>
      <c r="Q73" s="6" t="s">
        <v>4</v>
      </c>
      <c r="R73" s="6">
        <v>0</v>
      </c>
      <c r="S73" s="6">
        <v>0</v>
      </c>
      <c r="T73" s="6">
        <v>0</v>
      </c>
      <c r="U73" s="6">
        <v>4</v>
      </c>
      <c r="V73" s="6">
        <v>43</v>
      </c>
      <c r="W73" s="6">
        <v>4</v>
      </c>
      <c r="X73" s="6">
        <v>0</v>
      </c>
      <c r="Y73" s="6">
        <v>0</v>
      </c>
      <c r="Z73" s="6">
        <f>V73/SUM(R73:Y73)</f>
        <v>0.84313725490196079</v>
      </c>
      <c r="AA73" s="6"/>
      <c r="AB73" s="3" t="s">
        <v>401</v>
      </c>
      <c r="AD73" s="6" t="s">
        <v>4</v>
      </c>
      <c r="AE73" s="6">
        <v>0</v>
      </c>
      <c r="AF73" s="6">
        <v>1</v>
      </c>
      <c r="AG73" s="6">
        <v>0</v>
      </c>
      <c r="AH73" s="6">
        <v>2</v>
      </c>
      <c r="AI73" s="6">
        <v>41</v>
      </c>
      <c r="AJ73" s="6">
        <v>4</v>
      </c>
      <c r="AK73" s="6">
        <v>3</v>
      </c>
      <c r="AL73" s="6">
        <v>0</v>
      </c>
      <c r="AM73" s="6">
        <f>AI73/SUM(AE73:AL73)</f>
        <v>0.80392156862745101</v>
      </c>
      <c r="AN73" s="6"/>
      <c r="AO73" s="3" t="s">
        <v>689</v>
      </c>
      <c r="AQ73" s="6" t="s">
        <v>4</v>
      </c>
      <c r="AR73" s="6">
        <v>0</v>
      </c>
      <c r="AS73" s="6">
        <v>2</v>
      </c>
      <c r="AT73" s="6">
        <v>0</v>
      </c>
      <c r="AU73" s="6">
        <v>2</v>
      </c>
      <c r="AV73" s="6">
        <v>36</v>
      </c>
      <c r="AW73" s="6">
        <v>5</v>
      </c>
      <c r="AX73" s="6">
        <v>6</v>
      </c>
      <c r="AY73" s="6">
        <v>0</v>
      </c>
      <c r="AZ73" s="6">
        <f>AV73/SUM(AR73:AY73)</f>
        <v>0.70588235294117652</v>
      </c>
      <c r="BA73" s="6"/>
    </row>
    <row r="74" spans="1:53">
      <c r="A74" s="6" t="s">
        <v>5</v>
      </c>
      <c r="B74" s="6">
        <v>0</v>
      </c>
      <c r="C74" s="6">
        <v>0</v>
      </c>
      <c r="D74" s="6">
        <v>1</v>
      </c>
      <c r="E74" s="6">
        <v>2</v>
      </c>
      <c r="F74" s="6">
        <v>0</v>
      </c>
      <c r="G74" s="6">
        <v>0</v>
      </c>
      <c r="H74" s="6">
        <v>43</v>
      </c>
      <c r="I74" s="6">
        <v>7</v>
      </c>
      <c r="J74" s="6">
        <f>H74/SUM(B74:I74)</f>
        <v>0.81132075471698117</v>
      </c>
      <c r="K74" s="6"/>
      <c r="L74" s="3" t="s">
        <v>206</v>
      </c>
      <c r="N74" s="3" t="s">
        <v>376</v>
      </c>
      <c r="Q74" s="6" t="s">
        <v>12</v>
      </c>
      <c r="R74" s="6">
        <v>0</v>
      </c>
      <c r="S74" s="1">
        <v>2</v>
      </c>
      <c r="T74" s="6">
        <v>0</v>
      </c>
      <c r="U74" s="6">
        <v>0</v>
      </c>
      <c r="V74" s="6">
        <v>0</v>
      </c>
      <c r="W74" s="6">
        <v>37</v>
      </c>
      <c r="X74" s="6">
        <v>0</v>
      </c>
      <c r="Y74" s="6">
        <v>2</v>
      </c>
      <c r="Z74" s="1">
        <f>W74/SUM(R74:Y74)</f>
        <v>0.90243902439024393</v>
      </c>
      <c r="AA74" s="6"/>
      <c r="AB74" s="7">
        <v>0.16666666666666666</v>
      </c>
      <c r="AD74" s="6" t="s">
        <v>12</v>
      </c>
      <c r="AE74" s="6">
        <v>2</v>
      </c>
      <c r="AF74" s="1">
        <v>1</v>
      </c>
      <c r="AG74" s="6">
        <v>0</v>
      </c>
      <c r="AH74" s="6">
        <v>4</v>
      </c>
      <c r="AI74" s="6">
        <v>1</v>
      </c>
      <c r="AJ74" s="6">
        <v>32</v>
      </c>
      <c r="AK74" s="6">
        <v>0</v>
      </c>
      <c r="AL74" s="6">
        <v>1</v>
      </c>
      <c r="AM74" s="1">
        <f>AJ74/SUM(AE74:AL74)</f>
        <v>0.78048780487804881</v>
      </c>
      <c r="AN74" s="6"/>
      <c r="AO74" s="7">
        <v>0.16666666666666666</v>
      </c>
      <c r="AQ74" s="6" t="s">
        <v>12</v>
      </c>
      <c r="AR74" s="6">
        <v>0</v>
      </c>
      <c r="AS74" s="1">
        <v>4</v>
      </c>
      <c r="AT74" s="6">
        <v>0</v>
      </c>
      <c r="AU74" s="6">
        <v>4</v>
      </c>
      <c r="AV74" s="6">
        <v>6</v>
      </c>
      <c r="AW74" s="6">
        <v>24</v>
      </c>
      <c r="AX74" s="6">
        <v>3</v>
      </c>
      <c r="AY74" s="6">
        <v>0</v>
      </c>
      <c r="AZ74" s="1">
        <f>AW74/SUM(AR74:AY74)</f>
        <v>0.58536585365853655</v>
      </c>
      <c r="BA74" s="6"/>
    </row>
    <row r="75" spans="1:53">
      <c r="A75" s="6" t="s">
        <v>6</v>
      </c>
      <c r="B75" s="6">
        <v>0</v>
      </c>
      <c r="C75" s="6">
        <v>0</v>
      </c>
      <c r="D75" s="6">
        <v>2</v>
      </c>
      <c r="E75" s="6">
        <v>0</v>
      </c>
      <c r="F75" s="6">
        <v>0</v>
      </c>
      <c r="G75" s="6">
        <v>1</v>
      </c>
      <c r="H75" s="6">
        <v>2</v>
      </c>
      <c r="I75" s="6">
        <v>46</v>
      </c>
      <c r="J75" s="6">
        <f>I75/SUM(B75:I75)</f>
        <v>0.90196078431372551</v>
      </c>
      <c r="K75" s="6"/>
      <c r="L75" s="7">
        <v>0.20833333333333334</v>
      </c>
      <c r="N75" s="7">
        <v>0.20833333333333334</v>
      </c>
      <c r="Q75" s="6" t="s">
        <v>5</v>
      </c>
      <c r="R75" s="6">
        <v>0</v>
      </c>
      <c r="S75" s="6">
        <v>0</v>
      </c>
      <c r="T75" s="6">
        <v>0</v>
      </c>
      <c r="U75" s="6">
        <v>1</v>
      </c>
      <c r="V75" s="6">
        <v>0</v>
      </c>
      <c r="W75" s="6">
        <v>1</v>
      </c>
      <c r="X75" s="6">
        <v>49</v>
      </c>
      <c r="Y75" s="6">
        <v>2</v>
      </c>
      <c r="Z75" s="6">
        <f>X75/SUM(R75:Y75)</f>
        <v>0.92452830188679247</v>
      </c>
      <c r="AA75" s="6"/>
      <c r="AB75" s="3" t="s">
        <v>570</v>
      </c>
      <c r="AD75" s="6" t="s">
        <v>5</v>
      </c>
      <c r="AE75" s="6">
        <v>0</v>
      </c>
      <c r="AF75" s="6">
        <v>0</v>
      </c>
      <c r="AG75" s="6">
        <v>2</v>
      </c>
      <c r="AH75" s="6">
        <v>0</v>
      </c>
      <c r="AI75" s="6">
        <v>1</v>
      </c>
      <c r="AJ75" s="6">
        <v>0</v>
      </c>
      <c r="AK75" s="6">
        <v>47</v>
      </c>
      <c r="AL75" s="6">
        <v>3</v>
      </c>
      <c r="AM75" s="6">
        <f>AK75/SUM(AE75:AL75)</f>
        <v>0.8867924528301887</v>
      </c>
      <c r="AN75" s="6"/>
      <c r="AO75" s="3" t="s">
        <v>702</v>
      </c>
      <c r="AQ75" s="6" t="s">
        <v>5</v>
      </c>
      <c r="AR75" s="6">
        <v>0</v>
      </c>
      <c r="AS75" s="6">
        <v>0</v>
      </c>
      <c r="AT75" s="6">
        <v>5</v>
      </c>
      <c r="AU75" s="6">
        <v>1</v>
      </c>
      <c r="AV75" s="6">
        <v>0</v>
      </c>
      <c r="AW75" s="6">
        <v>1</v>
      </c>
      <c r="AX75" s="6">
        <v>45</v>
      </c>
      <c r="AY75" s="6">
        <v>1</v>
      </c>
      <c r="AZ75" s="6">
        <f>AX75/SUM(AR75:AY75)</f>
        <v>0.84905660377358494</v>
      </c>
      <c r="BA75" s="6"/>
    </row>
    <row r="76" spans="1:53">
      <c r="A76" s="6" t="s">
        <v>8</v>
      </c>
      <c r="B76" s="6">
        <f>B68/SUM(B68:B75)</f>
        <v>0.8571428571428571</v>
      </c>
      <c r="C76" s="1">
        <f>C69/SUM(C68:C75)</f>
        <v>0.84444444444444444</v>
      </c>
      <c r="D76" s="6">
        <f>D70/SUM(D68:D75)</f>
        <v>0.9107142857142857</v>
      </c>
      <c r="E76" s="6">
        <f>E71/SUM(E68:E75)</f>
        <v>0.87755102040816324</v>
      </c>
      <c r="F76" s="6">
        <f>F72/SUM(F68:F75)</f>
        <v>1</v>
      </c>
      <c r="G76" s="6">
        <f>G73/SUM(G68:G75)</f>
        <v>0.9285714285714286</v>
      </c>
      <c r="H76" s="6">
        <f>H74/SUM(H68:H75)</f>
        <v>0.9555555555555556</v>
      </c>
      <c r="I76" s="6">
        <f>I75/SUM(I68:I75)</f>
        <v>0.83636363636363631</v>
      </c>
      <c r="J76" s="6"/>
      <c r="K76" s="6">
        <f>AVERAGE(B76:I76)</f>
        <v>0.90129290352504632</v>
      </c>
      <c r="L76" s="3" t="s">
        <v>207</v>
      </c>
      <c r="N76" s="3" t="s">
        <v>377</v>
      </c>
      <c r="Q76" s="6" t="s">
        <v>6</v>
      </c>
      <c r="R76" s="6">
        <v>0</v>
      </c>
      <c r="S76" s="6">
        <v>0</v>
      </c>
      <c r="T76" s="6">
        <v>3</v>
      </c>
      <c r="U76" s="6">
        <v>0</v>
      </c>
      <c r="V76" s="6">
        <v>0</v>
      </c>
      <c r="W76" s="6">
        <v>0</v>
      </c>
      <c r="X76" s="6">
        <v>2</v>
      </c>
      <c r="Y76" s="6">
        <v>46</v>
      </c>
      <c r="Z76" s="6">
        <f>Y76/SUM(R76:Y76)</f>
        <v>0.90196078431372551</v>
      </c>
      <c r="AA76" s="6"/>
      <c r="AB76" s="7">
        <v>0.20833333333333334</v>
      </c>
      <c r="AD76" s="6" t="s">
        <v>6</v>
      </c>
      <c r="AE76" s="6">
        <v>1</v>
      </c>
      <c r="AF76" s="6">
        <v>1</v>
      </c>
      <c r="AG76" s="6">
        <v>6</v>
      </c>
      <c r="AH76" s="6">
        <v>0</v>
      </c>
      <c r="AI76" s="6">
        <v>0</v>
      </c>
      <c r="AJ76" s="6">
        <v>0</v>
      </c>
      <c r="AK76" s="6">
        <v>1</v>
      </c>
      <c r="AL76" s="6">
        <v>42</v>
      </c>
      <c r="AM76" s="6">
        <f>AL76/SUM(AE76:AL76)</f>
        <v>0.82352941176470584</v>
      </c>
      <c r="AN76" s="6"/>
      <c r="AO76" s="7">
        <v>0.20833333333333334</v>
      </c>
      <c r="AQ76" s="6" t="s">
        <v>6</v>
      </c>
      <c r="AR76" s="6">
        <v>1</v>
      </c>
      <c r="AS76" s="6">
        <v>2</v>
      </c>
      <c r="AT76" s="6">
        <v>8</v>
      </c>
      <c r="AU76" s="6">
        <v>0</v>
      </c>
      <c r="AV76" s="6">
        <v>0</v>
      </c>
      <c r="AW76" s="6">
        <v>0</v>
      </c>
      <c r="AX76" s="6">
        <v>1</v>
      </c>
      <c r="AY76" s="6">
        <v>39</v>
      </c>
      <c r="AZ76" s="6">
        <f>AY76/SUM(AR76:AY76)</f>
        <v>0.76470588235294112</v>
      </c>
      <c r="BA76" s="6"/>
    </row>
    <row r="77" spans="1:53">
      <c r="A77" s="6"/>
      <c r="B77" s="6"/>
      <c r="C77" s="6"/>
      <c r="D77" s="6"/>
      <c r="E77" s="6"/>
      <c r="F77" s="6"/>
      <c r="G77" s="6"/>
      <c r="H77" s="6"/>
      <c r="I77" s="6"/>
      <c r="J77" s="6">
        <f>AVERAGE(J68:J75)</f>
        <v>0.90063259535221585</v>
      </c>
      <c r="K77" s="6"/>
      <c r="L77" s="7">
        <v>0.25</v>
      </c>
      <c r="N77" s="7">
        <v>0.25</v>
      </c>
      <c r="Q77" s="6" t="s">
        <v>8</v>
      </c>
      <c r="R77" s="6">
        <f>R69/SUM(R69:R76)</f>
        <v>0.89473684210526316</v>
      </c>
      <c r="S77" s="1">
        <f>S70/SUM(S69:S76)</f>
        <v>0.74509803921568629</v>
      </c>
      <c r="T77" s="6">
        <f>T71/SUM(T69:T76)</f>
        <v>0.94230769230769229</v>
      </c>
      <c r="U77" s="6">
        <f>U72/SUM(U69:U76)</f>
        <v>0.82978723404255317</v>
      </c>
      <c r="V77" s="6">
        <f>V73/SUM(V69:V76)</f>
        <v>0.97727272727272729</v>
      </c>
      <c r="W77" s="6">
        <f>W74/SUM(W69:W76)</f>
        <v>0.82222222222222219</v>
      </c>
      <c r="X77" s="6">
        <f>X75/SUM(X69:X76)</f>
        <v>0.96078431372549022</v>
      </c>
      <c r="Y77" s="6">
        <f>Y76/SUM(Y69:Y76)</f>
        <v>0.88461538461538458</v>
      </c>
      <c r="Z77" s="6"/>
      <c r="AA77" s="6">
        <f>AVERAGE(R77:Y77)</f>
        <v>0.88210305693837743</v>
      </c>
      <c r="AB77" s="3" t="s">
        <v>497</v>
      </c>
      <c r="AD77" s="6" t="s">
        <v>8</v>
      </c>
      <c r="AE77" s="6">
        <f>AE69/SUM(AE69:AE76)</f>
        <v>0.80487804878048785</v>
      </c>
      <c r="AF77" s="1">
        <f>AF70/SUM(AF69:AF76)</f>
        <v>0.73584905660377353</v>
      </c>
      <c r="AG77" s="6">
        <f>AG71/SUM(AG69:AG76)</f>
        <v>0.85</v>
      </c>
      <c r="AH77" s="6">
        <f>AH72/SUM(AH69:AH76)</f>
        <v>0.80952380952380953</v>
      </c>
      <c r="AI77" s="6">
        <f>AI73/SUM(AI69:AI76)</f>
        <v>0.95348837209302328</v>
      </c>
      <c r="AJ77" s="6">
        <f>AJ74/SUM(AJ69:AJ76)</f>
        <v>0.78048780487804881</v>
      </c>
      <c r="AK77" s="6">
        <f>AK75/SUM(AK69:AK76)</f>
        <v>0.8867924528301887</v>
      </c>
      <c r="AL77" s="6">
        <f>AL76/SUM(AL69:AL76)</f>
        <v>0.8936170212765957</v>
      </c>
      <c r="AM77" s="6"/>
      <c r="AN77" s="6">
        <f>AVERAGE(AE77:AL77)</f>
        <v>0.83932957074824088</v>
      </c>
      <c r="AO77" s="3" t="s">
        <v>691</v>
      </c>
      <c r="AQ77" s="6" t="s">
        <v>8</v>
      </c>
      <c r="AR77" s="6">
        <f>AR69/SUM(AR69:AR76)</f>
        <v>0.81818181818181823</v>
      </c>
      <c r="AS77" s="1">
        <f>AS70/SUM(AS69:AS76)</f>
        <v>0.56716417910447758</v>
      </c>
      <c r="AT77" s="6">
        <f>AT71/SUM(AT69:AT76)</f>
        <v>0.75757575757575757</v>
      </c>
      <c r="AU77" s="6">
        <f>AU72/SUM(AU69:AU76)</f>
        <v>0.76315789473684215</v>
      </c>
      <c r="AV77" s="6">
        <f>AV73/SUM(AV69:AV76)</f>
        <v>0.81818181818181823</v>
      </c>
      <c r="AW77" s="6">
        <f>AW74/SUM(AW69:AW76)</f>
        <v>0.77419354838709675</v>
      </c>
      <c r="AX77" s="6">
        <f>AX75/SUM(AX69:AX76)</f>
        <v>0.77586206896551724</v>
      </c>
      <c r="AY77" s="6">
        <f>AY76/SUM(AY69:AY76)</f>
        <v>0.90697674418604646</v>
      </c>
      <c r="AZ77" s="6"/>
      <c r="BA77" s="6">
        <f>AVERAGE(AR77:AY77)</f>
        <v>0.77266172866492167</v>
      </c>
    </row>
    <row r="78" spans="1:53">
      <c r="L78" s="3" t="s">
        <v>208</v>
      </c>
      <c r="N78" s="3" t="s">
        <v>295</v>
      </c>
      <c r="Q78" s="6"/>
      <c r="R78" s="6"/>
      <c r="S78" s="6"/>
      <c r="T78" s="6"/>
      <c r="U78" s="6"/>
      <c r="V78" s="6"/>
      <c r="W78" s="6"/>
      <c r="X78" s="6"/>
      <c r="Y78" s="6"/>
      <c r="Z78" s="6">
        <f>AVERAGE(Z69:Z76)</f>
        <v>0.87955256340079435</v>
      </c>
      <c r="AA78" s="6"/>
      <c r="AB78" s="7">
        <v>0.25</v>
      </c>
      <c r="AD78" s="6"/>
      <c r="AE78" s="6"/>
      <c r="AF78" s="6"/>
      <c r="AG78" s="6"/>
      <c r="AH78" s="6"/>
      <c r="AI78" s="6"/>
      <c r="AJ78" s="6"/>
      <c r="AK78" s="6"/>
      <c r="AL78" s="6"/>
      <c r="AM78" s="6">
        <f>AVERAGE(AM69:AM76)</f>
        <v>0.83557860833465847</v>
      </c>
      <c r="AN78" s="6"/>
      <c r="AO78" s="7">
        <v>0.25</v>
      </c>
      <c r="AQ78" s="6"/>
      <c r="AR78" s="6"/>
      <c r="AS78" s="6"/>
      <c r="AT78" s="6"/>
      <c r="AU78" s="6"/>
      <c r="AV78" s="6"/>
      <c r="AW78" s="6"/>
      <c r="AX78" s="6"/>
      <c r="AY78" s="6"/>
      <c r="AZ78" s="6">
        <f>AVERAGE(AZ69:AZ76)</f>
        <v>0.74991810875991061</v>
      </c>
      <c r="BA78" s="6"/>
    </row>
    <row r="79" spans="1:53">
      <c r="L79" s="7">
        <v>0.29166666666666669</v>
      </c>
      <c r="N79" s="7">
        <v>0.29166666666666669</v>
      </c>
      <c r="AB79" s="3" t="s">
        <v>571</v>
      </c>
      <c r="AO79" s="3" t="s">
        <v>703</v>
      </c>
    </row>
    <row r="80" spans="1:53">
      <c r="L80" s="3" t="s">
        <v>403</v>
      </c>
      <c r="N80" s="3" t="s">
        <v>378</v>
      </c>
      <c r="AB80" s="7">
        <v>0.29166666666666669</v>
      </c>
      <c r="AO80" s="7">
        <v>0.29166666666666669</v>
      </c>
    </row>
    <row r="81" spans="1:41">
      <c r="L81" s="7">
        <v>0.33333333333333331</v>
      </c>
      <c r="N81" s="7">
        <v>0.33333333333333331</v>
      </c>
      <c r="AB81" s="3" t="s">
        <v>567</v>
      </c>
      <c r="AO81" s="3" t="s">
        <v>697</v>
      </c>
    </row>
    <row r="82" spans="1:41">
      <c r="L82" s="3" t="s">
        <v>408</v>
      </c>
      <c r="N82" s="3" t="s">
        <v>374</v>
      </c>
      <c r="AB82" s="7">
        <v>0.33333333333333331</v>
      </c>
      <c r="AO82" s="7">
        <v>0.33333333333333331</v>
      </c>
    </row>
    <row r="83" spans="1:41">
      <c r="AB83" s="3" t="s">
        <v>500</v>
      </c>
      <c r="AO83" s="3" t="s">
        <v>686</v>
      </c>
    </row>
    <row r="84" spans="1:41">
      <c r="A84" t="s">
        <v>363</v>
      </c>
    </row>
    <row r="85" spans="1:41">
      <c r="A85" s="6"/>
      <c r="B85" s="6" t="s">
        <v>0</v>
      </c>
      <c r="C85" s="6" t="s">
        <v>1</v>
      </c>
      <c r="D85" s="6" t="s">
        <v>2</v>
      </c>
      <c r="E85" s="6" t="s">
        <v>3</v>
      </c>
      <c r="F85" s="6" t="s">
        <v>4</v>
      </c>
      <c r="G85" s="6" t="s">
        <v>12</v>
      </c>
      <c r="H85" s="6" t="s">
        <v>5</v>
      </c>
      <c r="I85" s="6" t="s">
        <v>6</v>
      </c>
      <c r="J85" s="6" t="s">
        <v>7</v>
      </c>
      <c r="K85" s="6"/>
      <c r="L85" s="3" t="s">
        <v>399</v>
      </c>
      <c r="N85" s="3" t="s">
        <v>290</v>
      </c>
      <c r="Q85" s="6"/>
      <c r="R85" s="6" t="s">
        <v>0</v>
      </c>
      <c r="S85" s="6" t="s">
        <v>1</v>
      </c>
      <c r="T85" s="6" t="s">
        <v>2</v>
      </c>
      <c r="U85" s="6" t="s">
        <v>3</v>
      </c>
      <c r="V85" s="6" t="s">
        <v>4</v>
      </c>
      <c r="W85" s="6" t="s">
        <v>12</v>
      </c>
      <c r="X85" s="6" t="s">
        <v>5</v>
      </c>
      <c r="Y85" s="6" t="s">
        <v>6</v>
      </c>
      <c r="Z85" s="6" t="s">
        <v>7</v>
      </c>
      <c r="AA85" s="6"/>
    </row>
    <row r="86" spans="1:41">
      <c r="A86" s="6" t="s">
        <v>0</v>
      </c>
      <c r="B86" s="6">
        <v>36</v>
      </c>
      <c r="C86" s="1">
        <v>4</v>
      </c>
      <c r="D86" s="6">
        <v>2</v>
      </c>
      <c r="E86" s="6">
        <v>0</v>
      </c>
      <c r="F86" s="6">
        <v>0</v>
      </c>
      <c r="G86" s="1">
        <v>0</v>
      </c>
      <c r="H86" s="6">
        <v>0</v>
      </c>
      <c r="I86" s="6">
        <v>0</v>
      </c>
      <c r="J86" s="1">
        <f>B86/SUM(B86:I86)</f>
        <v>0.8571428571428571</v>
      </c>
      <c r="K86" s="6"/>
      <c r="L86" s="7">
        <v>8.3333333333333329E-2</v>
      </c>
      <c r="N86" s="7">
        <v>8.3333333333333329E-2</v>
      </c>
      <c r="Q86" s="6" t="s">
        <v>0</v>
      </c>
      <c r="R86" s="6">
        <v>35</v>
      </c>
      <c r="S86" s="1">
        <v>6</v>
      </c>
      <c r="T86" s="6">
        <v>0</v>
      </c>
      <c r="U86" s="6">
        <v>0</v>
      </c>
      <c r="V86" s="6">
        <v>0</v>
      </c>
      <c r="W86" s="1">
        <v>1</v>
      </c>
      <c r="X86" s="6">
        <v>0</v>
      </c>
      <c r="Y86" s="6">
        <v>0</v>
      </c>
      <c r="Z86" s="1">
        <f>R86/SUM(R86:Y86)</f>
        <v>0.83333333333333337</v>
      </c>
      <c r="AA86" s="6"/>
    </row>
    <row r="87" spans="1:41">
      <c r="A87" s="6" t="s">
        <v>1</v>
      </c>
      <c r="B87" s="1">
        <v>3</v>
      </c>
      <c r="C87" s="6">
        <v>40</v>
      </c>
      <c r="D87" s="6">
        <v>0</v>
      </c>
      <c r="E87" s="6">
        <v>0</v>
      </c>
      <c r="F87" s="6">
        <v>0</v>
      </c>
      <c r="G87" s="1">
        <v>1</v>
      </c>
      <c r="H87" s="6">
        <v>0</v>
      </c>
      <c r="I87" s="6">
        <v>0</v>
      </c>
      <c r="J87" s="1">
        <f>C87/SUM(B87:I87)</f>
        <v>0.90909090909090906</v>
      </c>
      <c r="K87" s="6"/>
      <c r="L87" s="3" t="s">
        <v>409</v>
      </c>
      <c r="N87" s="3" t="s">
        <v>379</v>
      </c>
      <c r="Q87" s="6" t="s">
        <v>1</v>
      </c>
      <c r="R87" s="1">
        <v>3</v>
      </c>
      <c r="S87" s="6">
        <v>37</v>
      </c>
      <c r="T87" s="6">
        <v>0</v>
      </c>
      <c r="U87" s="6">
        <v>3</v>
      </c>
      <c r="V87" s="6">
        <v>0</v>
      </c>
      <c r="W87" s="1">
        <v>1</v>
      </c>
      <c r="X87" s="6">
        <v>0</v>
      </c>
      <c r="Y87" s="6">
        <v>0</v>
      </c>
      <c r="Z87" s="1">
        <f>S87/SUM(R87:Y87)</f>
        <v>0.84090909090909094</v>
      </c>
      <c r="AA87" s="6"/>
    </row>
    <row r="88" spans="1:41">
      <c r="A88" s="6" t="s">
        <v>2</v>
      </c>
      <c r="B88" s="6">
        <v>1</v>
      </c>
      <c r="C88" s="6">
        <v>1</v>
      </c>
      <c r="D88" s="6">
        <v>51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f>D88/SUM(B88:I88)</f>
        <v>0.96226415094339623</v>
      </c>
      <c r="K88" s="6"/>
      <c r="L88" s="7">
        <v>0.125</v>
      </c>
      <c r="N88" s="7">
        <v>0.125</v>
      </c>
      <c r="Q88" s="6" t="s">
        <v>2</v>
      </c>
      <c r="R88" s="6">
        <v>2</v>
      </c>
      <c r="S88" s="6">
        <v>1</v>
      </c>
      <c r="T88" s="6">
        <v>49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f>T88/SUM(R88:Y88)</f>
        <v>0.92452830188679247</v>
      </c>
      <c r="AA88" s="6"/>
    </row>
    <row r="89" spans="1:41">
      <c r="A89" s="6" t="s">
        <v>3</v>
      </c>
      <c r="B89" s="6">
        <v>0</v>
      </c>
      <c r="C89" s="6">
        <v>1</v>
      </c>
      <c r="D89" s="6">
        <v>0</v>
      </c>
      <c r="E89" s="6">
        <v>42</v>
      </c>
      <c r="F89" s="6">
        <v>0</v>
      </c>
      <c r="G89" s="6">
        <v>0</v>
      </c>
      <c r="H89" s="6">
        <v>1</v>
      </c>
      <c r="I89" s="6">
        <v>1</v>
      </c>
      <c r="J89" s="6">
        <f>E89/SUM(B89:I89)</f>
        <v>0.93333333333333335</v>
      </c>
      <c r="K89" s="6"/>
      <c r="L89" s="3" t="s">
        <v>401</v>
      </c>
      <c r="N89" s="3" t="s">
        <v>292</v>
      </c>
      <c r="Q89" s="6" t="s">
        <v>3</v>
      </c>
      <c r="R89" s="6">
        <v>0</v>
      </c>
      <c r="S89" s="6">
        <v>3</v>
      </c>
      <c r="T89" s="6">
        <v>0</v>
      </c>
      <c r="U89" s="6">
        <v>39</v>
      </c>
      <c r="V89" s="6">
        <v>1</v>
      </c>
      <c r="W89" s="6">
        <v>1</v>
      </c>
      <c r="X89" s="6">
        <v>0</v>
      </c>
      <c r="Y89" s="6">
        <v>1</v>
      </c>
      <c r="Z89" s="6">
        <f>U89/SUM(R89:Y89)</f>
        <v>0.8666666666666667</v>
      </c>
      <c r="AA89" s="6"/>
    </row>
    <row r="90" spans="1:41">
      <c r="A90" s="6" t="s">
        <v>4</v>
      </c>
      <c r="B90" s="6">
        <v>0</v>
      </c>
      <c r="C90" s="6">
        <v>1</v>
      </c>
      <c r="D90" s="6">
        <v>0</v>
      </c>
      <c r="E90" s="6">
        <v>4</v>
      </c>
      <c r="F90" s="6">
        <v>46</v>
      </c>
      <c r="G90" s="6">
        <v>0</v>
      </c>
      <c r="H90" s="6">
        <v>0</v>
      </c>
      <c r="I90" s="6">
        <v>0</v>
      </c>
      <c r="J90" s="6">
        <f>F90/SUM(B90:I90)</f>
        <v>0.90196078431372551</v>
      </c>
      <c r="K90" s="6"/>
      <c r="L90" s="7">
        <v>0.16666666666666666</v>
      </c>
      <c r="N90" s="7">
        <v>0.16666666666666666</v>
      </c>
      <c r="Q90" s="6" t="s">
        <v>4</v>
      </c>
      <c r="R90" s="6">
        <v>0</v>
      </c>
      <c r="S90" s="6">
        <v>0</v>
      </c>
      <c r="T90" s="6">
        <v>0</v>
      </c>
      <c r="U90" s="6">
        <v>4</v>
      </c>
      <c r="V90" s="6">
        <v>45</v>
      </c>
      <c r="W90" s="6">
        <v>2</v>
      </c>
      <c r="X90" s="6">
        <v>0</v>
      </c>
      <c r="Y90" s="6">
        <v>0</v>
      </c>
      <c r="Z90" s="6">
        <f>V90/SUM(R90:Y90)</f>
        <v>0.88235294117647056</v>
      </c>
      <c r="AA90" s="6"/>
    </row>
    <row r="91" spans="1:41">
      <c r="A91" s="6" t="s">
        <v>12</v>
      </c>
      <c r="B91" s="6">
        <v>1</v>
      </c>
      <c r="C91" s="1">
        <v>0</v>
      </c>
      <c r="D91" s="6">
        <v>0</v>
      </c>
      <c r="E91" s="6">
        <v>0</v>
      </c>
      <c r="F91" s="6">
        <v>0</v>
      </c>
      <c r="G91" s="6">
        <v>39</v>
      </c>
      <c r="H91" s="6">
        <v>0</v>
      </c>
      <c r="I91" s="6">
        <v>1</v>
      </c>
      <c r="J91" s="1">
        <f>G91/SUM(B91:I91)</f>
        <v>0.95121951219512191</v>
      </c>
      <c r="K91" s="6"/>
      <c r="L91" s="3" t="s">
        <v>410</v>
      </c>
      <c r="N91" s="3" t="s">
        <v>376</v>
      </c>
      <c r="Q91" s="6" t="s">
        <v>12</v>
      </c>
      <c r="R91" s="6">
        <v>0</v>
      </c>
      <c r="S91" s="1">
        <v>2</v>
      </c>
      <c r="T91" s="6">
        <v>0</v>
      </c>
      <c r="U91" s="6">
        <v>0</v>
      </c>
      <c r="V91" s="6">
        <v>0</v>
      </c>
      <c r="W91" s="6">
        <v>37</v>
      </c>
      <c r="X91" s="6">
        <v>0</v>
      </c>
      <c r="Y91" s="6">
        <v>2</v>
      </c>
      <c r="Z91" s="1">
        <f>W91/SUM(R91:Y91)</f>
        <v>0.90243902439024393</v>
      </c>
      <c r="AA91" s="6"/>
    </row>
    <row r="92" spans="1:41">
      <c r="A92" s="6" t="s">
        <v>5</v>
      </c>
      <c r="B92" s="6">
        <v>0</v>
      </c>
      <c r="C92" s="6">
        <v>0</v>
      </c>
      <c r="D92" s="6">
        <v>1</v>
      </c>
      <c r="E92" s="6">
        <v>2</v>
      </c>
      <c r="F92" s="6">
        <v>0</v>
      </c>
      <c r="G92" s="6">
        <v>0</v>
      </c>
      <c r="H92" s="6">
        <v>43</v>
      </c>
      <c r="I92" s="6">
        <v>7</v>
      </c>
      <c r="J92" s="6">
        <f>H92/SUM(B92:I92)</f>
        <v>0.81132075471698117</v>
      </c>
      <c r="K92" s="6"/>
      <c r="L92" s="7">
        <v>0.20833333333333334</v>
      </c>
      <c r="N92" s="7">
        <v>0.20833333333333334</v>
      </c>
      <c r="Q92" s="6" t="s">
        <v>5</v>
      </c>
      <c r="R92" s="6">
        <v>0</v>
      </c>
      <c r="S92" s="6">
        <v>0</v>
      </c>
      <c r="T92" s="6">
        <v>1</v>
      </c>
      <c r="U92" s="6">
        <v>0</v>
      </c>
      <c r="V92" s="6">
        <v>0</v>
      </c>
      <c r="W92" s="6">
        <v>1</v>
      </c>
      <c r="X92" s="6">
        <v>48</v>
      </c>
      <c r="Y92" s="6">
        <v>3</v>
      </c>
      <c r="Z92" s="6">
        <f>X92/SUM(R92:Y92)</f>
        <v>0.90566037735849059</v>
      </c>
      <c r="AA92" s="6"/>
    </row>
    <row r="93" spans="1:41">
      <c r="A93" s="6" t="s">
        <v>6</v>
      </c>
      <c r="B93" s="6">
        <v>0</v>
      </c>
      <c r="C93" s="6">
        <v>0</v>
      </c>
      <c r="D93" s="6">
        <v>2</v>
      </c>
      <c r="E93" s="6">
        <v>0</v>
      </c>
      <c r="F93" s="6">
        <v>0</v>
      </c>
      <c r="G93" s="6">
        <v>1</v>
      </c>
      <c r="H93" s="6">
        <v>1</v>
      </c>
      <c r="I93" s="6">
        <v>47</v>
      </c>
      <c r="J93" s="6">
        <f>I93/SUM(B93:I93)</f>
        <v>0.92156862745098034</v>
      </c>
      <c r="K93" s="6"/>
      <c r="L93" s="3" t="s">
        <v>207</v>
      </c>
      <c r="N93" s="3" t="s">
        <v>371</v>
      </c>
      <c r="Q93" s="6" t="s">
        <v>6</v>
      </c>
      <c r="R93" s="6">
        <v>0</v>
      </c>
      <c r="S93" s="6">
        <v>0</v>
      </c>
      <c r="T93" s="6">
        <v>3</v>
      </c>
      <c r="U93" s="6">
        <v>0</v>
      </c>
      <c r="V93" s="6">
        <v>0</v>
      </c>
      <c r="W93" s="6">
        <v>0</v>
      </c>
      <c r="X93" s="6">
        <v>3</v>
      </c>
      <c r="Y93" s="6">
        <v>45</v>
      </c>
      <c r="Z93" s="6">
        <f>Y93/SUM(R93:Y93)</f>
        <v>0.88235294117647056</v>
      </c>
      <c r="AA93" s="6"/>
    </row>
    <row r="94" spans="1:41">
      <c r="A94" s="6" t="s">
        <v>8</v>
      </c>
      <c r="B94" s="6">
        <f>B86/SUM(B86:B93)</f>
        <v>0.87804878048780488</v>
      </c>
      <c r="C94" s="1">
        <f>C87/SUM(C86:C93)</f>
        <v>0.85106382978723405</v>
      </c>
      <c r="D94" s="6">
        <f>D88/SUM(D86:D93)</f>
        <v>0.9107142857142857</v>
      </c>
      <c r="E94" s="6">
        <f>E89/SUM(E86:E93)</f>
        <v>0.875</v>
      </c>
      <c r="F94" s="6">
        <f>F90/SUM(F86:F93)</f>
        <v>1</v>
      </c>
      <c r="G94" s="6">
        <f>G91/SUM(G86:G93)</f>
        <v>0.95121951219512191</v>
      </c>
      <c r="H94" s="6">
        <f>H92/SUM(H86:H93)</f>
        <v>0.9555555555555556</v>
      </c>
      <c r="I94" s="6">
        <f>I93/SUM(I86:I93)</f>
        <v>0.8392857142857143</v>
      </c>
      <c r="J94" s="6"/>
      <c r="K94" s="6">
        <f>AVERAGE(B94:I94)</f>
        <v>0.9076109597532146</v>
      </c>
      <c r="L94" s="7">
        <v>0.25</v>
      </c>
      <c r="N94" s="7">
        <v>0.25</v>
      </c>
      <c r="Q94" s="6" t="s">
        <v>8</v>
      </c>
      <c r="R94" s="6">
        <f>R86/SUM(R86:R93)</f>
        <v>0.875</v>
      </c>
      <c r="S94" s="1">
        <f>S87/SUM(S86:S93)</f>
        <v>0.75510204081632648</v>
      </c>
      <c r="T94" s="6">
        <f>T88/SUM(T86:T93)</f>
        <v>0.92452830188679247</v>
      </c>
      <c r="U94" s="6">
        <f>U89/SUM(U86:U93)</f>
        <v>0.84782608695652173</v>
      </c>
      <c r="V94" s="6">
        <f>V90/SUM(V86:V93)</f>
        <v>0.97826086956521741</v>
      </c>
      <c r="W94" s="6">
        <f>W91/SUM(W86:W93)</f>
        <v>0.86046511627906974</v>
      </c>
      <c r="X94" s="6">
        <f>X92/SUM(X86:X93)</f>
        <v>0.94117647058823528</v>
      </c>
      <c r="Y94" s="6">
        <f>Y93/SUM(Y86:Y93)</f>
        <v>0.86538461538461542</v>
      </c>
      <c r="Z94" s="6"/>
      <c r="AA94" s="6">
        <f>AVERAGE(R94:Y94)</f>
        <v>0.88096793768459736</v>
      </c>
    </row>
    <row r="95" spans="1:41">
      <c r="A95" s="6"/>
      <c r="B95" s="6"/>
      <c r="C95" s="6"/>
      <c r="D95" s="6"/>
      <c r="E95" s="6"/>
      <c r="F95" s="6"/>
      <c r="G95" s="6"/>
      <c r="H95" s="6"/>
      <c r="I95" s="6"/>
      <c r="J95" s="6">
        <f>AVERAGE(J86:J93)</f>
        <v>0.90598761614841328</v>
      </c>
      <c r="K95" s="6"/>
      <c r="L95" s="3" t="s">
        <v>208</v>
      </c>
      <c r="N95" s="3" t="s">
        <v>295</v>
      </c>
      <c r="Q95" s="6"/>
      <c r="R95" s="6"/>
      <c r="S95" s="6"/>
      <c r="T95" s="6"/>
      <c r="U95" s="6"/>
      <c r="V95" s="6"/>
      <c r="W95" s="6"/>
      <c r="X95" s="6"/>
      <c r="Y95" s="6"/>
      <c r="Z95" s="6">
        <f>AVERAGE(Z86:Z93)</f>
        <v>0.87978033461219485</v>
      </c>
      <c r="AA95" s="6"/>
    </row>
    <row r="96" spans="1:41">
      <c r="L96" s="7">
        <v>0.29166666666666669</v>
      </c>
      <c r="N96" s="7">
        <v>0.29166666666666669</v>
      </c>
    </row>
    <row r="97" spans="1:53">
      <c r="L97" s="3" t="s">
        <v>403</v>
      </c>
      <c r="N97" s="3" t="s">
        <v>380</v>
      </c>
      <c r="AD97" t="s">
        <v>572</v>
      </c>
      <c r="AQ97" t="s">
        <v>572</v>
      </c>
    </row>
    <row r="98" spans="1:53">
      <c r="A98" t="s">
        <v>459</v>
      </c>
      <c r="L98" s="7">
        <v>0.33333333333333331</v>
      </c>
      <c r="N98" s="7">
        <v>0.33333333333333331</v>
      </c>
      <c r="Q98" t="s">
        <v>459</v>
      </c>
    </row>
    <row r="99" spans="1:53">
      <c r="A99" s="6"/>
      <c r="B99" s="6" t="s">
        <v>0</v>
      </c>
      <c r="C99" s="6" t="s">
        <v>1</v>
      </c>
      <c r="D99" s="6" t="s">
        <v>2</v>
      </c>
      <c r="E99" s="6" t="s">
        <v>3</v>
      </c>
      <c r="F99" s="6" t="s">
        <v>4</v>
      </c>
      <c r="G99" s="6" t="s">
        <v>12</v>
      </c>
      <c r="H99" s="6" t="s">
        <v>5</v>
      </c>
      <c r="I99" s="6" t="s">
        <v>6</v>
      </c>
      <c r="J99" s="6" t="s">
        <v>7</v>
      </c>
      <c r="K99" s="6"/>
      <c r="L99" s="3" t="s">
        <v>407</v>
      </c>
      <c r="N99" s="3" t="s">
        <v>297</v>
      </c>
      <c r="Q99" s="6"/>
      <c r="R99" s="6" t="s">
        <v>0</v>
      </c>
      <c r="S99" s="6" t="s">
        <v>1</v>
      </c>
      <c r="T99" s="6" t="s">
        <v>2</v>
      </c>
      <c r="U99" s="6" t="s">
        <v>3</v>
      </c>
      <c r="V99" s="6" t="s">
        <v>4</v>
      </c>
      <c r="W99" s="6" t="s">
        <v>12</v>
      </c>
      <c r="X99" s="6" t="s">
        <v>5</v>
      </c>
      <c r="Y99" s="6" t="s">
        <v>6</v>
      </c>
      <c r="Z99" s="6" t="s">
        <v>7</v>
      </c>
      <c r="AA99" s="6"/>
      <c r="AD99" s="6"/>
      <c r="AE99" s="6" t="s">
        <v>0</v>
      </c>
      <c r="AF99" s="6" t="s">
        <v>1</v>
      </c>
      <c r="AG99" s="6" t="s">
        <v>2</v>
      </c>
      <c r="AH99" s="6" t="s">
        <v>3</v>
      </c>
      <c r="AI99" s="6" t="s">
        <v>4</v>
      </c>
      <c r="AJ99" s="6" t="s">
        <v>12</v>
      </c>
      <c r="AK99" s="6" t="s">
        <v>5</v>
      </c>
      <c r="AL99" s="6" t="s">
        <v>6</v>
      </c>
      <c r="AM99" s="6" t="s">
        <v>7</v>
      </c>
      <c r="AN99" s="6"/>
      <c r="AQ99" s="6"/>
      <c r="AR99" s="6" t="s">
        <v>0</v>
      </c>
      <c r="AS99" s="6" t="s">
        <v>1</v>
      </c>
      <c r="AT99" s="6" t="s">
        <v>2</v>
      </c>
      <c r="AU99" s="6" t="s">
        <v>3</v>
      </c>
      <c r="AV99" s="6" t="s">
        <v>4</v>
      </c>
      <c r="AW99" s="6" t="s">
        <v>12</v>
      </c>
      <c r="AX99" s="6" t="s">
        <v>5</v>
      </c>
      <c r="AY99" s="6" t="s">
        <v>6</v>
      </c>
      <c r="AZ99" s="6" t="s">
        <v>7</v>
      </c>
      <c r="BA99" s="6"/>
    </row>
    <row r="100" spans="1:53">
      <c r="A100" s="6" t="s">
        <v>0</v>
      </c>
      <c r="B100" s="6">
        <f>AVERAGE(B86,B68,B53,B36,B18)</f>
        <v>36</v>
      </c>
      <c r="C100" s="6">
        <f t="shared" ref="C100:I100" si="0">AVERAGE(C86,C68,C53,C36,C18)</f>
        <v>3.8</v>
      </c>
      <c r="D100" s="6">
        <f t="shared" si="0"/>
        <v>2.2000000000000002</v>
      </c>
      <c r="E100" s="6">
        <f t="shared" si="0"/>
        <v>0</v>
      </c>
      <c r="F100" s="6">
        <f t="shared" si="0"/>
        <v>0</v>
      </c>
      <c r="G100" s="6">
        <f t="shared" si="0"/>
        <v>0</v>
      </c>
      <c r="H100" s="6">
        <f t="shared" si="0"/>
        <v>0</v>
      </c>
      <c r="I100" s="6">
        <f t="shared" si="0"/>
        <v>0</v>
      </c>
      <c r="J100" s="1">
        <f>B100/SUM(B100:I100)</f>
        <v>0.8571428571428571</v>
      </c>
      <c r="K100" s="6"/>
      <c r="Q100" s="6" t="s">
        <v>0</v>
      </c>
      <c r="R100" s="6">
        <f>AVERAGE(R86,R69,R52,Q36,Q18)</f>
        <v>34.799999999999997</v>
      </c>
      <c r="S100" s="6">
        <f t="shared" ref="S100:Y100" si="1">AVERAGE(S86,S69,S52,R36,R18)</f>
        <v>6</v>
      </c>
      <c r="T100" s="6">
        <f t="shared" si="1"/>
        <v>0</v>
      </c>
      <c r="U100" s="6">
        <f t="shared" si="1"/>
        <v>0</v>
      </c>
      <c r="V100" s="6">
        <f t="shared" si="1"/>
        <v>0</v>
      </c>
      <c r="W100" s="6">
        <f t="shared" si="1"/>
        <v>1.2</v>
      </c>
      <c r="X100" s="6">
        <f t="shared" si="1"/>
        <v>0</v>
      </c>
      <c r="Y100" s="6">
        <f t="shared" si="1"/>
        <v>0</v>
      </c>
      <c r="Z100" s="1">
        <f>R100/SUM(R100:Y100)</f>
        <v>0.82857142857142851</v>
      </c>
      <c r="AA100" s="6"/>
      <c r="AD100" s="6" t="s">
        <v>0</v>
      </c>
      <c r="AE100" s="6">
        <f>AVERAGE(AD3,AE69,AE52,AD36,AD18)</f>
        <v>33</v>
      </c>
      <c r="AF100" s="6">
        <f t="shared" ref="AF100:AL100" si="2">AVERAGE(AE3,AF69,AF52,AE36,AE18)</f>
        <v>6.4</v>
      </c>
      <c r="AG100" s="6">
        <f t="shared" si="2"/>
        <v>1</v>
      </c>
      <c r="AH100" s="6">
        <f t="shared" si="2"/>
        <v>0</v>
      </c>
      <c r="AI100" s="6">
        <f t="shared" si="2"/>
        <v>0</v>
      </c>
      <c r="AJ100" s="6">
        <f t="shared" si="2"/>
        <v>1</v>
      </c>
      <c r="AK100" s="6">
        <f t="shared" si="2"/>
        <v>0</v>
      </c>
      <c r="AL100" s="6">
        <f t="shared" si="2"/>
        <v>0.6</v>
      </c>
      <c r="AM100" s="1">
        <f>AE100/SUM(AE100:AL100)</f>
        <v>0.7857142857142857</v>
      </c>
      <c r="AN100" s="6"/>
      <c r="AQ100" s="6" t="s">
        <v>0</v>
      </c>
      <c r="AR100" s="6">
        <f>AVERAGE(AQ3,AR69,AR52,AQ36,AQ18)</f>
        <v>26</v>
      </c>
      <c r="AS100" s="6">
        <f t="shared" ref="AS100:AS107" si="3">AVERAGE(AR3,AS69,AS52,AR36,AR18)</f>
        <v>12.6</v>
      </c>
      <c r="AT100" s="6">
        <f t="shared" ref="AT100:AT107" si="4">AVERAGE(AS3,AT69,AT52,AS36,AS18)</f>
        <v>2</v>
      </c>
      <c r="AU100" s="6">
        <f t="shared" ref="AU100:AU107" si="5">AVERAGE(AT3,AU69,AU52,AT36,AT18)</f>
        <v>0</v>
      </c>
      <c r="AV100" s="6">
        <f t="shared" ref="AV100:AV107" si="6">AVERAGE(AU3,AV69,AV52,AU36,AU18)</f>
        <v>0</v>
      </c>
      <c r="AW100" s="6">
        <f t="shared" ref="AW100:AW107" si="7">AVERAGE(AV3,AW69,AW52,AV36,AV18)</f>
        <v>0</v>
      </c>
      <c r="AX100" s="6">
        <f t="shared" ref="AX100:AX107" si="8">AVERAGE(AW3,AX69,AX52,AW36,AW18)</f>
        <v>0</v>
      </c>
      <c r="AY100" s="6">
        <f t="shared" ref="AY100:AY106" si="9">AVERAGE(AX3,AY69,AY52,AX36,AX18)</f>
        <v>1.4</v>
      </c>
      <c r="AZ100" s="1">
        <f>AR100/SUM(AR100:AY100)</f>
        <v>0.61904761904761907</v>
      </c>
      <c r="BA100" s="6"/>
    </row>
    <row r="101" spans="1:53">
      <c r="A101" s="6" t="s">
        <v>1</v>
      </c>
      <c r="B101" s="6">
        <f t="shared" ref="B101:I101" si="10">AVERAGE(B87,B69,B54,B37,B19)</f>
        <v>3.4</v>
      </c>
      <c r="C101" s="6">
        <f t="shared" si="10"/>
        <v>38.799999999999997</v>
      </c>
      <c r="D101" s="6">
        <f t="shared" si="10"/>
        <v>0.2</v>
      </c>
      <c r="E101" s="6">
        <f t="shared" si="10"/>
        <v>0</v>
      </c>
      <c r="F101" s="6">
        <f t="shared" si="10"/>
        <v>0</v>
      </c>
      <c r="G101" s="6">
        <f t="shared" si="10"/>
        <v>1.6</v>
      </c>
      <c r="H101" s="6">
        <f t="shared" si="10"/>
        <v>0</v>
      </c>
      <c r="I101" s="6">
        <f t="shared" si="10"/>
        <v>0</v>
      </c>
      <c r="J101" s="1">
        <f>C101/SUM(B101:I101)</f>
        <v>0.88181818181818172</v>
      </c>
      <c r="K101" s="6"/>
      <c r="Q101" s="6" t="s">
        <v>1</v>
      </c>
      <c r="R101" s="6">
        <f t="shared" ref="R101:Y101" si="11">AVERAGE(R87,R70,R53,Q37,Q19)</f>
        <v>2.4</v>
      </c>
      <c r="S101" s="6">
        <f t="shared" si="11"/>
        <v>37.200000000000003</v>
      </c>
      <c r="T101" s="6">
        <f t="shared" si="11"/>
        <v>0</v>
      </c>
      <c r="U101" s="6">
        <f t="shared" si="11"/>
        <v>3.4</v>
      </c>
      <c r="V101" s="6">
        <f t="shared" si="11"/>
        <v>0</v>
      </c>
      <c r="W101" s="6">
        <f t="shared" si="11"/>
        <v>1</v>
      </c>
      <c r="X101" s="6">
        <f t="shared" si="11"/>
        <v>0</v>
      </c>
      <c r="Y101" s="6">
        <f t="shared" si="11"/>
        <v>0</v>
      </c>
      <c r="Z101" s="1">
        <f>S101/SUM(R101:Y101)</f>
        <v>0.84545454545454557</v>
      </c>
      <c r="AA101" s="6"/>
      <c r="AD101" s="6" t="s">
        <v>1</v>
      </c>
      <c r="AE101" s="6">
        <f t="shared" ref="AE101:AL101" si="12">AVERAGE(AD4,AE70,AE53,AD37,AD19)</f>
        <v>3</v>
      </c>
      <c r="AF101" s="6">
        <f t="shared" si="12"/>
        <v>37.6</v>
      </c>
      <c r="AG101" s="6">
        <f t="shared" si="12"/>
        <v>0</v>
      </c>
      <c r="AH101" s="6">
        <f t="shared" si="12"/>
        <v>3</v>
      </c>
      <c r="AI101" s="6">
        <f t="shared" si="12"/>
        <v>0</v>
      </c>
      <c r="AJ101" s="6">
        <f t="shared" si="12"/>
        <v>0.4</v>
      </c>
      <c r="AK101" s="6">
        <f t="shared" si="12"/>
        <v>0</v>
      </c>
      <c r="AL101" s="6">
        <f t="shared" si="12"/>
        <v>0</v>
      </c>
      <c r="AM101" s="1">
        <f>AF101/SUM(AE101:AL101)</f>
        <v>0.85454545454545461</v>
      </c>
      <c r="AN101" s="6"/>
      <c r="AQ101" s="6" t="s">
        <v>1</v>
      </c>
      <c r="AR101" s="6">
        <f t="shared" ref="AR101:AR107" si="13">AVERAGE(AQ4,AR70,AR53,AQ37,AQ19)</f>
        <v>2.2000000000000002</v>
      </c>
      <c r="AS101" s="6">
        <f t="shared" si="3"/>
        <v>39.200000000000003</v>
      </c>
      <c r="AT101" s="6">
        <f t="shared" si="4"/>
        <v>1</v>
      </c>
      <c r="AU101" s="6">
        <f t="shared" si="5"/>
        <v>1.6</v>
      </c>
      <c r="AV101" s="6">
        <f t="shared" si="6"/>
        <v>0</v>
      </c>
      <c r="AW101" s="6">
        <f t="shared" si="7"/>
        <v>0</v>
      </c>
      <c r="AX101" s="6">
        <f t="shared" si="8"/>
        <v>0</v>
      </c>
      <c r="AY101" s="6">
        <f t="shared" si="9"/>
        <v>0</v>
      </c>
      <c r="AZ101" s="1">
        <f>AS101/SUM(AR101:AY101)</f>
        <v>0.89090909090909087</v>
      </c>
      <c r="BA101" s="6"/>
    </row>
    <row r="102" spans="1:53">
      <c r="A102" s="6" t="s">
        <v>2</v>
      </c>
      <c r="B102" s="6">
        <f t="shared" ref="B102:I102" si="14">AVERAGE(B88,B70,B55,B38,B20)</f>
        <v>1</v>
      </c>
      <c r="C102" s="6">
        <f t="shared" si="14"/>
        <v>1</v>
      </c>
      <c r="D102" s="6">
        <f t="shared" si="14"/>
        <v>50.6</v>
      </c>
      <c r="E102" s="6">
        <f t="shared" si="14"/>
        <v>0</v>
      </c>
      <c r="F102" s="6">
        <f t="shared" si="14"/>
        <v>0</v>
      </c>
      <c r="G102" s="6">
        <f t="shared" si="14"/>
        <v>0.4</v>
      </c>
      <c r="H102" s="6">
        <f t="shared" si="14"/>
        <v>0</v>
      </c>
      <c r="I102" s="6">
        <f t="shared" si="14"/>
        <v>0</v>
      </c>
      <c r="J102" s="6">
        <f>D102/SUM(B102:I102)</f>
        <v>0.95471698113207548</v>
      </c>
      <c r="K102" s="6"/>
      <c r="Q102" s="6" t="s">
        <v>2</v>
      </c>
      <c r="R102" s="6">
        <f t="shared" ref="R102:Y102" si="15">AVERAGE(R88,R71,R54,Q38,Q20)</f>
        <v>2.2000000000000002</v>
      </c>
      <c r="S102" s="6">
        <f t="shared" si="15"/>
        <v>0.8</v>
      </c>
      <c r="T102" s="6">
        <f t="shared" si="15"/>
        <v>49</v>
      </c>
      <c r="U102" s="6">
        <f t="shared" si="15"/>
        <v>0</v>
      </c>
      <c r="V102" s="6">
        <f t="shared" si="15"/>
        <v>0</v>
      </c>
      <c r="W102" s="6">
        <f t="shared" si="15"/>
        <v>0</v>
      </c>
      <c r="X102" s="6">
        <f t="shared" si="15"/>
        <v>0</v>
      </c>
      <c r="Y102" s="6">
        <f t="shared" si="15"/>
        <v>1</v>
      </c>
      <c r="Z102" s="6">
        <f>T102/SUM(R102:Y102)</f>
        <v>0.92452830188679247</v>
      </c>
      <c r="AA102" s="6"/>
      <c r="AD102" s="6" t="s">
        <v>2</v>
      </c>
      <c r="AE102" s="6">
        <f t="shared" ref="AE102:AL102" si="16">AVERAGE(AD5,AE71,AE54,AD38,AD20)</f>
        <v>1</v>
      </c>
      <c r="AF102" s="6">
        <f t="shared" si="16"/>
        <v>1</v>
      </c>
      <c r="AG102" s="6">
        <f t="shared" si="16"/>
        <v>50.4</v>
      </c>
      <c r="AH102" s="6">
        <f t="shared" si="16"/>
        <v>0</v>
      </c>
      <c r="AI102" s="6">
        <f t="shared" si="16"/>
        <v>0</v>
      </c>
      <c r="AJ102" s="6">
        <f t="shared" si="16"/>
        <v>0</v>
      </c>
      <c r="AK102" s="6">
        <f t="shared" si="16"/>
        <v>0</v>
      </c>
      <c r="AL102" s="6">
        <f t="shared" si="16"/>
        <v>0.6</v>
      </c>
      <c r="AM102" s="6">
        <f>AG102/SUM(AE102:AL102)</f>
        <v>0.95094339622641511</v>
      </c>
      <c r="AN102" s="6"/>
      <c r="AQ102" s="6" t="s">
        <v>2</v>
      </c>
      <c r="AR102" s="6">
        <f t="shared" si="13"/>
        <v>0</v>
      </c>
      <c r="AS102" s="6">
        <f t="shared" si="3"/>
        <v>0.4</v>
      </c>
      <c r="AT102" s="6">
        <f t="shared" si="4"/>
        <v>49.6</v>
      </c>
      <c r="AU102" s="6">
        <f t="shared" si="5"/>
        <v>0</v>
      </c>
      <c r="AV102" s="6">
        <f t="shared" si="6"/>
        <v>0</v>
      </c>
      <c r="AW102" s="6">
        <f t="shared" si="7"/>
        <v>0</v>
      </c>
      <c r="AX102" s="6">
        <f t="shared" si="8"/>
        <v>2</v>
      </c>
      <c r="AY102" s="6">
        <f t="shared" si="9"/>
        <v>1</v>
      </c>
      <c r="AZ102" s="6">
        <f>AT102/SUM(AR102:AY102)</f>
        <v>0.9358490566037736</v>
      </c>
      <c r="BA102" s="6"/>
    </row>
    <row r="103" spans="1:53">
      <c r="A103" s="6" t="s">
        <v>3</v>
      </c>
      <c r="B103" s="6">
        <f t="shared" ref="B103:I103" si="17">AVERAGE(B89,B71,B56,B39,B21)</f>
        <v>0</v>
      </c>
      <c r="C103" s="6">
        <f t="shared" si="17"/>
        <v>1</v>
      </c>
      <c r="D103" s="6">
        <f t="shared" si="17"/>
        <v>0</v>
      </c>
      <c r="E103" s="6">
        <f t="shared" si="17"/>
        <v>42.8</v>
      </c>
      <c r="F103" s="6">
        <f t="shared" si="17"/>
        <v>0</v>
      </c>
      <c r="G103" s="6">
        <f t="shared" si="17"/>
        <v>0</v>
      </c>
      <c r="H103" s="6">
        <f t="shared" si="17"/>
        <v>0.4</v>
      </c>
      <c r="I103" s="6">
        <f t="shared" si="17"/>
        <v>0.8</v>
      </c>
      <c r="J103" s="6">
        <f>E103/SUM(B103:I103)</f>
        <v>0.95111111111111124</v>
      </c>
      <c r="K103" s="6"/>
      <c r="Q103" s="6" t="s">
        <v>3</v>
      </c>
      <c r="R103" s="6">
        <f t="shared" ref="R103:Y103" si="18">AVERAGE(R89,R72,R55,Q39,Q21)</f>
        <v>0</v>
      </c>
      <c r="S103" s="6">
        <f t="shared" si="18"/>
        <v>2.4</v>
      </c>
      <c r="T103" s="6">
        <f t="shared" si="18"/>
        <v>0</v>
      </c>
      <c r="U103" s="6">
        <f t="shared" si="18"/>
        <v>39</v>
      </c>
      <c r="V103" s="6">
        <f t="shared" si="18"/>
        <v>1</v>
      </c>
      <c r="W103" s="6">
        <f t="shared" si="18"/>
        <v>1.6</v>
      </c>
      <c r="X103" s="6">
        <f t="shared" si="18"/>
        <v>0</v>
      </c>
      <c r="Y103" s="6">
        <f t="shared" si="18"/>
        <v>1</v>
      </c>
      <c r="Z103" s="6">
        <f>U103/SUM(R103:Y103)</f>
        <v>0.8666666666666667</v>
      </c>
      <c r="AA103" s="6"/>
      <c r="AD103" s="6" t="s">
        <v>3</v>
      </c>
      <c r="AE103" s="6">
        <f t="shared" ref="AE103:AL103" si="19">AVERAGE(AD6,AE72,AE55,AD39,AD21)</f>
        <v>1</v>
      </c>
      <c r="AF103" s="6">
        <f t="shared" si="19"/>
        <v>4</v>
      </c>
      <c r="AG103" s="6">
        <f t="shared" si="19"/>
        <v>0</v>
      </c>
      <c r="AH103" s="6">
        <f t="shared" si="19"/>
        <v>34.799999999999997</v>
      </c>
      <c r="AI103" s="6">
        <f t="shared" si="19"/>
        <v>0</v>
      </c>
      <c r="AJ103" s="6">
        <f t="shared" si="19"/>
        <v>3.2</v>
      </c>
      <c r="AK103" s="6">
        <f t="shared" si="19"/>
        <v>2</v>
      </c>
      <c r="AL103" s="6">
        <f t="shared" si="19"/>
        <v>0</v>
      </c>
      <c r="AM103" s="6">
        <f>AH103/SUM(AE103:AL103)</f>
        <v>0.77333333333333332</v>
      </c>
      <c r="AN103" s="6"/>
      <c r="AQ103" s="6" t="s">
        <v>3</v>
      </c>
      <c r="AR103" s="6">
        <f t="shared" si="13"/>
        <v>2</v>
      </c>
      <c r="AS103" s="6">
        <f t="shared" si="3"/>
        <v>7</v>
      </c>
      <c r="AT103" s="6">
        <f t="shared" si="4"/>
        <v>0</v>
      </c>
      <c r="AU103" s="6">
        <f t="shared" si="5"/>
        <v>31</v>
      </c>
      <c r="AV103" s="6">
        <f t="shared" si="6"/>
        <v>2.4</v>
      </c>
      <c r="AW103" s="6">
        <f t="shared" si="7"/>
        <v>0.6</v>
      </c>
      <c r="AX103" s="6">
        <f t="shared" si="8"/>
        <v>1.2</v>
      </c>
      <c r="AY103" s="6">
        <f t="shared" si="9"/>
        <v>0.8</v>
      </c>
      <c r="AZ103" s="6">
        <f>AU103/SUM(AR103:AY103)</f>
        <v>0.68888888888888888</v>
      </c>
      <c r="BA103" s="6"/>
    </row>
    <row r="104" spans="1:53">
      <c r="A104" s="6" t="s">
        <v>4</v>
      </c>
      <c r="B104" s="6">
        <f t="shared" ref="B104:I104" si="20">AVERAGE(B90,B72,B57,B40,B22)</f>
        <v>0</v>
      </c>
      <c r="C104" s="6">
        <f t="shared" si="20"/>
        <v>0.8</v>
      </c>
      <c r="D104" s="6">
        <f t="shared" si="20"/>
        <v>0</v>
      </c>
      <c r="E104" s="6">
        <f t="shared" si="20"/>
        <v>4.2</v>
      </c>
      <c r="F104" s="6">
        <f t="shared" si="20"/>
        <v>46</v>
      </c>
      <c r="G104" s="6">
        <f t="shared" si="20"/>
        <v>0</v>
      </c>
      <c r="H104" s="6">
        <f t="shared" si="20"/>
        <v>0</v>
      </c>
      <c r="I104" s="6">
        <f t="shared" si="20"/>
        <v>0</v>
      </c>
      <c r="J104" s="6">
        <f>F104/SUM(B104:I104)</f>
        <v>0.90196078431372551</v>
      </c>
      <c r="K104" s="6"/>
      <c r="Q104" s="6" t="s">
        <v>4</v>
      </c>
      <c r="R104" s="6">
        <f t="shared" ref="R104:Y104" si="21">AVERAGE(R90,R73,R56,Q40,Q22)</f>
        <v>0</v>
      </c>
      <c r="S104" s="6">
        <f t="shared" si="21"/>
        <v>0</v>
      </c>
      <c r="T104" s="6">
        <f t="shared" si="21"/>
        <v>0</v>
      </c>
      <c r="U104" s="6">
        <f t="shared" si="21"/>
        <v>3.8</v>
      </c>
      <c r="V104" s="6">
        <f t="shared" si="21"/>
        <v>44.4</v>
      </c>
      <c r="W104" s="6">
        <f t="shared" si="21"/>
        <v>2.8</v>
      </c>
      <c r="X104" s="6">
        <f t="shared" si="21"/>
        <v>0</v>
      </c>
      <c r="Y104" s="6">
        <f t="shared" si="21"/>
        <v>0</v>
      </c>
      <c r="Z104" s="6">
        <f>V104/SUM(R104:Y104)</f>
        <v>0.87058823529411777</v>
      </c>
      <c r="AA104" s="6"/>
      <c r="AD104" s="6" t="s">
        <v>4</v>
      </c>
      <c r="AE104" s="6">
        <f t="shared" ref="AE104:AL104" si="22">AVERAGE(AD7,AE73,AE56,AD40,AD22)</f>
        <v>0</v>
      </c>
      <c r="AF104" s="6">
        <f t="shared" si="22"/>
        <v>1</v>
      </c>
      <c r="AG104" s="6">
        <f t="shared" si="22"/>
        <v>0</v>
      </c>
      <c r="AH104" s="6">
        <f t="shared" si="22"/>
        <v>1.8</v>
      </c>
      <c r="AI104" s="6">
        <f t="shared" si="22"/>
        <v>40.6</v>
      </c>
      <c r="AJ104" s="6">
        <f t="shared" si="22"/>
        <v>4.5999999999999996</v>
      </c>
      <c r="AK104" s="6">
        <f t="shared" si="22"/>
        <v>3</v>
      </c>
      <c r="AL104" s="6">
        <f t="shared" si="22"/>
        <v>0</v>
      </c>
      <c r="AM104" s="6">
        <f>AI104/SUM(AE104:AL104)</f>
        <v>0.79607843137254908</v>
      </c>
      <c r="AN104" s="6"/>
      <c r="AQ104" s="6" t="s">
        <v>4</v>
      </c>
      <c r="AR104" s="6">
        <f t="shared" si="13"/>
        <v>0</v>
      </c>
      <c r="AS104" s="6">
        <f t="shared" si="3"/>
        <v>1.8</v>
      </c>
      <c r="AT104" s="6">
        <f t="shared" si="4"/>
        <v>0</v>
      </c>
      <c r="AU104" s="6">
        <f t="shared" si="5"/>
        <v>2.2000000000000002</v>
      </c>
      <c r="AV104" s="6">
        <f t="shared" si="6"/>
        <v>36</v>
      </c>
      <c r="AW104" s="6">
        <f t="shared" si="7"/>
        <v>5</v>
      </c>
      <c r="AX104" s="6">
        <f t="shared" si="8"/>
        <v>6</v>
      </c>
      <c r="AY104" s="6">
        <f t="shared" si="9"/>
        <v>0</v>
      </c>
      <c r="AZ104" s="6">
        <f>AV104/SUM(AR104:AY104)</f>
        <v>0.70588235294117652</v>
      </c>
      <c r="BA104" s="6"/>
    </row>
    <row r="105" spans="1:53">
      <c r="A105" s="6" t="s">
        <v>12</v>
      </c>
      <c r="B105" s="6">
        <f t="shared" ref="B105:I105" si="23">AVERAGE(B91,B73,B58,B41,B23)</f>
        <v>1</v>
      </c>
      <c r="C105" s="6">
        <f t="shared" si="23"/>
        <v>0</v>
      </c>
      <c r="D105" s="6">
        <f t="shared" si="23"/>
        <v>0</v>
      </c>
      <c r="E105" s="6">
        <f t="shared" si="23"/>
        <v>0</v>
      </c>
      <c r="F105" s="6">
        <f t="shared" si="23"/>
        <v>0</v>
      </c>
      <c r="G105" s="6">
        <f t="shared" si="23"/>
        <v>39</v>
      </c>
      <c r="H105" s="6">
        <f t="shared" si="23"/>
        <v>0</v>
      </c>
      <c r="I105" s="6">
        <f t="shared" si="23"/>
        <v>1</v>
      </c>
      <c r="J105" s="1">
        <f>G105/SUM(B105:I105)</f>
        <v>0.95121951219512191</v>
      </c>
      <c r="K105" s="6"/>
      <c r="Q105" s="6" t="s">
        <v>12</v>
      </c>
      <c r="R105" s="6">
        <f t="shared" ref="R105:Y105" si="24">AVERAGE(R91,R74,R57,Q41,Q23)</f>
        <v>0</v>
      </c>
      <c r="S105" s="6">
        <f t="shared" si="24"/>
        <v>2</v>
      </c>
      <c r="T105" s="6">
        <f t="shared" si="24"/>
        <v>0</v>
      </c>
      <c r="U105" s="6">
        <f t="shared" si="24"/>
        <v>0</v>
      </c>
      <c r="V105" s="6">
        <f t="shared" si="24"/>
        <v>0</v>
      </c>
      <c r="W105" s="6">
        <f t="shared" si="24"/>
        <v>37</v>
      </c>
      <c r="X105" s="6">
        <f t="shared" si="24"/>
        <v>0</v>
      </c>
      <c r="Y105" s="6">
        <f t="shared" si="24"/>
        <v>2</v>
      </c>
      <c r="Z105" s="1">
        <f>W105/SUM(R105:Y105)</f>
        <v>0.90243902439024393</v>
      </c>
      <c r="AA105" s="6"/>
      <c r="AD105" s="6" t="s">
        <v>12</v>
      </c>
      <c r="AE105" s="6">
        <f t="shared" ref="AE105:AL105" si="25">AVERAGE(AD8,AE74,AE57,AD41,AD23)</f>
        <v>1.6</v>
      </c>
      <c r="AF105" s="6">
        <f t="shared" si="25"/>
        <v>0.8</v>
      </c>
      <c r="AG105" s="6">
        <f t="shared" si="25"/>
        <v>0</v>
      </c>
      <c r="AH105" s="6">
        <f t="shared" si="25"/>
        <v>4.2</v>
      </c>
      <c r="AI105" s="6">
        <f t="shared" si="25"/>
        <v>2</v>
      </c>
      <c r="AJ105" s="6">
        <f t="shared" si="25"/>
        <v>31.4</v>
      </c>
      <c r="AK105" s="6">
        <f t="shared" si="25"/>
        <v>0</v>
      </c>
      <c r="AL105" s="6">
        <f t="shared" si="25"/>
        <v>1</v>
      </c>
      <c r="AM105" s="1">
        <f>AJ105/SUM(AE105:AL105)</f>
        <v>0.76585365853658538</v>
      </c>
      <c r="AN105" s="6"/>
      <c r="AQ105" s="6" t="s">
        <v>12</v>
      </c>
      <c r="AR105" s="6">
        <f t="shared" si="13"/>
        <v>0</v>
      </c>
      <c r="AS105" s="6">
        <f t="shared" si="3"/>
        <v>4</v>
      </c>
      <c r="AT105" s="6">
        <f t="shared" si="4"/>
        <v>0</v>
      </c>
      <c r="AU105" s="6">
        <f t="shared" si="5"/>
        <v>3.2</v>
      </c>
      <c r="AV105" s="6">
        <f t="shared" si="6"/>
        <v>6.2</v>
      </c>
      <c r="AW105" s="6">
        <f t="shared" si="7"/>
        <v>24.6</v>
      </c>
      <c r="AX105" s="6">
        <f t="shared" si="8"/>
        <v>3</v>
      </c>
      <c r="AY105" s="6">
        <f t="shared" si="9"/>
        <v>0</v>
      </c>
      <c r="AZ105" s="1">
        <f>AW105/SUM(AR105:AY105)</f>
        <v>0.60000000000000009</v>
      </c>
      <c r="BA105" s="6"/>
    </row>
    <row r="106" spans="1:53">
      <c r="A106" s="6" t="s">
        <v>5</v>
      </c>
      <c r="B106" s="6">
        <f t="shared" ref="B106:I106" si="26">AVERAGE(B92,B74,B59,B42,B24)</f>
        <v>0</v>
      </c>
      <c r="C106" s="6">
        <f t="shared" si="26"/>
        <v>0</v>
      </c>
      <c r="D106" s="6">
        <f t="shared" si="26"/>
        <v>1</v>
      </c>
      <c r="E106" s="6">
        <f t="shared" si="26"/>
        <v>2</v>
      </c>
      <c r="F106" s="6">
        <f t="shared" si="26"/>
        <v>0</v>
      </c>
      <c r="G106" s="6">
        <f t="shared" si="26"/>
        <v>0</v>
      </c>
      <c r="H106" s="6">
        <f t="shared" si="26"/>
        <v>43.2</v>
      </c>
      <c r="I106" s="6">
        <f t="shared" si="26"/>
        <v>6.8</v>
      </c>
      <c r="J106" s="6">
        <f>H106/SUM(B106:I106)</f>
        <v>0.81509433962264155</v>
      </c>
      <c r="K106" s="6"/>
      <c r="Q106" s="6" t="s">
        <v>5</v>
      </c>
      <c r="R106" s="6">
        <f t="shared" ref="R106:Y106" si="27">AVERAGE(R92,R75,R58,Q42,Q24)</f>
        <v>0</v>
      </c>
      <c r="S106" s="6">
        <f t="shared" si="27"/>
        <v>0</v>
      </c>
      <c r="T106" s="6">
        <f t="shared" si="27"/>
        <v>0.6</v>
      </c>
      <c r="U106" s="6">
        <f t="shared" si="27"/>
        <v>0.4</v>
      </c>
      <c r="V106" s="6">
        <f t="shared" si="27"/>
        <v>0</v>
      </c>
      <c r="W106" s="6">
        <f t="shared" si="27"/>
        <v>1</v>
      </c>
      <c r="X106" s="6">
        <f t="shared" si="27"/>
        <v>48.6</v>
      </c>
      <c r="Y106" s="6">
        <f t="shared" si="27"/>
        <v>2.4</v>
      </c>
      <c r="Z106" s="6">
        <f>X106/SUM(R106:Y106)</f>
        <v>0.91698113207547172</v>
      </c>
      <c r="AA106" s="6"/>
      <c r="AD106" s="6" t="s">
        <v>5</v>
      </c>
      <c r="AE106" s="6">
        <f t="shared" ref="AE106:AL106" si="28">AVERAGE(AD9,AE75,AE58,AD42,AD24)</f>
        <v>0</v>
      </c>
      <c r="AF106" s="6">
        <f t="shared" si="28"/>
        <v>0</v>
      </c>
      <c r="AG106" s="6">
        <f t="shared" si="28"/>
        <v>1.6</v>
      </c>
      <c r="AH106" s="6">
        <f t="shared" si="28"/>
        <v>0.2</v>
      </c>
      <c r="AI106" s="6">
        <f t="shared" si="28"/>
        <v>1</v>
      </c>
      <c r="AJ106" s="6">
        <f t="shared" si="28"/>
        <v>0</v>
      </c>
      <c r="AK106" s="6">
        <f t="shared" si="28"/>
        <v>46.6</v>
      </c>
      <c r="AL106" s="6">
        <f t="shared" si="28"/>
        <v>3.6</v>
      </c>
      <c r="AM106" s="6">
        <f>AK106/SUM(AE106:AL106)</f>
        <v>0.87924528301886795</v>
      </c>
      <c r="AN106" s="6"/>
      <c r="AQ106" s="6" t="s">
        <v>5</v>
      </c>
      <c r="AR106" s="6">
        <f t="shared" si="13"/>
        <v>0</v>
      </c>
      <c r="AS106" s="6">
        <f t="shared" si="3"/>
        <v>0</v>
      </c>
      <c r="AT106" s="6">
        <f t="shared" si="4"/>
        <v>4.2</v>
      </c>
      <c r="AU106" s="6">
        <f t="shared" si="5"/>
        <v>1</v>
      </c>
      <c r="AV106" s="6">
        <f t="shared" si="6"/>
        <v>0.4</v>
      </c>
      <c r="AW106" s="6">
        <f t="shared" si="7"/>
        <v>1</v>
      </c>
      <c r="AX106" s="6">
        <f t="shared" si="8"/>
        <v>45</v>
      </c>
      <c r="AY106" s="6">
        <f t="shared" si="9"/>
        <v>1.4</v>
      </c>
      <c r="AZ106" s="6">
        <f>AX106/SUM(AR106:AY106)</f>
        <v>0.84905660377358494</v>
      </c>
      <c r="BA106" s="6"/>
    </row>
    <row r="107" spans="1:53">
      <c r="A107" s="6" t="s">
        <v>6</v>
      </c>
      <c r="B107" s="6">
        <f t="shared" ref="B107:H107" si="29">AVERAGE(B93,B75,B60,B43,B25)</f>
        <v>0</v>
      </c>
      <c r="C107" s="6">
        <f t="shared" si="29"/>
        <v>0</v>
      </c>
      <c r="D107" s="6">
        <f t="shared" si="29"/>
        <v>1.6</v>
      </c>
      <c r="E107" s="6">
        <f t="shared" si="29"/>
        <v>0</v>
      </c>
      <c r="F107" s="6">
        <f t="shared" si="29"/>
        <v>0</v>
      </c>
      <c r="G107" s="6">
        <f t="shared" si="29"/>
        <v>1</v>
      </c>
      <c r="H107" s="6">
        <f t="shared" si="29"/>
        <v>1.4</v>
      </c>
      <c r="I107" s="6">
        <f>AVERAGE(I93,I75,I60,I43,I25)</f>
        <v>47</v>
      </c>
      <c r="J107" s="6">
        <f>I107/SUM(B107:I107)</f>
        <v>0.92156862745098034</v>
      </c>
      <c r="K107" s="6"/>
      <c r="Q107" s="6" t="s">
        <v>6</v>
      </c>
      <c r="R107" s="6">
        <f t="shared" ref="R107:X107" si="30">AVERAGE(R93,R76,R59,Q43,Q25)</f>
        <v>0</v>
      </c>
      <c r="S107" s="6">
        <f t="shared" si="30"/>
        <v>0</v>
      </c>
      <c r="T107" s="6">
        <f t="shared" si="30"/>
        <v>3</v>
      </c>
      <c r="U107" s="6">
        <f t="shared" si="30"/>
        <v>0</v>
      </c>
      <c r="V107" s="6">
        <f t="shared" si="30"/>
        <v>0</v>
      </c>
      <c r="W107" s="6">
        <f t="shared" si="30"/>
        <v>0</v>
      </c>
      <c r="X107" s="6">
        <f t="shared" si="30"/>
        <v>2.6</v>
      </c>
      <c r="Y107" s="6">
        <f>AVERAGE(Y93,Y76,Y59,X43,X25)</f>
        <v>45.4</v>
      </c>
      <c r="Z107" s="6">
        <f>Y107/SUM(R107:Y107)</f>
        <v>0.8901960784313725</v>
      </c>
      <c r="AA107" s="6"/>
      <c r="AD107" s="6" t="s">
        <v>6</v>
      </c>
      <c r="AE107" s="6">
        <f t="shared" ref="AE107:AK107" si="31">AVERAGE(AD10,AE76,AE59,AD43,AD25)</f>
        <v>1.2</v>
      </c>
      <c r="AF107" s="6">
        <f t="shared" si="31"/>
        <v>1</v>
      </c>
      <c r="AG107" s="6">
        <f t="shared" si="31"/>
        <v>5.8</v>
      </c>
      <c r="AH107" s="6">
        <f t="shared" si="31"/>
        <v>0</v>
      </c>
      <c r="AI107" s="6">
        <f t="shared" si="31"/>
        <v>0</v>
      </c>
      <c r="AJ107" s="6">
        <f t="shared" si="31"/>
        <v>0</v>
      </c>
      <c r="AK107" s="6">
        <f t="shared" si="31"/>
        <v>1.2</v>
      </c>
      <c r="AL107" s="6">
        <f>AVERAGE(AK10,AL76,AL59,AK43,AK25)</f>
        <v>41.8</v>
      </c>
      <c r="AM107" s="6">
        <f>AL107/SUM(AE107:AL107)</f>
        <v>0.81960784313725488</v>
      </c>
      <c r="AN107" s="6"/>
      <c r="AQ107" s="6" t="s">
        <v>6</v>
      </c>
      <c r="AR107" s="6">
        <f t="shared" si="13"/>
        <v>1</v>
      </c>
      <c r="AS107" s="6">
        <f t="shared" si="3"/>
        <v>2</v>
      </c>
      <c r="AT107" s="6">
        <f t="shared" si="4"/>
        <v>8</v>
      </c>
      <c r="AU107" s="6">
        <f t="shared" si="5"/>
        <v>0</v>
      </c>
      <c r="AV107" s="6">
        <f t="shared" si="6"/>
        <v>0</v>
      </c>
      <c r="AW107" s="6">
        <f t="shared" si="7"/>
        <v>0</v>
      </c>
      <c r="AX107" s="6">
        <f t="shared" si="8"/>
        <v>1.2</v>
      </c>
      <c r="AY107" s="6">
        <f>AVERAGE(AX10,AY76,AY59,AX43,AX25)</f>
        <v>38.799999999999997</v>
      </c>
      <c r="AZ107" s="6">
        <f>AY107/SUM(AR107:AY107)</f>
        <v>0.76078431372549016</v>
      </c>
      <c r="BA107" s="6"/>
    </row>
    <row r="108" spans="1:53">
      <c r="A108" s="6" t="s">
        <v>8</v>
      </c>
      <c r="B108" s="6">
        <f>B100/SUM(B100:B107)</f>
        <v>0.86956521739130432</v>
      </c>
      <c r="C108" s="1">
        <f>C101/SUM(C100:C107)</f>
        <v>0.85462555066079304</v>
      </c>
      <c r="D108" s="6">
        <f>D102/SUM(D100:D107)</f>
        <v>0.91007194244604317</v>
      </c>
      <c r="E108" s="6">
        <f>E103/SUM(E100:E107)</f>
        <v>0.87346938775510197</v>
      </c>
      <c r="F108" s="6">
        <f>F104/SUM(F100:F107)</f>
        <v>1</v>
      </c>
      <c r="G108" s="6">
        <f>G105/SUM(G100:G107)</f>
        <v>0.9285714285714286</v>
      </c>
      <c r="H108" s="6">
        <f>H106/SUM(H100:H107)</f>
        <v>0.96000000000000008</v>
      </c>
      <c r="I108" s="6">
        <f>I107/SUM(I100:I107)</f>
        <v>0.84532374100719421</v>
      </c>
      <c r="J108" s="6"/>
      <c r="K108" s="6">
        <f>AVERAGE(B108:I108)</f>
        <v>0.90520340847898317</v>
      </c>
      <c r="Q108" s="6" t="s">
        <v>8</v>
      </c>
      <c r="R108" s="6">
        <f>R100/SUM(R100:R107)</f>
        <v>0.88324873096446699</v>
      </c>
      <c r="S108" s="1">
        <f>S101/SUM(S100:S107)</f>
        <v>0.76859504132231415</v>
      </c>
      <c r="T108" s="6">
        <f>T102/SUM(T100:T107)</f>
        <v>0.9315589353612167</v>
      </c>
      <c r="U108" s="6">
        <f>U103/SUM(U100:U107)</f>
        <v>0.83690987124463534</v>
      </c>
      <c r="V108" s="6">
        <f>V104/SUM(V100:V107)</f>
        <v>0.97797356828193838</v>
      </c>
      <c r="W108" s="6">
        <f>W105/SUM(W100:W107)</f>
        <v>0.82959641255605376</v>
      </c>
      <c r="X108" s="6">
        <f>X106/SUM(X100:X107)</f>
        <v>0.94921875</v>
      </c>
      <c r="Y108" s="6">
        <f>Y107/SUM(Y100:Y107)</f>
        <v>0.87644787644787647</v>
      </c>
      <c r="Z108" s="6"/>
      <c r="AA108" s="6">
        <f>AVERAGE(R108:Y108)</f>
        <v>0.88169364827231278</v>
      </c>
      <c r="AD108" s="6" t="s">
        <v>8</v>
      </c>
      <c r="AE108" s="6">
        <f>AE100/SUM(AE100:AE107)</f>
        <v>0.80882352941176461</v>
      </c>
      <c r="AF108" s="1">
        <f>AF101/SUM(AF100:AF107)</f>
        <v>0.72586872586872597</v>
      </c>
      <c r="AG108" s="6">
        <f>AG102/SUM(AG100:AG107)</f>
        <v>0.85714285714285721</v>
      </c>
      <c r="AH108" s="6">
        <f>AH103/SUM(AH100:AH107)</f>
        <v>0.79090909090909089</v>
      </c>
      <c r="AI108" s="6">
        <f>AI104/SUM(AI100:AI107)</f>
        <v>0.93119266055045868</v>
      </c>
      <c r="AJ108" s="6">
        <f>AJ105/SUM(AJ100:AJ107)</f>
        <v>0.77339901477832518</v>
      </c>
      <c r="AK108" s="6">
        <f>AK106/SUM(AK100:AK107)</f>
        <v>0.88257575757575757</v>
      </c>
      <c r="AL108" s="6">
        <f>AL107/SUM(AL100:AL107)</f>
        <v>0.87815126050420178</v>
      </c>
      <c r="AM108" s="6"/>
      <c r="AN108" s="6">
        <f>AVERAGE(AE108:AL108)</f>
        <v>0.83100786209264776</v>
      </c>
      <c r="AQ108" s="6" t="s">
        <v>8</v>
      </c>
      <c r="AR108" s="6">
        <f>AR100/SUM(AR100:AR107)</f>
        <v>0.83333333333333337</v>
      </c>
      <c r="AS108" s="1">
        <f>AS101/SUM(AS100:AS107)</f>
        <v>0.58507462686567169</v>
      </c>
      <c r="AT108" s="6">
        <f>AT102/SUM(AT100:AT107)</f>
        <v>0.76543209876543195</v>
      </c>
      <c r="AU108" s="6">
        <f>AU103/SUM(AU100:AU107)</f>
        <v>0.79487179487179471</v>
      </c>
      <c r="AV108" s="6">
        <f>AV104/SUM(AV100:AV107)</f>
        <v>0.8</v>
      </c>
      <c r="AW108" s="6">
        <f>AW105/SUM(AW100:AW107)</f>
        <v>0.78846153846153844</v>
      </c>
      <c r="AX108" s="6">
        <f>AX106/SUM(AX100:AX107)</f>
        <v>0.77054794520547942</v>
      </c>
      <c r="AY108" s="6">
        <f>AY107/SUM(AY100:AY107)</f>
        <v>0.89400921658986177</v>
      </c>
      <c r="AZ108" s="6"/>
      <c r="BA108" s="6">
        <f>AVERAGE(AR108:AY108)</f>
        <v>0.77896631926163895</v>
      </c>
    </row>
    <row r="109" spans="1:53">
      <c r="A109" s="6"/>
      <c r="B109" s="6"/>
      <c r="C109" s="6"/>
      <c r="D109" s="6"/>
      <c r="E109" s="6"/>
      <c r="F109" s="6"/>
      <c r="G109" s="6"/>
      <c r="H109" s="6"/>
      <c r="I109" s="6"/>
      <c r="J109" s="6">
        <f>AVERAGE(J100:J107)</f>
        <v>0.90432904934833691</v>
      </c>
      <c r="K109" s="6"/>
      <c r="Q109" s="6"/>
      <c r="R109" s="6"/>
      <c r="S109" s="6"/>
      <c r="T109" s="6"/>
      <c r="U109" s="6"/>
      <c r="V109" s="6"/>
      <c r="W109" s="6"/>
      <c r="X109" s="6"/>
      <c r="Y109" s="6"/>
      <c r="Z109" s="6">
        <f>AVERAGE(Z100:Z107)</f>
        <v>0.88067817659632985</v>
      </c>
      <c r="AA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>
        <f>AVERAGE(AM100:AM107)</f>
        <v>0.82816521073559324</v>
      </c>
      <c r="AN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>
        <f>AVERAGE(AZ100:AZ107)</f>
        <v>0.75630224073620311</v>
      </c>
      <c r="BA109" s="6"/>
    </row>
    <row r="111" spans="1:53">
      <c r="AD111" s="13"/>
      <c r="AE111" t="s">
        <v>460</v>
      </c>
      <c r="AM111">
        <f>_xlfn.STDEV.S(AM69,AM52,AL36,AL18,AL3)</f>
        <v>0</v>
      </c>
      <c r="AQ111" s="13"/>
      <c r="AR111" t="s">
        <v>460</v>
      </c>
      <c r="AZ111">
        <f>_xlfn.STDEV.S(AZ69,AZ52,AY36,AY18,AY3)</f>
        <v>2.3809523809523836E-2</v>
      </c>
    </row>
    <row r="112" spans="1:53">
      <c r="B112" t="s">
        <v>460</v>
      </c>
      <c r="J112">
        <f>_xlfn.STDEV.S(J86,J68,J53,J36,J18)</f>
        <v>0</v>
      </c>
      <c r="R112" t="s">
        <v>460</v>
      </c>
      <c r="Z112">
        <f>_xlfn.STDEV.S(Z86,Z69,Z52,Y36,Y18)</f>
        <v>1.064794274999901E-2</v>
      </c>
      <c r="AM112">
        <f t="shared" ref="AL112:AM119" si="32">_xlfn.STDEV.S(AM70,AM53,AL37,AL19,AL4)</f>
        <v>2.5913077843162203E-2</v>
      </c>
      <c r="AZ112">
        <f t="shared" ref="AZ112:AZ118" si="33">_xlfn.STDEV.S(AZ70,AZ53,AY37,AY19,AY4)</f>
        <v>1.9015000603047155E-2</v>
      </c>
    </row>
    <row r="113" spans="1:52">
      <c r="J113">
        <f t="shared" ref="I113:J120" si="34">_xlfn.STDEV.S(J87,J69,J54,J37,J19)</f>
        <v>1.9015000603047155E-2</v>
      </c>
      <c r="Z113">
        <f t="shared" ref="Y113:Z120" si="35">_xlfn.STDEV.S(Z87,Z70,Z53,Y37,Y19)</f>
        <v>1.9015000603047155E-2</v>
      </c>
      <c r="AM113">
        <f t="shared" si="32"/>
        <v>1.0334387877455962E-2</v>
      </c>
      <c r="AZ113">
        <f t="shared" si="33"/>
        <v>1.0334387877455962E-2</v>
      </c>
    </row>
    <row r="114" spans="1:52">
      <c r="J114">
        <f t="shared" si="34"/>
        <v>1.0334387877455962E-2</v>
      </c>
      <c r="Z114">
        <f t="shared" si="35"/>
        <v>0</v>
      </c>
      <c r="AM114">
        <f t="shared" si="32"/>
        <v>2.4343224778007416E-2</v>
      </c>
      <c r="AZ114">
        <f t="shared" si="33"/>
        <v>2.7216552697590862E-2</v>
      </c>
    </row>
    <row r="115" spans="1:52">
      <c r="J115">
        <f t="shared" si="34"/>
        <v>9.9380798999990812E-3</v>
      </c>
      <c r="Z115">
        <f t="shared" si="35"/>
        <v>1.2412670766236366E-16</v>
      </c>
      <c r="AM115">
        <f t="shared" si="32"/>
        <v>1.0739657990297398E-2</v>
      </c>
      <c r="AZ115">
        <f t="shared" si="33"/>
        <v>0</v>
      </c>
    </row>
    <row r="116" spans="1:52">
      <c r="J116">
        <f t="shared" si="34"/>
        <v>0</v>
      </c>
      <c r="Z116">
        <f t="shared" si="35"/>
        <v>1.7537788058821859E-2</v>
      </c>
      <c r="AM116">
        <f t="shared" si="32"/>
        <v>2.1815297341461381E-2</v>
      </c>
      <c r="AZ116">
        <f t="shared" si="33"/>
        <v>1.3359086768418698E-2</v>
      </c>
    </row>
    <row r="117" spans="1:52">
      <c r="J117">
        <f t="shared" si="34"/>
        <v>0</v>
      </c>
      <c r="Z117">
        <f t="shared" si="35"/>
        <v>1.2412670766236366E-16</v>
      </c>
      <c r="AM117">
        <f t="shared" si="32"/>
        <v>1.0334387877455962E-2</v>
      </c>
      <c r="AZ117">
        <f t="shared" si="33"/>
        <v>2.3108393799841299E-2</v>
      </c>
    </row>
    <row r="118" spans="1:52">
      <c r="J118">
        <f t="shared" si="34"/>
        <v>8.4379923679237332E-3</v>
      </c>
      <c r="Z118">
        <f t="shared" si="35"/>
        <v>1.0334387877455962E-2</v>
      </c>
      <c r="AM118">
        <f t="shared" si="32"/>
        <v>8.7688940294109088E-3</v>
      </c>
      <c r="AZ118">
        <f t="shared" si="33"/>
        <v>8.7688940294109088E-3</v>
      </c>
    </row>
    <row r="119" spans="1:52">
      <c r="J119">
        <f t="shared" si="34"/>
        <v>1.3864838846795039E-2</v>
      </c>
      <c r="Z119">
        <f t="shared" si="35"/>
        <v>1.0739657990297398E-2</v>
      </c>
      <c r="AE119">
        <f>_xlfn.STDEV.S(AE77,AE60,AD44,AD26,AD11)</f>
        <v>1.6493644241213509E-2</v>
      </c>
      <c r="AF119">
        <f t="shared" ref="AF119:AK119" si="36">_xlfn.STDEV.S(AF77,AF60,AE44,AE26,AE11)</f>
        <v>9.1587018175715313E-3</v>
      </c>
      <c r="AG119">
        <f t="shared" si="36"/>
        <v>7.8438694495275053E-3</v>
      </c>
      <c r="AH119">
        <f t="shared" si="36"/>
        <v>1.4391554120860526E-2</v>
      </c>
      <c r="AI119">
        <f t="shared" si="36"/>
        <v>1.571021558953686E-2</v>
      </c>
      <c r="AJ119">
        <f t="shared" si="36"/>
        <v>7.9459812105293348E-3</v>
      </c>
      <c r="AK119">
        <f t="shared" si="36"/>
        <v>8.2486341006576553E-3</v>
      </c>
      <c r="AL119">
        <f t="shared" si="32"/>
        <v>2.491094488562403E-2</v>
      </c>
      <c r="AR119">
        <f>_xlfn.STDEV.S(AR77,AR60,AQ44,AQ26,AQ11)</f>
        <v>9.5772925224338577E-3</v>
      </c>
      <c r="AS119">
        <f t="shared" ref="AS119" si="37">_xlfn.STDEV.S(AS77,AS60,AR44,AR26,AR11)</f>
        <v>2.0434382127894415E-2</v>
      </c>
      <c r="AT119">
        <f t="shared" ref="AT119" si="38">_xlfn.STDEV.S(AT77,AT60,AS44,AS26,AS11)</f>
        <v>1.4926968772812672E-2</v>
      </c>
      <c r="AU119">
        <f t="shared" ref="AU119" si="39">_xlfn.STDEV.S(AU77,AU60,AT44,AT26,AT11)</f>
        <v>2.401894899222632E-2</v>
      </c>
      <c r="AV119">
        <f t="shared" ref="AV119" si="40">_xlfn.STDEV.S(AV77,AV60,AU44,AU26,AU11)</f>
        <v>2.4754555261196177E-2</v>
      </c>
      <c r="AW119">
        <f t="shared" ref="AW119" si="41">_xlfn.STDEV.S(AW77,AW60,AV44,AV26,AV11)</f>
        <v>1.382232539192934E-2</v>
      </c>
      <c r="AX119">
        <f t="shared" ref="AX119" si="42">_xlfn.STDEV.S(AX77,AX60,AW44,AW26,AW11)</f>
        <v>1.0195386160812472E-2</v>
      </c>
      <c r="AY119">
        <f t="shared" ref="AY119" si="43">_xlfn.STDEV.S(AY77,AY60,AX44,AX26,AX11)</f>
        <v>1.8422884685287334E-2</v>
      </c>
    </row>
    <row r="120" spans="1:52">
      <c r="B120">
        <f>_xlfn.STDEV.S(B94,B76,B61,B44,B26)</f>
        <v>1.1450645801501758E-2</v>
      </c>
      <c r="C120">
        <f t="shared" ref="C120:H120" si="44">_xlfn.STDEV.S(C94,C76,C61,C44,C26)</f>
        <v>9.8577984987350924E-3</v>
      </c>
      <c r="D120">
        <f t="shared" si="44"/>
        <v>1.2185926120421837E-2</v>
      </c>
      <c r="E120">
        <f t="shared" si="44"/>
        <v>7.6440763584356142E-3</v>
      </c>
      <c r="F120">
        <f t="shared" si="44"/>
        <v>0</v>
      </c>
      <c r="G120">
        <f t="shared" si="44"/>
        <v>1.5644840647470796E-2</v>
      </c>
      <c r="H120">
        <f t="shared" si="44"/>
        <v>9.6132998579104671E-3</v>
      </c>
      <c r="I120">
        <f t="shared" si="34"/>
        <v>9.7202174750284365E-3</v>
      </c>
      <c r="R120">
        <f>_xlfn.STDEV.S(R94,R77,R60,Q44,Q26)</f>
        <v>1.158883555367929E-2</v>
      </c>
      <c r="S120">
        <f t="shared" ref="S120:X120" si="45">_xlfn.STDEV.S(S94,S77,S60,R44,R26)</f>
        <v>2.417703186084854E-2</v>
      </c>
      <c r="T120">
        <f t="shared" si="45"/>
        <v>9.7381731922181018E-3</v>
      </c>
      <c r="U120">
        <f t="shared" si="45"/>
        <v>1.5841158990390493E-2</v>
      </c>
      <c r="V120">
        <f t="shared" si="45"/>
        <v>4.4070878188149943E-4</v>
      </c>
      <c r="W120">
        <f t="shared" si="45"/>
        <v>2.1366724785164458E-2</v>
      </c>
      <c r="X120">
        <f t="shared" si="45"/>
        <v>1.012613901292032E-2</v>
      </c>
      <c r="Y120">
        <f t="shared" si="35"/>
        <v>9.1030269264042035E-3</v>
      </c>
    </row>
    <row r="123" spans="1:52">
      <c r="A123" t="s">
        <v>827</v>
      </c>
    </row>
    <row r="125" spans="1:52">
      <c r="A125" s="3" t="s">
        <v>828</v>
      </c>
      <c r="D125" s="6"/>
      <c r="E125" s="6" t="s">
        <v>0</v>
      </c>
      <c r="F125" s="6" t="s">
        <v>1</v>
      </c>
      <c r="G125" s="6" t="s">
        <v>2</v>
      </c>
      <c r="H125" s="6" t="s">
        <v>3</v>
      </c>
      <c r="I125" s="6" t="s">
        <v>4</v>
      </c>
      <c r="J125" s="6" t="s">
        <v>12</v>
      </c>
      <c r="K125" s="6" t="s">
        <v>5</v>
      </c>
      <c r="L125" s="6" t="s">
        <v>6</v>
      </c>
      <c r="M125" s="6" t="s">
        <v>7</v>
      </c>
      <c r="N125" s="6"/>
    </row>
    <row r="126" spans="1:52">
      <c r="A126" s="7">
        <v>8.3333333333333329E-2</v>
      </c>
      <c r="D126" s="6" t="s">
        <v>0</v>
      </c>
      <c r="E126" s="6">
        <v>38</v>
      </c>
      <c r="F126" s="6">
        <v>2</v>
      </c>
      <c r="G126" s="6">
        <v>0</v>
      </c>
      <c r="H126" s="6">
        <v>0</v>
      </c>
      <c r="I126" s="6">
        <v>0</v>
      </c>
      <c r="J126" s="6">
        <v>2</v>
      </c>
      <c r="K126" s="6">
        <v>0</v>
      </c>
      <c r="L126" s="6">
        <v>0</v>
      </c>
      <c r="M126" s="1">
        <f>E126/SUM(E126:L126)</f>
        <v>0.90476190476190477</v>
      </c>
      <c r="N126" s="6"/>
    </row>
    <row r="127" spans="1:52">
      <c r="A127" s="3" t="s">
        <v>829</v>
      </c>
      <c r="D127" s="6" t="s">
        <v>1</v>
      </c>
      <c r="E127" s="6">
        <v>0</v>
      </c>
      <c r="F127" s="6">
        <v>39</v>
      </c>
      <c r="G127" s="6">
        <v>0</v>
      </c>
      <c r="H127" s="6">
        <v>2</v>
      </c>
      <c r="I127" s="6">
        <v>0</v>
      </c>
      <c r="J127" s="6">
        <v>3</v>
      </c>
      <c r="K127" s="6">
        <v>0</v>
      </c>
      <c r="L127" s="6">
        <v>0</v>
      </c>
      <c r="M127" s="1">
        <f>F127/SUM(E127:L127)</f>
        <v>0.88636363636363635</v>
      </c>
      <c r="N127" s="6"/>
    </row>
    <row r="128" spans="1:52">
      <c r="A128" s="7">
        <v>0.125</v>
      </c>
      <c r="D128" s="6" t="s">
        <v>2</v>
      </c>
      <c r="E128" s="6">
        <v>3</v>
      </c>
      <c r="F128" s="6">
        <v>1</v>
      </c>
      <c r="G128" s="6">
        <v>48</v>
      </c>
      <c r="H128" s="6">
        <v>0</v>
      </c>
      <c r="I128" s="6">
        <v>0</v>
      </c>
      <c r="J128" s="6">
        <v>0</v>
      </c>
      <c r="K128" s="6">
        <v>0</v>
      </c>
      <c r="L128" s="6">
        <v>1</v>
      </c>
      <c r="M128" s="6">
        <f>G128/SUM(E128:L128)</f>
        <v>0.90566037735849059</v>
      </c>
      <c r="N128" s="6"/>
    </row>
    <row r="129" spans="1:14">
      <c r="A129" s="3" t="s">
        <v>830</v>
      </c>
      <c r="D129" s="6" t="s">
        <v>3</v>
      </c>
      <c r="E129" s="6">
        <v>0</v>
      </c>
      <c r="F129" s="6">
        <v>1</v>
      </c>
      <c r="G129" s="6">
        <v>0</v>
      </c>
      <c r="H129" s="6">
        <v>41</v>
      </c>
      <c r="I129" s="6">
        <v>2</v>
      </c>
      <c r="J129" s="6">
        <v>0</v>
      </c>
      <c r="K129" s="6">
        <v>1</v>
      </c>
      <c r="L129" s="6">
        <v>0</v>
      </c>
      <c r="M129" s="6">
        <f>H129/SUM(E129:L129)</f>
        <v>0.91111111111111109</v>
      </c>
      <c r="N129" s="6"/>
    </row>
    <row r="130" spans="1:14">
      <c r="A130" s="7">
        <v>0.16666666666666666</v>
      </c>
      <c r="D130" s="6" t="s">
        <v>4</v>
      </c>
      <c r="E130" s="6">
        <v>0</v>
      </c>
      <c r="F130" s="6">
        <v>0</v>
      </c>
      <c r="G130" s="6">
        <v>0</v>
      </c>
      <c r="H130" s="6">
        <v>7</v>
      </c>
      <c r="I130" s="6">
        <v>44</v>
      </c>
      <c r="J130" s="6">
        <v>0</v>
      </c>
      <c r="K130" s="6">
        <v>0</v>
      </c>
      <c r="L130" s="6">
        <v>0</v>
      </c>
      <c r="M130" s="6">
        <f>I130/SUM(E130:L130)</f>
        <v>0.86274509803921573</v>
      </c>
      <c r="N130" s="6"/>
    </row>
    <row r="131" spans="1:14">
      <c r="A131" s="3" t="s">
        <v>831</v>
      </c>
      <c r="D131" s="6" t="s">
        <v>12</v>
      </c>
      <c r="E131" s="6">
        <v>0</v>
      </c>
      <c r="F131" s="6">
        <v>4</v>
      </c>
      <c r="G131" s="6">
        <v>0</v>
      </c>
      <c r="H131" s="6">
        <v>1</v>
      </c>
      <c r="I131" s="6">
        <v>0</v>
      </c>
      <c r="J131" s="6">
        <v>36</v>
      </c>
      <c r="K131" s="6">
        <v>0</v>
      </c>
      <c r="L131" s="6">
        <v>0</v>
      </c>
      <c r="M131" s="1">
        <f>J131/SUM(E131:L131)</f>
        <v>0.87804878048780488</v>
      </c>
      <c r="N131" s="6"/>
    </row>
    <row r="132" spans="1:14">
      <c r="A132" s="7">
        <v>0.20833333333333334</v>
      </c>
      <c r="D132" s="6" t="s">
        <v>5</v>
      </c>
      <c r="E132" s="6">
        <v>0</v>
      </c>
      <c r="F132" s="6">
        <v>0</v>
      </c>
      <c r="G132" s="6">
        <v>0</v>
      </c>
      <c r="H132" s="6">
        <v>2</v>
      </c>
      <c r="I132" s="6">
        <v>1</v>
      </c>
      <c r="J132" s="6">
        <v>0</v>
      </c>
      <c r="K132" s="6">
        <v>45</v>
      </c>
      <c r="L132" s="6">
        <v>5</v>
      </c>
      <c r="M132" s="6">
        <f>K132/SUM(E132:L132)</f>
        <v>0.84905660377358494</v>
      </c>
      <c r="N132" s="6"/>
    </row>
    <row r="133" spans="1:14">
      <c r="A133" s="3" t="s">
        <v>832</v>
      </c>
      <c r="D133" s="6" t="s">
        <v>6</v>
      </c>
      <c r="E133" s="6">
        <v>0</v>
      </c>
      <c r="F133" s="6">
        <v>1</v>
      </c>
      <c r="G133" s="6">
        <v>6</v>
      </c>
      <c r="H133" s="6">
        <v>0</v>
      </c>
      <c r="I133" s="6">
        <v>0</v>
      </c>
      <c r="J133" s="6">
        <v>0</v>
      </c>
      <c r="K133" s="6">
        <v>3</v>
      </c>
      <c r="L133" s="6">
        <v>41</v>
      </c>
      <c r="M133" s="6">
        <f>L133/SUM(E133:L133)</f>
        <v>0.80392156862745101</v>
      </c>
      <c r="N133" s="6"/>
    </row>
    <row r="134" spans="1:14">
      <c r="A134" s="7">
        <v>0.25</v>
      </c>
      <c r="D134" s="6" t="s">
        <v>8</v>
      </c>
      <c r="E134" s="6">
        <f>E126/SUM(E126:E133)</f>
        <v>0.92682926829268297</v>
      </c>
      <c r="F134" s="1">
        <f>F127/SUM(F126:F133)</f>
        <v>0.8125</v>
      </c>
      <c r="G134" s="6">
        <f>G128/SUM(G126:G133)</f>
        <v>0.88888888888888884</v>
      </c>
      <c r="H134" s="6">
        <f>H129/SUM(H126:H133)</f>
        <v>0.77358490566037741</v>
      </c>
      <c r="I134" s="6">
        <f>I130/SUM(I126:I133)</f>
        <v>0.93617021276595747</v>
      </c>
      <c r="J134" s="6">
        <f>J131/SUM(J126:J133)</f>
        <v>0.87804878048780488</v>
      </c>
      <c r="K134" s="6">
        <f>K132/SUM(K126:K133)</f>
        <v>0.91836734693877553</v>
      </c>
      <c r="L134" s="6">
        <f>L133/SUM(L126:L133)</f>
        <v>0.87234042553191493</v>
      </c>
      <c r="M134" s="6"/>
      <c r="N134" s="6">
        <f>AVERAGE(E134:L134)</f>
        <v>0.87584122857080016</v>
      </c>
    </row>
    <row r="135" spans="1:14">
      <c r="A135" s="3" t="s">
        <v>833</v>
      </c>
      <c r="D135" s="6"/>
      <c r="E135" s="6"/>
      <c r="F135" s="6"/>
      <c r="G135" s="6"/>
      <c r="H135" s="6"/>
      <c r="I135" s="6"/>
      <c r="J135" s="6"/>
      <c r="K135" s="6"/>
      <c r="L135" s="6"/>
      <c r="M135" s="6">
        <f>AVERAGE(M126:M133)</f>
        <v>0.87520863506539981</v>
      </c>
      <c r="N135" s="6"/>
    </row>
    <row r="136" spans="1:14">
      <c r="A136" s="7">
        <v>0.29166666666666669</v>
      </c>
    </row>
    <row r="137" spans="1:14">
      <c r="A137" s="3" t="s">
        <v>834</v>
      </c>
    </row>
    <row r="138" spans="1:14">
      <c r="A138" s="7">
        <v>0.33333333333333331</v>
      </c>
    </row>
    <row r="139" spans="1:14">
      <c r="A139" s="3" t="s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EFAC-BF47-4314-B363-E440F6F60C43}">
  <dimension ref="A1:AZ137"/>
  <sheetViews>
    <sheetView topLeftCell="A107" workbookViewId="0">
      <selection activeCell="M125" sqref="M125:M132"/>
    </sheetView>
  </sheetViews>
  <sheetFormatPr defaultRowHeight="14.4"/>
  <cols>
    <col min="41" max="41" width="12.109375" customWidth="1"/>
  </cols>
  <sheetData>
    <row r="1" spans="1:52">
      <c r="A1" t="s">
        <v>132</v>
      </c>
      <c r="O1">
        <v>0.5</v>
      </c>
      <c r="AA1" s="3" t="s">
        <v>501</v>
      </c>
      <c r="AD1" t="s">
        <v>493</v>
      </c>
      <c r="AN1" s="3" t="s">
        <v>704</v>
      </c>
      <c r="AQ1" t="s">
        <v>643</v>
      </c>
    </row>
    <row r="2" spans="1:52">
      <c r="AA2" s="7">
        <v>8.3333333333333329E-2</v>
      </c>
      <c r="AN2" s="7">
        <v>8.3333333333333329E-2</v>
      </c>
    </row>
    <row r="3" spans="1:52">
      <c r="B3" t="s">
        <v>71</v>
      </c>
      <c r="C3" t="s">
        <v>5</v>
      </c>
      <c r="D3" t="s">
        <v>2</v>
      </c>
      <c r="E3" t="s">
        <v>3</v>
      </c>
      <c r="F3" t="s">
        <v>4</v>
      </c>
      <c r="G3" t="s">
        <v>18</v>
      </c>
      <c r="H3" t="s">
        <v>72</v>
      </c>
      <c r="K3" s="3" t="s">
        <v>133</v>
      </c>
      <c r="M3" s="3" t="s">
        <v>163</v>
      </c>
      <c r="Q3" t="s">
        <v>71</v>
      </c>
      <c r="R3" t="s">
        <v>5</v>
      </c>
      <c r="S3" t="s">
        <v>2</v>
      </c>
      <c r="T3" t="s">
        <v>3</v>
      </c>
      <c r="U3" t="s">
        <v>4</v>
      </c>
      <c r="V3" t="s">
        <v>18</v>
      </c>
      <c r="W3" t="s">
        <v>72</v>
      </c>
      <c r="AA3" s="3" t="s">
        <v>502</v>
      </c>
      <c r="AD3" t="s">
        <v>0</v>
      </c>
      <c r="AE3" t="s">
        <v>1</v>
      </c>
      <c r="AF3" t="s">
        <v>2</v>
      </c>
      <c r="AG3" t="s">
        <v>3</v>
      </c>
      <c r="AH3" t="s">
        <v>4</v>
      </c>
      <c r="AI3" t="s">
        <v>12</v>
      </c>
      <c r="AJ3" t="s">
        <v>5</v>
      </c>
      <c r="AK3" t="s">
        <v>18</v>
      </c>
      <c r="AN3" s="3" t="s">
        <v>705</v>
      </c>
      <c r="AQ3" t="s">
        <v>0</v>
      </c>
      <c r="AR3" t="s">
        <v>1</v>
      </c>
      <c r="AS3" t="s">
        <v>2</v>
      </c>
      <c r="AT3" t="s">
        <v>3</v>
      </c>
      <c r="AU3" t="s">
        <v>4</v>
      </c>
      <c r="AV3" t="s">
        <v>12</v>
      </c>
      <c r="AW3" t="s">
        <v>5</v>
      </c>
      <c r="AX3" t="s">
        <v>18</v>
      </c>
    </row>
    <row r="4" spans="1:52">
      <c r="A4" t="s">
        <v>71</v>
      </c>
      <c r="B4">
        <v>42</v>
      </c>
      <c r="C4">
        <v>0</v>
      </c>
      <c r="D4">
        <v>0</v>
      </c>
      <c r="E4">
        <v>0</v>
      </c>
      <c r="F4">
        <v>0</v>
      </c>
      <c r="G4">
        <v>2</v>
      </c>
      <c r="H4">
        <f>B4/SUM(B4:G4)</f>
        <v>0.95454545454545459</v>
      </c>
      <c r="K4" s="7">
        <v>8.3333333333333329E-2</v>
      </c>
      <c r="M4" s="7">
        <v>8.3333333333333329E-2</v>
      </c>
      <c r="P4" t="s">
        <v>71</v>
      </c>
      <c r="Q4">
        <v>41</v>
      </c>
      <c r="R4">
        <v>0</v>
      </c>
      <c r="S4">
        <v>0</v>
      </c>
      <c r="T4">
        <v>0</v>
      </c>
      <c r="U4">
        <v>1</v>
      </c>
      <c r="V4">
        <v>2</v>
      </c>
      <c r="W4">
        <f>Q4/SUM(Q4:V4)</f>
        <v>0.93181818181818177</v>
      </c>
      <c r="AA4" s="7">
        <v>0.125</v>
      </c>
      <c r="AC4" t="s">
        <v>0</v>
      </c>
      <c r="AD4">
        <v>37</v>
      </c>
      <c r="AE4">
        <v>4</v>
      </c>
      <c r="AF4">
        <v>0</v>
      </c>
      <c r="AG4">
        <v>0</v>
      </c>
      <c r="AH4">
        <v>0</v>
      </c>
      <c r="AI4">
        <v>3</v>
      </c>
      <c r="AJ4">
        <v>1</v>
      </c>
      <c r="AK4">
        <v>4</v>
      </c>
      <c r="AL4">
        <f>AD4/SUM(AD4:AK4)</f>
        <v>0.75510204081632648</v>
      </c>
      <c r="AN4" s="7">
        <v>0.125</v>
      </c>
      <c r="AP4" t="s">
        <v>0</v>
      </c>
      <c r="AQ4">
        <v>17</v>
      </c>
      <c r="AR4">
        <v>10</v>
      </c>
      <c r="AS4">
        <v>1</v>
      </c>
      <c r="AT4">
        <v>0</v>
      </c>
      <c r="AU4">
        <v>1</v>
      </c>
      <c r="AV4">
        <v>3</v>
      </c>
      <c r="AW4">
        <v>4</v>
      </c>
      <c r="AX4">
        <v>13</v>
      </c>
      <c r="AY4">
        <f>AQ4/SUM(AQ4:AX4)</f>
        <v>0.34693877551020408</v>
      </c>
    </row>
    <row r="5" spans="1:52">
      <c r="A5" t="s">
        <v>5</v>
      </c>
      <c r="B5">
        <v>0</v>
      </c>
      <c r="C5">
        <v>47</v>
      </c>
      <c r="D5">
        <v>0</v>
      </c>
      <c r="E5">
        <v>0</v>
      </c>
      <c r="F5">
        <v>0</v>
      </c>
      <c r="G5">
        <v>1</v>
      </c>
      <c r="H5">
        <f>C5/SUM(B5:G5)</f>
        <v>0.97916666666666663</v>
      </c>
      <c r="K5" s="3" t="s">
        <v>134</v>
      </c>
      <c r="M5" s="3" t="s">
        <v>164</v>
      </c>
      <c r="P5" t="s">
        <v>5</v>
      </c>
      <c r="Q5">
        <v>0</v>
      </c>
      <c r="R5">
        <v>44</v>
      </c>
      <c r="S5">
        <v>0</v>
      </c>
      <c r="T5">
        <v>0</v>
      </c>
      <c r="U5">
        <v>1</v>
      </c>
      <c r="V5">
        <v>3</v>
      </c>
      <c r="W5">
        <f>R5/SUM(Q5:V5)</f>
        <v>0.91666666666666663</v>
      </c>
      <c r="AA5" s="3" t="s">
        <v>503</v>
      </c>
      <c r="AC5" t="s">
        <v>1</v>
      </c>
      <c r="AD5" s="1">
        <v>9</v>
      </c>
      <c r="AE5">
        <v>35</v>
      </c>
      <c r="AF5">
        <v>0</v>
      </c>
      <c r="AG5">
        <v>1</v>
      </c>
      <c r="AH5">
        <v>0</v>
      </c>
      <c r="AI5" s="1">
        <v>3</v>
      </c>
      <c r="AJ5">
        <v>2</v>
      </c>
      <c r="AK5">
        <v>3</v>
      </c>
      <c r="AL5" s="1">
        <f>AE5/SUM(AD5:AK5)</f>
        <v>0.660377358490566</v>
      </c>
      <c r="AN5" s="3" t="s">
        <v>706</v>
      </c>
      <c r="AP5" t="s">
        <v>1</v>
      </c>
      <c r="AQ5" s="1">
        <v>10</v>
      </c>
      <c r="AR5">
        <v>31</v>
      </c>
      <c r="AS5">
        <v>0</v>
      </c>
      <c r="AT5">
        <v>5</v>
      </c>
      <c r="AU5">
        <v>0</v>
      </c>
      <c r="AV5" s="1">
        <v>5</v>
      </c>
      <c r="AW5">
        <v>1</v>
      </c>
      <c r="AX5">
        <v>1</v>
      </c>
      <c r="AY5" s="1">
        <f>AR5/SUM(AQ5:AX5)</f>
        <v>0.58490566037735847</v>
      </c>
    </row>
    <row r="6" spans="1:52">
      <c r="A6" t="s">
        <v>2</v>
      </c>
      <c r="B6">
        <v>4</v>
      </c>
      <c r="C6">
        <v>1</v>
      </c>
      <c r="D6">
        <v>47</v>
      </c>
      <c r="E6">
        <v>0</v>
      </c>
      <c r="F6">
        <v>0</v>
      </c>
      <c r="G6">
        <v>1</v>
      </c>
      <c r="H6">
        <f>D6/SUM(B6:G6)</f>
        <v>0.8867924528301887</v>
      </c>
      <c r="K6" s="7">
        <v>0.125</v>
      </c>
      <c r="M6" s="7">
        <v>0.125</v>
      </c>
      <c r="P6" t="s">
        <v>2</v>
      </c>
      <c r="Q6">
        <v>1</v>
      </c>
      <c r="R6">
        <v>3</v>
      </c>
      <c r="S6">
        <v>45</v>
      </c>
      <c r="T6">
        <v>0</v>
      </c>
      <c r="U6">
        <v>0</v>
      </c>
      <c r="V6">
        <v>4</v>
      </c>
      <c r="W6">
        <f>S6/SUM(Q6:V6)</f>
        <v>0.84905660377358494</v>
      </c>
      <c r="AA6" s="7">
        <v>0.16666666666666666</v>
      </c>
      <c r="AC6" t="s">
        <v>2</v>
      </c>
      <c r="AD6">
        <v>2</v>
      </c>
      <c r="AE6">
        <v>0</v>
      </c>
      <c r="AF6">
        <v>40</v>
      </c>
      <c r="AG6">
        <v>0</v>
      </c>
      <c r="AH6">
        <v>0</v>
      </c>
      <c r="AI6">
        <v>1</v>
      </c>
      <c r="AJ6">
        <v>1</v>
      </c>
      <c r="AK6">
        <v>3</v>
      </c>
      <c r="AL6">
        <f>AF6/SUM(AD6:AK6)</f>
        <v>0.85106382978723405</v>
      </c>
      <c r="AN6" s="7">
        <v>0.16666666666666666</v>
      </c>
      <c r="AP6" t="s">
        <v>2</v>
      </c>
      <c r="AQ6">
        <v>1</v>
      </c>
      <c r="AR6">
        <v>0</v>
      </c>
      <c r="AS6">
        <v>39</v>
      </c>
      <c r="AT6">
        <v>0</v>
      </c>
      <c r="AU6">
        <v>0</v>
      </c>
      <c r="AV6">
        <v>1</v>
      </c>
      <c r="AW6">
        <v>3</v>
      </c>
      <c r="AX6">
        <v>3</v>
      </c>
      <c r="AY6">
        <f>AS6/SUM(AQ6:AX6)</f>
        <v>0.82978723404255317</v>
      </c>
    </row>
    <row r="7" spans="1:52">
      <c r="A7" t="s">
        <v>3</v>
      </c>
      <c r="B7">
        <v>0</v>
      </c>
      <c r="C7">
        <v>1</v>
      </c>
      <c r="D7">
        <v>0</v>
      </c>
      <c r="E7">
        <v>40</v>
      </c>
      <c r="F7">
        <v>2</v>
      </c>
      <c r="G7">
        <v>1</v>
      </c>
      <c r="H7">
        <f>E7/SUM(B7:G7)</f>
        <v>0.90909090909090906</v>
      </c>
      <c r="K7" s="3" t="s">
        <v>135</v>
      </c>
      <c r="M7" s="3" t="s">
        <v>165</v>
      </c>
      <c r="P7" t="s">
        <v>3</v>
      </c>
      <c r="Q7">
        <v>0</v>
      </c>
      <c r="R7">
        <v>2</v>
      </c>
      <c r="S7">
        <v>0</v>
      </c>
      <c r="T7">
        <v>39</v>
      </c>
      <c r="U7">
        <v>3</v>
      </c>
      <c r="V7">
        <v>0</v>
      </c>
      <c r="W7">
        <f>T7/SUM(Q7:V7)</f>
        <v>0.88636363636363635</v>
      </c>
      <c r="AA7" s="3" t="s">
        <v>504</v>
      </c>
      <c r="AC7" t="s">
        <v>3</v>
      </c>
      <c r="AD7">
        <v>1</v>
      </c>
      <c r="AE7">
        <v>3</v>
      </c>
      <c r="AF7">
        <v>0</v>
      </c>
      <c r="AG7">
        <v>36</v>
      </c>
      <c r="AH7">
        <v>0</v>
      </c>
      <c r="AI7">
        <v>5</v>
      </c>
      <c r="AJ7">
        <v>0</v>
      </c>
      <c r="AK7">
        <v>0</v>
      </c>
      <c r="AL7">
        <f>AG7/SUM(AD7:AK7)</f>
        <v>0.8</v>
      </c>
      <c r="AN7" s="3" t="s">
        <v>707</v>
      </c>
      <c r="AP7" t="s">
        <v>3</v>
      </c>
      <c r="AQ7">
        <v>2</v>
      </c>
      <c r="AR7">
        <v>6</v>
      </c>
      <c r="AS7">
        <v>0</v>
      </c>
      <c r="AT7">
        <v>32</v>
      </c>
      <c r="AU7">
        <v>0</v>
      </c>
      <c r="AV7">
        <v>3</v>
      </c>
      <c r="AW7">
        <v>2</v>
      </c>
      <c r="AX7">
        <v>0</v>
      </c>
      <c r="AY7">
        <f>AT7/SUM(AQ7:AX7)</f>
        <v>0.71111111111111114</v>
      </c>
    </row>
    <row r="8" spans="1:52">
      <c r="A8" t="s">
        <v>4</v>
      </c>
      <c r="B8">
        <v>0</v>
      </c>
      <c r="C8">
        <v>0</v>
      </c>
      <c r="D8">
        <v>0</v>
      </c>
      <c r="E8">
        <v>1</v>
      </c>
      <c r="F8">
        <v>40</v>
      </c>
      <c r="G8">
        <v>0</v>
      </c>
      <c r="H8">
        <f>F8/SUM(B8:G8)</f>
        <v>0.97560975609756095</v>
      </c>
      <c r="K8" s="7">
        <v>0.16666666666666666</v>
      </c>
      <c r="M8" s="7">
        <v>0.16666666666666666</v>
      </c>
      <c r="P8" t="s">
        <v>4</v>
      </c>
      <c r="Q8">
        <v>0</v>
      </c>
      <c r="R8">
        <v>1</v>
      </c>
      <c r="S8">
        <v>0</v>
      </c>
      <c r="T8">
        <v>3</v>
      </c>
      <c r="U8">
        <v>37</v>
      </c>
      <c r="V8">
        <v>0</v>
      </c>
      <c r="W8">
        <f>U8/SUM(Q8:V8)</f>
        <v>0.90243902439024393</v>
      </c>
      <c r="AA8" s="7">
        <v>0.20833333333333334</v>
      </c>
      <c r="AC8" t="s">
        <v>4</v>
      </c>
      <c r="AD8">
        <v>0</v>
      </c>
      <c r="AE8">
        <v>0</v>
      </c>
      <c r="AF8">
        <v>0</v>
      </c>
      <c r="AG8">
        <v>1</v>
      </c>
      <c r="AH8">
        <v>55</v>
      </c>
      <c r="AI8">
        <v>4</v>
      </c>
      <c r="AJ8">
        <v>0</v>
      </c>
      <c r="AK8">
        <v>0</v>
      </c>
      <c r="AL8">
        <f>AH8/SUM(AD8:AK8)</f>
        <v>0.91666666666666663</v>
      </c>
      <c r="AN8" s="7">
        <v>0.20833333333333334</v>
      </c>
      <c r="AP8" t="s">
        <v>4</v>
      </c>
      <c r="AQ8">
        <v>1</v>
      </c>
      <c r="AR8">
        <v>0</v>
      </c>
      <c r="AS8">
        <v>0</v>
      </c>
      <c r="AT8">
        <v>3</v>
      </c>
      <c r="AU8">
        <v>44</v>
      </c>
      <c r="AV8">
        <v>8</v>
      </c>
      <c r="AW8">
        <v>4</v>
      </c>
      <c r="AX8">
        <v>0</v>
      </c>
      <c r="AY8">
        <f>AU8/SUM(AQ8:AX8)</f>
        <v>0.73333333333333328</v>
      </c>
    </row>
    <row r="9" spans="1:52">
      <c r="A9" t="s">
        <v>18</v>
      </c>
      <c r="B9">
        <v>1</v>
      </c>
      <c r="C9">
        <v>3</v>
      </c>
      <c r="D9">
        <v>0</v>
      </c>
      <c r="E9">
        <v>2</v>
      </c>
      <c r="F9">
        <v>0</v>
      </c>
      <c r="G9">
        <v>45</v>
      </c>
      <c r="H9">
        <f>G9/SUM(B9:G9)</f>
        <v>0.88235294117647056</v>
      </c>
      <c r="K9" s="3" t="s">
        <v>136</v>
      </c>
      <c r="M9" s="3" t="s">
        <v>166</v>
      </c>
      <c r="P9" t="s">
        <v>18</v>
      </c>
      <c r="Q9">
        <v>1</v>
      </c>
      <c r="R9">
        <v>4</v>
      </c>
      <c r="S9">
        <v>0</v>
      </c>
      <c r="T9">
        <v>1</v>
      </c>
      <c r="U9">
        <v>0</v>
      </c>
      <c r="V9">
        <v>45</v>
      </c>
      <c r="W9">
        <f>V9/SUM(Q9:V9)</f>
        <v>0.88235294117647056</v>
      </c>
      <c r="AA9" s="3" t="s">
        <v>505</v>
      </c>
      <c r="AC9" t="s">
        <v>12</v>
      </c>
      <c r="AD9">
        <v>0</v>
      </c>
      <c r="AE9">
        <v>3</v>
      </c>
      <c r="AF9">
        <v>0</v>
      </c>
      <c r="AG9">
        <v>5</v>
      </c>
      <c r="AH9">
        <v>0</v>
      </c>
      <c r="AI9">
        <v>36</v>
      </c>
      <c r="AJ9">
        <v>3</v>
      </c>
      <c r="AK9">
        <v>0</v>
      </c>
      <c r="AL9">
        <f>AI9/SUM(AD9:AK9)</f>
        <v>0.76595744680851063</v>
      </c>
      <c r="AN9" s="3" t="s">
        <v>708</v>
      </c>
      <c r="AP9" t="s">
        <v>12</v>
      </c>
      <c r="AQ9">
        <v>0</v>
      </c>
      <c r="AR9">
        <v>1</v>
      </c>
      <c r="AS9">
        <v>0</v>
      </c>
      <c r="AT9">
        <v>11</v>
      </c>
      <c r="AU9">
        <v>3</v>
      </c>
      <c r="AV9">
        <v>28</v>
      </c>
      <c r="AW9">
        <v>4</v>
      </c>
      <c r="AX9">
        <v>0</v>
      </c>
      <c r="AY9">
        <f>AV9/SUM(AQ9:AX9)</f>
        <v>0.5957446808510638</v>
      </c>
    </row>
    <row r="10" spans="1:52">
      <c r="A10" t="s">
        <v>73</v>
      </c>
      <c r="B10">
        <f>B4/SUM(B4:B9)</f>
        <v>0.8936170212765957</v>
      </c>
      <c r="C10">
        <f>C5/SUM(C4:C9)</f>
        <v>0.90384615384615385</v>
      </c>
      <c r="D10">
        <f>D6/SUM(D4:D9)</f>
        <v>1</v>
      </c>
      <c r="E10">
        <f>E7/SUM(E4:E9)</f>
        <v>0.93023255813953487</v>
      </c>
      <c r="F10">
        <f>F8/SUM(F4:F9)</f>
        <v>0.95238095238095233</v>
      </c>
      <c r="G10">
        <f>G9/SUM(G4:G9)</f>
        <v>0.9</v>
      </c>
      <c r="I10">
        <f>AVERAGE(B10:G10)</f>
        <v>0.93001278094053952</v>
      </c>
      <c r="K10" s="7">
        <v>0.20833333333333334</v>
      </c>
      <c r="M10" s="7">
        <v>0.20833333333333334</v>
      </c>
      <c r="P10" t="s">
        <v>73</v>
      </c>
      <c r="Q10">
        <f>Q4/SUM(Q4:Q9)</f>
        <v>0.95348837209302328</v>
      </c>
      <c r="R10">
        <f>R5/SUM(R4:R9)</f>
        <v>0.81481481481481477</v>
      </c>
      <c r="S10">
        <f>S6/SUM(S4:S9)</f>
        <v>1</v>
      </c>
      <c r="T10">
        <f>T7/SUM(T4:T9)</f>
        <v>0.90697674418604646</v>
      </c>
      <c r="U10">
        <f>U8/SUM(U4:U9)</f>
        <v>0.88095238095238093</v>
      </c>
      <c r="V10">
        <f>V9/SUM(V4:V9)</f>
        <v>0.83333333333333337</v>
      </c>
      <c r="X10">
        <f>AVERAGE(Q10:V10)</f>
        <v>0.8982609408965998</v>
      </c>
      <c r="AA10" s="7">
        <v>0.25</v>
      </c>
      <c r="AC10" t="s">
        <v>5</v>
      </c>
      <c r="AD10">
        <v>1</v>
      </c>
      <c r="AE10">
        <v>0</v>
      </c>
      <c r="AF10">
        <v>2</v>
      </c>
      <c r="AG10">
        <v>0</v>
      </c>
      <c r="AH10">
        <v>1</v>
      </c>
      <c r="AI10">
        <v>1</v>
      </c>
      <c r="AJ10">
        <v>47</v>
      </c>
      <c r="AK10">
        <v>1</v>
      </c>
      <c r="AL10">
        <f>AJ10/SUM(AD10:AK10)</f>
        <v>0.8867924528301887</v>
      </c>
      <c r="AN10" s="7">
        <v>0.25</v>
      </c>
      <c r="AP10" t="s">
        <v>5</v>
      </c>
      <c r="AQ10">
        <v>6</v>
      </c>
      <c r="AR10">
        <v>0</v>
      </c>
      <c r="AS10">
        <v>3</v>
      </c>
      <c r="AT10">
        <v>0</v>
      </c>
      <c r="AU10">
        <v>0</v>
      </c>
      <c r="AV10">
        <v>3</v>
      </c>
      <c r="AW10">
        <v>41</v>
      </c>
      <c r="AX10">
        <v>0</v>
      </c>
      <c r="AY10">
        <f>AW10/SUM(AQ10:AX10)</f>
        <v>0.77358490566037741</v>
      </c>
    </row>
    <row r="11" spans="1:52">
      <c r="H11">
        <f>AVERAGE(H4:H9)</f>
        <v>0.9312596967345419</v>
      </c>
      <c r="K11" s="3" t="s">
        <v>137</v>
      </c>
      <c r="M11" s="3" t="s">
        <v>167</v>
      </c>
      <c r="W11">
        <f>AVERAGE(W4:W9)</f>
        <v>0.89478284236479733</v>
      </c>
      <c r="AA11" s="3" t="s">
        <v>506</v>
      </c>
      <c r="AC11" t="s">
        <v>18</v>
      </c>
      <c r="AD11">
        <v>1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6</v>
      </c>
      <c r="AK11">
        <v>33</v>
      </c>
      <c r="AL11">
        <f>AK11/SUM(AD11:AK11)</f>
        <v>0.76744186046511631</v>
      </c>
      <c r="AN11" s="3" t="s">
        <v>709</v>
      </c>
      <c r="AP11" t="s">
        <v>18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8</v>
      </c>
      <c r="AX11">
        <v>32</v>
      </c>
      <c r="AY11">
        <f>AX11/SUM(AQ11:AX11)</f>
        <v>0.7441860465116279</v>
      </c>
    </row>
    <row r="12" spans="1:52">
      <c r="K12" s="7">
        <v>0.25</v>
      </c>
      <c r="M12" s="7">
        <v>0.25</v>
      </c>
      <c r="AA12" s="7">
        <v>0.29166666666666669</v>
      </c>
      <c r="AD12" s="1">
        <f>AD4/SUM(AD4:AD11)</f>
        <v>0.72549019607843135</v>
      </c>
      <c r="AE12">
        <f>AE5/SUM(AE4:AE11)</f>
        <v>0.77777777777777779</v>
      </c>
      <c r="AF12">
        <f>AF6/SUM(AF4:AF11)</f>
        <v>0.95238095238095233</v>
      </c>
      <c r="AG12">
        <f>AG7/SUM(AG4:AG11)</f>
        <v>0.78260869565217395</v>
      </c>
      <c r="AH12">
        <f>AH8/SUM(AH4:AH11)</f>
        <v>0.9821428571428571</v>
      </c>
      <c r="AI12" s="1">
        <f>AI9/SUM(AI4:AI11)</f>
        <v>0.67924528301886788</v>
      </c>
      <c r="AJ12">
        <f>AJ10/SUM(AJ4:AJ11)</f>
        <v>0.78333333333333333</v>
      </c>
      <c r="AK12">
        <f>AK11/SUM(AK4:AK11)</f>
        <v>0.75</v>
      </c>
      <c r="AL12" s="3"/>
      <c r="AM12">
        <f>AVERAGE(AD12:AK12)</f>
        <v>0.80412238692304916</v>
      </c>
      <c r="AN12" s="7">
        <v>0.29166666666666669</v>
      </c>
      <c r="AQ12" s="1">
        <f>AQ4/SUM(AQ4:AQ11)</f>
        <v>0.45945945945945948</v>
      </c>
      <c r="AR12">
        <f>AR5/SUM(AR4:AR11)</f>
        <v>0.63265306122448983</v>
      </c>
      <c r="AS12">
        <f>AS6/SUM(AS4:AS11)</f>
        <v>0.90697674418604646</v>
      </c>
      <c r="AT12">
        <f>AT7/SUM(AT4:AT11)</f>
        <v>0.61538461538461542</v>
      </c>
      <c r="AU12">
        <f>AU8/SUM(AU4:AU11)</f>
        <v>0.91666666666666663</v>
      </c>
      <c r="AV12" s="1">
        <f>AV9/SUM(AV4:AV11)</f>
        <v>0.53846153846153844</v>
      </c>
      <c r="AW12">
        <f>AW10/SUM(AW4:AW11)</f>
        <v>0.61194029850746268</v>
      </c>
      <c r="AX12">
        <f>AX11/SUM(AX4:AX11)</f>
        <v>0.65306122448979587</v>
      </c>
      <c r="AY12" s="3"/>
      <c r="AZ12">
        <f>AVERAGE(AQ12:AX12)</f>
        <v>0.66682545104750934</v>
      </c>
    </row>
    <row r="13" spans="1:52">
      <c r="K13" s="3" t="s">
        <v>138</v>
      </c>
      <c r="M13" s="3" t="s">
        <v>168</v>
      </c>
      <c r="AA13" s="3" t="s">
        <v>507</v>
      </c>
      <c r="AL13">
        <f>AVERAGE(AL4:AL11)</f>
        <v>0.80042520698307595</v>
      </c>
      <c r="AN13" s="3" t="s">
        <v>710</v>
      </c>
      <c r="AY13">
        <f>AVERAGE(AY4:AY11)</f>
        <v>0.66494896842470363</v>
      </c>
    </row>
    <row r="14" spans="1:52">
      <c r="A14" t="s">
        <v>39</v>
      </c>
      <c r="K14" s="3"/>
      <c r="M14" s="3"/>
      <c r="AA14" s="7">
        <v>0.33333333333333331</v>
      </c>
      <c r="AN14" s="7">
        <v>0.33333333333333331</v>
      </c>
    </row>
    <row r="15" spans="1:52">
      <c r="A15" t="s">
        <v>282</v>
      </c>
      <c r="AA15" s="3" t="s">
        <v>508</v>
      </c>
      <c r="AN15" s="3" t="s">
        <v>711</v>
      </c>
    </row>
    <row r="16" spans="1:52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12</v>
      </c>
      <c r="H16" t="s">
        <v>5</v>
      </c>
      <c r="I16" t="s">
        <v>18</v>
      </c>
      <c r="L16" s="3" t="s">
        <v>211</v>
      </c>
      <c r="N16" s="3" t="s">
        <v>298</v>
      </c>
      <c r="Q16" t="s">
        <v>0</v>
      </c>
      <c r="R16" t="s">
        <v>1</v>
      </c>
      <c r="S16" t="s">
        <v>2</v>
      </c>
      <c r="T16" t="s">
        <v>3</v>
      </c>
      <c r="U16" t="s">
        <v>4</v>
      </c>
      <c r="V16" t="s">
        <v>12</v>
      </c>
      <c r="W16" t="s">
        <v>5</v>
      </c>
      <c r="X16" t="s">
        <v>18</v>
      </c>
      <c r="AD16" t="s">
        <v>0</v>
      </c>
      <c r="AE16" t="s">
        <v>1</v>
      </c>
      <c r="AF16" t="s">
        <v>2</v>
      </c>
      <c r="AG16" t="s">
        <v>3</v>
      </c>
      <c r="AH16" t="s">
        <v>4</v>
      </c>
      <c r="AI16" t="s">
        <v>12</v>
      </c>
      <c r="AJ16" t="s">
        <v>5</v>
      </c>
      <c r="AK16" t="s">
        <v>18</v>
      </c>
      <c r="AQ16" t="s">
        <v>0</v>
      </c>
      <c r="AR16" t="s">
        <v>1</v>
      </c>
      <c r="AS16" t="s">
        <v>2</v>
      </c>
      <c r="AT16" t="s">
        <v>3</v>
      </c>
      <c r="AU16" t="s">
        <v>4</v>
      </c>
      <c r="AV16" t="s">
        <v>12</v>
      </c>
      <c r="AW16" t="s">
        <v>5</v>
      </c>
      <c r="AX16" t="s">
        <v>18</v>
      </c>
    </row>
    <row r="17" spans="1:52">
      <c r="A17" t="s">
        <v>0</v>
      </c>
      <c r="B17">
        <v>41</v>
      </c>
      <c r="C17">
        <v>4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f>B17/SUM(B17:I17)</f>
        <v>0.83673469387755106</v>
      </c>
      <c r="L17" s="7">
        <v>8.3333333333333329E-2</v>
      </c>
      <c r="N17" s="7">
        <v>8.3333333333333329E-2</v>
      </c>
      <c r="P17" t="s">
        <v>0</v>
      </c>
      <c r="Q17">
        <v>42</v>
      </c>
      <c r="R17">
        <v>2</v>
      </c>
      <c r="S17">
        <v>0</v>
      </c>
      <c r="T17">
        <v>0</v>
      </c>
      <c r="U17">
        <v>0</v>
      </c>
      <c r="V17">
        <v>4</v>
      </c>
      <c r="W17">
        <v>0</v>
      </c>
      <c r="X17">
        <v>1</v>
      </c>
      <c r="Y17">
        <f>Q17/SUM(Q17:X17)</f>
        <v>0.8571428571428571</v>
      </c>
      <c r="AC17" t="s">
        <v>0</v>
      </c>
      <c r="AD17">
        <v>37</v>
      </c>
      <c r="AE17">
        <v>4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4</v>
      </c>
      <c r="AL17">
        <f>AD17/SUM(AD17:AK17)</f>
        <v>0.75510204081632648</v>
      </c>
      <c r="AN17" s="3" t="s">
        <v>712</v>
      </c>
      <c r="AP17" t="s">
        <v>0</v>
      </c>
      <c r="AQ17">
        <v>19</v>
      </c>
      <c r="AR17">
        <v>8</v>
      </c>
      <c r="AS17">
        <v>1</v>
      </c>
      <c r="AT17">
        <v>0</v>
      </c>
      <c r="AU17">
        <v>1</v>
      </c>
      <c r="AV17">
        <v>3</v>
      </c>
      <c r="AW17">
        <v>5</v>
      </c>
      <c r="AX17">
        <v>12</v>
      </c>
      <c r="AY17">
        <f>AQ17/SUM(AQ17:AX17)</f>
        <v>0.38775510204081631</v>
      </c>
    </row>
    <row r="18" spans="1:52">
      <c r="A18" t="s">
        <v>1</v>
      </c>
      <c r="B18" s="1">
        <v>4</v>
      </c>
      <c r="C18">
        <v>47</v>
      </c>
      <c r="D18">
        <v>0</v>
      </c>
      <c r="E18">
        <v>0</v>
      </c>
      <c r="F18">
        <v>0</v>
      </c>
      <c r="G18" s="1">
        <v>2</v>
      </c>
      <c r="H18">
        <v>0</v>
      </c>
      <c r="I18">
        <v>0</v>
      </c>
      <c r="J18" s="1">
        <f>C18/SUM(B18:I18)</f>
        <v>0.8867924528301887</v>
      </c>
      <c r="L18" s="3" t="s">
        <v>212</v>
      </c>
      <c r="N18" s="3" t="s">
        <v>299</v>
      </c>
      <c r="P18" t="s">
        <v>1</v>
      </c>
      <c r="Q18" s="1">
        <v>6</v>
      </c>
      <c r="R18">
        <v>46</v>
      </c>
      <c r="S18">
        <v>0</v>
      </c>
      <c r="T18">
        <v>1</v>
      </c>
      <c r="U18">
        <v>0</v>
      </c>
      <c r="V18" s="1">
        <v>0</v>
      </c>
      <c r="W18">
        <v>0</v>
      </c>
      <c r="X18">
        <v>0</v>
      </c>
      <c r="Y18" s="1">
        <f>R18/SUM(Q18:X18)</f>
        <v>0.86792452830188682</v>
      </c>
      <c r="AA18" s="3" t="s">
        <v>501</v>
      </c>
      <c r="AC18" t="s">
        <v>1</v>
      </c>
      <c r="AD18" s="1">
        <v>9</v>
      </c>
      <c r="AE18">
        <v>35</v>
      </c>
      <c r="AF18">
        <v>0</v>
      </c>
      <c r="AG18">
        <v>1</v>
      </c>
      <c r="AH18">
        <v>0</v>
      </c>
      <c r="AI18" s="1">
        <v>3</v>
      </c>
      <c r="AJ18">
        <v>2</v>
      </c>
      <c r="AK18">
        <v>3</v>
      </c>
      <c r="AL18" s="1">
        <f>AE18/SUM(AD18:AK18)</f>
        <v>0.660377358490566</v>
      </c>
      <c r="AN18" s="7">
        <v>8.3333333333333329E-2</v>
      </c>
      <c r="AP18" t="s">
        <v>1</v>
      </c>
      <c r="AQ18" s="1">
        <v>10</v>
      </c>
      <c r="AR18">
        <v>32</v>
      </c>
      <c r="AS18">
        <v>0</v>
      </c>
      <c r="AT18">
        <v>4</v>
      </c>
      <c r="AU18">
        <v>0</v>
      </c>
      <c r="AV18" s="1">
        <v>5</v>
      </c>
      <c r="AW18">
        <v>1</v>
      </c>
      <c r="AX18">
        <v>1</v>
      </c>
      <c r="AY18" s="1">
        <f>AR18/SUM(AQ18:AX18)</f>
        <v>0.60377358490566035</v>
      </c>
    </row>
    <row r="19" spans="1:52">
      <c r="A19" t="s">
        <v>2</v>
      </c>
      <c r="B19">
        <v>2</v>
      </c>
      <c r="C19">
        <v>0</v>
      </c>
      <c r="D19">
        <v>42</v>
      </c>
      <c r="E19">
        <v>0</v>
      </c>
      <c r="F19">
        <v>0</v>
      </c>
      <c r="G19">
        <v>1</v>
      </c>
      <c r="H19">
        <v>2</v>
      </c>
      <c r="I19">
        <v>0</v>
      </c>
      <c r="J19">
        <f>D19/SUM(B19:I19)</f>
        <v>0.8936170212765957</v>
      </c>
      <c r="L19" s="7">
        <v>0.125</v>
      </c>
      <c r="N19" s="7">
        <v>0.125</v>
      </c>
      <c r="P19" t="s">
        <v>2</v>
      </c>
      <c r="Q19">
        <v>0</v>
      </c>
      <c r="R19">
        <v>0</v>
      </c>
      <c r="S19">
        <v>42</v>
      </c>
      <c r="T19">
        <v>0</v>
      </c>
      <c r="U19">
        <v>0</v>
      </c>
      <c r="V19">
        <v>0</v>
      </c>
      <c r="W19">
        <v>1</v>
      </c>
      <c r="X19">
        <v>4</v>
      </c>
      <c r="Y19">
        <f>S19/SUM(Q19:X19)</f>
        <v>0.8936170212765957</v>
      </c>
      <c r="AA19" s="7">
        <v>8.3333333333333329E-2</v>
      </c>
      <c r="AC19" t="s">
        <v>2</v>
      </c>
      <c r="AD19">
        <v>2</v>
      </c>
      <c r="AE19">
        <v>0</v>
      </c>
      <c r="AF19">
        <v>40</v>
      </c>
      <c r="AG19">
        <v>0</v>
      </c>
      <c r="AH19">
        <v>0</v>
      </c>
      <c r="AI19">
        <v>1</v>
      </c>
      <c r="AJ19">
        <v>1</v>
      </c>
      <c r="AK19">
        <v>3</v>
      </c>
      <c r="AL19">
        <f>AF19/SUM(AD19:AK19)</f>
        <v>0.85106382978723405</v>
      </c>
      <c r="AN19" s="3" t="s">
        <v>713</v>
      </c>
      <c r="AP19" t="s">
        <v>2</v>
      </c>
      <c r="AQ19">
        <v>0</v>
      </c>
      <c r="AR19">
        <v>1</v>
      </c>
      <c r="AS19">
        <v>40</v>
      </c>
      <c r="AT19">
        <v>0</v>
      </c>
      <c r="AU19">
        <v>0</v>
      </c>
      <c r="AV19">
        <v>1</v>
      </c>
      <c r="AW19">
        <v>2</v>
      </c>
      <c r="AX19">
        <v>3</v>
      </c>
      <c r="AY19">
        <f>AS19/SUM(AQ19:AX19)</f>
        <v>0.85106382978723405</v>
      </c>
    </row>
    <row r="20" spans="1:52">
      <c r="A20" t="s">
        <v>3</v>
      </c>
      <c r="B20">
        <v>0</v>
      </c>
      <c r="C20">
        <v>1</v>
      </c>
      <c r="D20">
        <v>0</v>
      </c>
      <c r="E20">
        <v>42</v>
      </c>
      <c r="F20">
        <v>2</v>
      </c>
      <c r="G20">
        <v>0</v>
      </c>
      <c r="H20">
        <v>0</v>
      </c>
      <c r="I20">
        <v>0</v>
      </c>
      <c r="J20">
        <f>E20/SUM(B20:I20)</f>
        <v>0.93333333333333335</v>
      </c>
      <c r="L20" s="3" t="s">
        <v>213</v>
      </c>
      <c r="N20" s="3" t="s">
        <v>300</v>
      </c>
      <c r="P20" t="s">
        <v>3</v>
      </c>
      <c r="Q20">
        <v>0</v>
      </c>
      <c r="R20">
        <v>1</v>
      </c>
      <c r="S20">
        <v>0</v>
      </c>
      <c r="T20">
        <v>44</v>
      </c>
      <c r="U20">
        <v>0</v>
      </c>
      <c r="V20">
        <v>0</v>
      </c>
      <c r="W20">
        <v>0</v>
      </c>
      <c r="X20">
        <v>0</v>
      </c>
      <c r="Y20">
        <f>T20/SUM(Q20:X20)</f>
        <v>0.97777777777777775</v>
      </c>
      <c r="AA20" s="3" t="s">
        <v>502</v>
      </c>
      <c r="AC20" t="s">
        <v>3</v>
      </c>
      <c r="AD20">
        <v>1</v>
      </c>
      <c r="AE20">
        <v>3</v>
      </c>
      <c r="AF20">
        <v>0</v>
      </c>
      <c r="AG20">
        <v>36</v>
      </c>
      <c r="AH20">
        <v>0</v>
      </c>
      <c r="AI20">
        <v>5</v>
      </c>
      <c r="AJ20">
        <v>0</v>
      </c>
      <c r="AK20">
        <v>0</v>
      </c>
      <c r="AL20">
        <f>AG20/SUM(AD20:AK20)</f>
        <v>0.8</v>
      </c>
      <c r="AN20" s="7">
        <v>0.125</v>
      </c>
      <c r="AP20" t="s">
        <v>3</v>
      </c>
      <c r="AQ20">
        <v>2</v>
      </c>
      <c r="AR20">
        <v>5</v>
      </c>
      <c r="AS20">
        <v>0</v>
      </c>
      <c r="AT20">
        <v>31</v>
      </c>
      <c r="AU20">
        <v>0</v>
      </c>
      <c r="AV20">
        <v>4</v>
      </c>
      <c r="AW20">
        <v>3</v>
      </c>
      <c r="AX20">
        <v>0</v>
      </c>
      <c r="AY20">
        <f>AT20/SUM(AQ20:AX20)</f>
        <v>0.68888888888888888</v>
      </c>
    </row>
    <row r="21" spans="1:52">
      <c r="A21" t="s">
        <v>4</v>
      </c>
      <c r="B21">
        <v>0</v>
      </c>
      <c r="C21">
        <v>1</v>
      </c>
      <c r="D21">
        <v>0</v>
      </c>
      <c r="E21">
        <v>1</v>
      </c>
      <c r="F21">
        <v>58</v>
      </c>
      <c r="G21">
        <v>0</v>
      </c>
      <c r="H21">
        <v>0</v>
      </c>
      <c r="I21">
        <v>0</v>
      </c>
      <c r="J21">
        <f>F21/SUM(B21:I21)</f>
        <v>0.96666666666666667</v>
      </c>
      <c r="L21" s="7">
        <v>0.16666666666666666</v>
      </c>
      <c r="N21" s="7">
        <v>0.16666666666666666</v>
      </c>
      <c r="P21" t="s">
        <v>4</v>
      </c>
      <c r="Q21">
        <v>0</v>
      </c>
      <c r="R21">
        <v>0</v>
      </c>
      <c r="S21">
        <v>0</v>
      </c>
      <c r="T21">
        <v>6</v>
      </c>
      <c r="U21">
        <v>51</v>
      </c>
      <c r="V21">
        <v>2</v>
      </c>
      <c r="W21">
        <v>1</v>
      </c>
      <c r="X21">
        <v>0</v>
      </c>
      <c r="Y21">
        <f>U21/SUM(Q21:X21)</f>
        <v>0.85</v>
      </c>
      <c r="AA21" s="7">
        <v>0.125</v>
      </c>
      <c r="AC21" t="s">
        <v>4</v>
      </c>
      <c r="AD21">
        <v>0</v>
      </c>
      <c r="AE21">
        <v>0</v>
      </c>
      <c r="AF21">
        <v>0</v>
      </c>
      <c r="AG21">
        <v>1</v>
      </c>
      <c r="AH21">
        <v>55</v>
      </c>
      <c r="AI21">
        <v>4</v>
      </c>
      <c r="AJ21">
        <v>0</v>
      </c>
      <c r="AK21">
        <v>0</v>
      </c>
      <c r="AL21">
        <f>AH21/SUM(AD21:AK21)</f>
        <v>0.91666666666666663</v>
      </c>
      <c r="AN21" s="3" t="s">
        <v>714</v>
      </c>
      <c r="AP21" t="s">
        <v>4</v>
      </c>
      <c r="AQ21">
        <v>1</v>
      </c>
      <c r="AR21">
        <v>0</v>
      </c>
      <c r="AS21">
        <v>0</v>
      </c>
      <c r="AT21">
        <v>3</v>
      </c>
      <c r="AU21">
        <v>44</v>
      </c>
      <c r="AV21">
        <v>8</v>
      </c>
      <c r="AW21">
        <v>4</v>
      </c>
      <c r="AX21">
        <v>0</v>
      </c>
      <c r="AY21">
        <f>AU21/SUM(AQ21:AX21)</f>
        <v>0.73333333333333328</v>
      </c>
    </row>
    <row r="22" spans="1:52">
      <c r="A22" t="s">
        <v>12</v>
      </c>
      <c r="B22">
        <v>0</v>
      </c>
      <c r="C22">
        <v>2</v>
      </c>
      <c r="D22">
        <v>0</v>
      </c>
      <c r="E22">
        <v>0</v>
      </c>
      <c r="F22">
        <v>0</v>
      </c>
      <c r="G22">
        <v>45</v>
      </c>
      <c r="H22">
        <v>0</v>
      </c>
      <c r="I22">
        <v>0</v>
      </c>
      <c r="J22">
        <f>G22/SUM(B22:I22)</f>
        <v>0.95744680851063835</v>
      </c>
      <c r="L22" s="3" t="s">
        <v>214</v>
      </c>
      <c r="N22" s="3" t="s">
        <v>301</v>
      </c>
      <c r="P22" t="s">
        <v>12</v>
      </c>
      <c r="Q22">
        <v>1</v>
      </c>
      <c r="R22">
        <v>2</v>
      </c>
      <c r="S22">
        <v>0</v>
      </c>
      <c r="T22">
        <v>1</v>
      </c>
      <c r="U22">
        <v>0</v>
      </c>
      <c r="V22">
        <v>42</v>
      </c>
      <c r="W22">
        <v>1</v>
      </c>
      <c r="X22">
        <v>0</v>
      </c>
      <c r="Y22">
        <f>V22/SUM(Q22:X22)</f>
        <v>0.8936170212765957</v>
      </c>
      <c r="AA22" s="3" t="s">
        <v>503</v>
      </c>
      <c r="AC22" t="s">
        <v>12</v>
      </c>
      <c r="AD22">
        <v>0</v>
      </c>
      <c r="AE22">
        <v>3</v>
      </c>
      <c r="AF22">
        <v>0</v>
      </c>
      <c r="AG22">
        <v>5</v>
      </c>
      <c r="AH22">
        <v>0</v>
      </c>
      <c r="AI22">
        <v>36</v>
      </c>
      <c r="AJ22">
        <v>3</v>
      </c>
      <c r="AK22">
        <v>0</v>
      </c>
      <c r="AL22">
        <f>AI22/SUM(AD22:AK22)</f>
        <v>0.76595744680851063</v>
      </c>
      <c r="AN22" s="7">
        <v>0.16666666666666666</v>
      </c>
      <c r="AP22" t="s">
        <v>12</v>
      </c>
      <c r="AQ22">
        <v>0</v>
      </c>
      <c r="AR22">
        <v>1</v>
      </c>
      <c r="AS22">
        <v>0</v>
      </c>
      <c r="AT22">
        <v>10</v>
      </c>
      <c r="AU22">
        <v>3</v>
      </c>
      <c r="AV22">
        <v>29</v>
      </c>
      <c r="AW22">
        <v>4</v>
      </c>
      <c r="AX22">
        <v>0</v>
      </c>
      <c r="AY22">
        <f>AV22/SUM(AQ22:AX22)</f>
        <v>0.61702127659574468</v>
      </c>
    </row>
    <row r="23" spans="1:52">
      <c r="A23" t="s">
        <v>5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50</v>
      </c>
      <c r="I23">
        <v>1</v>
      </c>
      <c r="J23">
        <f>H23/SUM(B23:I23)</f>
        <v>0.94339622641509435</v>
      </c>
      <c r="L23" s="7">
        <v>0.20833333333333334</v>
      </c>
      <c r="N23" s="7">
        <v>0.20833333333333334</v>
      </c>
      <c r="P23" t="s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51</v>
      </c>
      <c r="X23">
        <v>2</v>
      </c>
      <c r="Y23">
        <f>W23/SUM(Q23:X23)</f>
        <v>0.96226415094339623</v>
      </c>
      <c r="AA23" s="7">
        <v>0.16666666666666666</v>
      </c>
      <c r="AC23" t="s">
        <v>5</v>
      </c>
      <c r="AD23">
        <v>1</v>
      </c>
      <c r="AE23">
        <v>0</v>
      </c>
      <c r="AF23">
        <v>2</v>
      </c>
      <c r="AG23">
        <v>0</v>
      </c>
      <c r="AH23">
        <v>1</v>
      </c>
      <c r="AI23">
        <v>1</v>
      </c>
      <c r="AJ23">
        <v>47</v>
      </c>
      <c r="AK23">
        <v>1</v>
      </c>
      <c r="AL23">
        <f>AJ23/SUM(AD23:AK23)</f>
        <v>0.8867924528301887</v>
      </c>
      <c r="AN23" s="3" t="s">
        <v>715</v>
      </c>
      <c r="AP23" t="s">
        <v>5</v>
      </c>
      <c r="AQ23">
        <v>6</v>
      </c>
      <c r="AR23">
        <v>0</v>
      </c>
      <c r="AS23">
        <v>4</v>
      </c>
      <c r="AT23">
        <v>1</v>
      </c>
      <c r="AU23">
        <v>0</v>
      </c>
      <c r="AV23">
        <v>2</v>
      </c>
      <c r="AW23">
        <v>40</v>
      </c>
      <c r="AX23">
        <v>0</v>
      </c>
      <c r="AY23">
        <f>AW23/SUM(AQ23:AX23)</f>
        <v>0.75471698113207553</v>
      </c>
    </row>
    <row r="24" spans="1:52">
      <c r="A24" t="s">
        <v>18</v>
      </c>
      <c r="B24">
        <v>0</v>
      </c>
      <c r="C24">
        <v>1</v>
      </c>
      <c r="D24">
        <v>0</v>
      </c>
      <c r="E24">
        <v>6</v>
      </c>
      <c r="F24">
        <v>0</v>
      </c>
      <c r="G24">
        <v>0</v>
      </c>
      <c r="H24">
        <v>1</v>
      </c>
      <c r="I24">
        <v>35</v>
      </c>
      <c r="J24">
        <f>I24/SUM(B24:I24)</f>
        <v>0.81395348837209303</v>
      </c>
      <c r="L24" s="3" t="s">
        <v>215</v>
      </c>
      <c r="N24" s="3" t="s">
        <v>302</v>
      </c>
      <c r="P24" t="s">
        <v>18</v>
      </c>
      <c r="Q24">
        <v>1</v>
      </c>
      <c r="R24">
        <v>1</v>
      </c>
      <c r="S24">
        <v>0</v>
      </c>
      <c r="T24">
        <v>7</v>
      </c>
      <c r="U24">
        <v>0</v>
      </c>
      <c r="V24">
        <v>0</v>
      </c>
      <c r="W24">
        <v>2</v>
      </c>
      <c r="X24">
        <v>32</v>
      </c>
      <c r="Y24">
        <f>X24/SUM(Q24:X24)</f>
        <v>0.7441860465116279</v>
      </c>
      <c r="AA24" s="3" t="s">
        <v>504</v>
      </c>
      <c r="AC24" t="s">
        <v>18</v>
      </c>
      <c r="AD24">
        <v>1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6</v>
      </c>
      <c r="AK24">
        <v>33</v>
      </c>
      <c r="AL24">
        <f>AK24/SUM(AD24:AK24)</f>
        <v>0.76744186046511631</v>
      </c>
      <c r="AN24" s="7">
        <v>0.20833333333333334</v>
      </c>
      <c r="AP24" t="s">
        <v>18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32</v>
      </c>
      <c r="AY24">
        <f>AX24/SUM(AQ24:AX24)</f>
        <v>0.7441860465116279</v>
      </c>
    </row>
    <row r="25" spans="1:52">
      <c r="B25" s="1">
        <f>B17/SUM(B17:B24)</f>
        <v>0.87234042553191493</v>
      </c>
      <c r="C25">
        <f>C18/SUM(C17:C24)</f>
        <v>0.8392857142857143</v>
      </c>
      <c r="D25">
        <f>D19/SUM(D17:D24)</f>
        <v>0.95454545454545459</v>
      </c>
      <c r="E25">
        <f>E20/SUM(E17:E24)</f>
        <v>0.8571428571428571</v>
      </c>
      <c r="F25">
        <f>F21/SUM(F17:F24)</f>
        <v>0.96666666666666667</v>
      </c>
      <c r="G25" s="1">
        <f>G22/SUM(G17:G24)</f>
        <v>0.86538461538461542</v>
      </c>
      <c r="H25">
        <f>H23/SUM(H17:H24)</f>
        <v>0.94339622641509435</v>
      </c>
      <c r="I25">
        <f>I24/SUM(I17:I24)</f>
        <v>0.97222222222222221</v>
      </c>
      <c r="J25" s="3"/>
      <c r="K25">
        <f>AVERAGE(B25:I25)</f>
        <v>0.90887302277431747</v>
      </c>
      <c r="L25" s="7">
        <v>0.25</v>
      </c>
      <c r="N25" s="7">
        <v>0.25</v>
      </c>
      <c r="Q25" s="1">
        <f>Q17/SUM(Q17:Q24)</f>
        <v>0.84</v>
      </c>
      <c r="R25">
        <f>R18/SUM(R17:R24)</f>
        <v>0.88461538461538458</v>
      </c>
      <c r="S25">
        <f>S19/SUM(S17:S24)</f>
        <v>1</v>
      </c>
      <c r="T25">
        <f>T20/SUM(T17:T24)</f>
        <v>0.74576271186440679</v>
      </c>
      <c r="U25">
        <f>U21/SUM(U17:U24)</f>
        <v>1</v>
      </c>
      <c r="V25" s="1">
        <f>V22/SUM(V17:V24)</f>
        <v>0.875</v>
      </c>
      <c r="W25">
        <f>W23/SUM(W17:W24)</f>
        <v>0.9107142857142857</v>
      </c>
      <c r="X25">
        <f>X24/SUM(X17:X24)</f>
        <v>0.82051282051282048</v>
      </c>
      <c r="Y25" s="3"/>
      <c r="Z25">
        <f>AVERAGE(Q25:X25)</f>
        <v>0.88457565033836216</v>
      </c>
      <c r="AA25" s="7">
        <v>0.20833333333333334</v>
      </c>
      <c r="AD25" s="1">
        <f>AD17/SUM(AD17:AD24)</f>
        <v>0.72549019607843135</v>
      </c>
      <c r="AE25">
        <f>AE18/SUM(AE17:AE24)</f>
        <v>0.77777777777777779</v>
      </c>
      <c r="AF25">
        <f>AF19/SUM(AF17:AF24)</f>
        <v>0.95238095238095233</v>
      </c>
      <c r="AG25">
        <f>AG20/SUM(AG17:AG24)</f>
        <v>0.78260869565217395</v>
      </c>
      <c r="AH25">
        <f>AH21/SUM(AH17:AH24)</f>
        <v>0.9821428571428571</v>
      </c>
      <c r="AI25" s="1">
        <f>AI22/SUM(AI17:AI24)</f>
        <v>0.67924528301886788</v>
      </c>
      <c r="AJ25">
        <f>AJ23/SUM(AJ17:AJ24)</f>
        <v>0.78333333333333333</v>
      </c>
      <c r="AK25">
        <f>AK24/SUM(AK17:AK24)</f>
        <v>0.75</v>
      </c>
      <c r="AL25" s="3"/>
      <c r="AM25">
        <f>AVERAGE(AD25:AK25)</f>
        <v>0.80412238692304916</v>
      </c>
      <c r="AN25" s="3" t="s">
        <v>708</v>
      </c>
      <c r="AQ25" s="1">
        <f>AQ17/SUM(AQ17:AQ24)</f>
        <v>0.5</v>
      </c>
      <c r="AR25">
        <f>AR18/SUM(AR17:AR24)</f>
        <v>0.66666666666666663</v>
      </c>
      <c r="AS25">
        <f>AS19/SUM(AS17:AS24)</f>
        <v>0.88888888888888884</v>
      </c>
      <c r="AT25">
        <f>AT20/SUM(AT17:AT24)</f>
        <v>0.62</v>
      </c>
      <c r="AU25">
        <f>AU21/SUM(AU17:AU24)</f>
        <v>0.91666666666666663</v>
      </c>
      <c r="AV25" s="1">
        <f>AV22/SUM(AV17:AV24)</f>
        <v>0.54716981132075471</v>
      </c>
      <c r="AW25">
        <f>AW23/SUM(AW17:AW24)</f>
        <v>0.59701492537313428</v>
      </c>
      <c r="AX25">
        <f>AX24/SUM(AX17:AX24)</f>
        <v>0.66666666666666663</v>
      </c>
      <c r="AY25" s="3"/>
      <c r="AZ25">
        <f>AVERAGE(AQ25:AX25)</f>
        <v>0.6753842031978472</v>
      </c>
    </row>
    <row r="26" spans="1:52">
      <c r="J26">
        <f>AVERAGE(J17:J24)</f>
        <v>0.90399258641027014</v>
      </c>
      <c r="L26" s="3" t="s">
        <v>216</v>
      </c>
      <c r="N26" s="3" t="s">
        <v>303</v>
      </c>
      <c r="Y26">
        <f>AVERAGE(Y17:Y24)</f>
        <v>0.88081617540384194</v>
      </c>
      <c r="AA26" s="3" t="s">
        <v>505</v>
      </c>
      <c r="AL26">
        <f>AVERAGE(AL17:AL24)</f>
        <v>0.80042520698307595</v>
      </c>
      <c r="AN26" s="7">
        <v>0.25</v>
      </c>
      <c r="AY26">
        <f>AVERAGE(AY17:AY24)</f>
        <v>0.67259238039942271</v>
      </c>
    </row>
    <row r="27" spans="1:52">
      <c r="L27" s="7">
        <v>0.29166666666666669</v>
      </c>
      <c r="N27" s="7">
        <v>0.29166666666666669</v>
      </c>
      <c r="AA27" s="7">
        <v>0.25</v>
      </c>
      <c r="AN27" s="3" t="s">
        <v>716</v>
      </c>
    </row>
    <row r="28" spans="1:52">
      <c r="L28" s="3" t="s">
        <v>217</v>
      </c>
      <c r="N28" s="3" t="s">
        <v>304</v>
      </c>
      <c r="AA28" s="3" t="s">
        <v>506</v>
      </c>
      <c r="AN28" s="7">
        <v>0.29166666666666669</v>
      </c>
    </row>
    <row r="29" spans="1:52">
      <c r="L29" s="7">
        <v>0.33333333333333331</v>
      </c>
      <c r="N29" s="7">
        <v>0.33333333333333331</v>
      </c>
      <c r="AA29" s="7">
        <v>0.29166666666666669</v>
      </c>
      <c r="AN29" s="3" t="s">
        <v>717</v>
      </c>
    </row>
    <row r="30" spans="1:52">
      <c r="L30" s="3" t="s">
        <v>218</v>
      </c>
      <c r="N30" s="3" t="s">
        <v>305</v>
      </c>
      <c r="AA30" s="3" t="s">
        <v>507</v>
      </c>
      <c r="AN30" s="7">
        <v>0.33333333333333331</v>
      </c>
    </row>
    <row r="31" spans="1:52">
      <c r="A31" t="s">
        <v>356</v>
      </c>
      <c r="AA31" s="7">
        <v>0.33333333333333331</v>
      </c>
      <c r="AN31" s="3" t="s">
        <v>711</v>
      </c>
    </row>
    <row r="32" spans="1:52">
      <c r="AA32" s="3" t="s">
        <v>508</v>
      </c>
    </row>
    <row r="33" spans="1:52"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12</v>
      </c>
      <c r="H33" t="s">
        <v>5</v>
      </c>
      <c r="I33" t="s">
        <v>18</v>
      </c>
      <c r="N33" s="3" t="s">
        <v>298</v>
      </c>
      <c r="Q33" t="s">
        <v>0</v>
      </c>
      <c r="R33" t="s">
        <v>1</v>
      </c>
      <c r="S33" t="s">
        <v>2</v>
      </c>
      <c r="T33" t="s">
        <v>3</v>
      </c>
      <c r="U33" t="s">
        <v>4</v>
      </c>
      <c r="V33" t="s">
        <v>12</v>
      </c>
      <c r="W33" t="s">
        <v>5</v>
      </c>
      <c r="X33" t="s">
        <v>18</v>
      </c>
      <c r="AD33" t="s">
        <v>0</v>
      </c>
      <c r="AE33" t="s">
        <v>1</v>
      </c>
      <c r="AF33" t="s">
        <v>2</v>
      </c>
      <c r="AG33" t="s">
        <v>3</v>
      </c>
      <c r="AH33" t="s">
        <v>4</v>
      </c>
      <c r="AI33" t="s">
        <v>12</v>
      </c>
      <c r="AJ33" t="s">
        <v>5</v>
      </c>
      <c r="AK33" t="s">
        <v>18</v>
      </c>
      <c r="AN33" s="3" t="s">
        <v>718</v>
      </c>
      <c r="AQ33" t="s">
        <v>0</v>
      </c>
      <c r="AR33" t="s">
        <v>1</v>
      </c>
      <c r="AS33" t="s">
        <v>2</v>
      </c>
      <c r="AT33" t="s">
        <v>3</v>
      </c>
      <c r="AU33" t="s">
        <v>4</v>
      </c>
      <c r="AV33" t="s">
        <v>12</v>
      </c>
      <c r="AW33" t="s">
        <v>5</v>
      </c>
      <c r="AX33" t="s">
        <v>18</v>
      </c>
    </row>
    <row r="34" spans="1:52">
      <c r="A34" t="s">
        <v>0</v>
      </c>
      <c r="B34">
        <v>40</v>
      </c>
      <c r="C34">
        <v>5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  <c r="J34">
        <f>B34/SUM(B34:I34)</f>
        <v>0.81632653061224492</v>
      </c>
      <c r="L34" s="3" t="s">
        <v>411</v>
      </c>
      <c r="N34" s="7">
        <v>8.3333333333333329E-2</v>
      </c>
      <c r="P34" t="s">
        <v>0</v>
      </c>
      <c r="Q34">
        <v>42</v>
      </c>
      <c r="R34">
        <v>2</v>
      </c>
      <c r="S34">
        <v>0</v>
      </c>
      <c r="T34">
        <v>0</v>
      </c>
      <c r="U34">
        <v>0</v>
      </c>
      <c r="V34">
        <v>4</v>
      </c>
      <c r="W34">
        <v>0</v>
      </c>
      <c r="X34">
        <v>1</v>
      </c>
      <c r="Y34">
        <f>Q34/SUM(Q34:X34)</f>
        <v>0.8571428571428571</v>
      </c>
      <c r="AA34" s="3" t="s">
        <v>573</v>
      </c>
      <c r="AC34" t="s">
        <v>0</v>
      </c>
      <c r="AD34">
        <v>36</v>
      </c>
      <c r="AE34">
        <v>4</v>
      </c>
      <c r="AF34">
        <v>0</v>
      </c>
      <c r="AG34">
        <v>0</v>
      </c>
      <c r="AH34">
        <v>0</v>
      </c>
      <c r="AI34">
        <v>3</v>
      </c>
      <c r="AJ34">
        <v>1</v>
      </c>
      <c r="AK34">
        <v>5</v>
      </c>
      <c r="AL34">
        <f>AD34/SUM(AD34:AK34)</f>
        <v>0.73469387755102045</v>
      </c>
      <c r="AN34" s="7">
        <v>8.3333333333333329E-2</v>
      </c>
      <c r="AP34" t="s">
        <v>0</v>
      </c>
      <c r="AQ34">
        <v>17</v>
      </c>
      <c r="AR34">
        <v>11</v>
      </c>
      <c r="AS34">
        <v>1</v>
      </c>
      <c r="AT34">
        <v>1</v>
      </c>
      <c r="AU34">
        <v>1</v>
      </c>
      <c r="AV34">
        <v>2</v>
      </c>
      <c r="AW34">
        <v>4</v>
      </c>
      <c r="AX34">
        <v>12</v>
      </c>
      <c r="AY34">
        <f>AQ34/SUM(AQ34:AX34)</f>
        <v>0.34693877551020408</v>
      </c>
    </row>
    <row r="35" spans="1:52">
      <c r="A35" t="s">
        <v>1</v>
      </c>
      <c r="B35" s="1">
        <v>4</v>
      </c>
      <c r="C35">
        <v>43</v>
      </c>
      <c r="D35">
        <v>0</v>
      </c>
      <c r="E35">
        <v>0</v>
      </c>
      <c r="F35">
        <v>0</v>
      </c>
      <c r="G35" s="1">
        <v>4</v>
      </c>
      <c r="H35">
        <v>0</v>
      </c>
      <c r="I35">
        <v>2</v>
      </c>
      <c r="J35" s="1">
        <f>C35/SUM(B35:I35)</f>
        <v>0.81132075471698117</v>
      </c>
      <c r="L35" s="7">
        <v>8.3333333333333329E-2</v>
      </c>
      <c r="N35" s="3" t="s">
        <v>299</v>
      </c>
      <c r="P35" t="s">
        <v>1</v>
      </c>
      <c r="Q35" s="1">
        <v>6</v>
      </c>
      <c r="R35">
        <v>46</v>
      </c>
      <c r="S35">
        <v>0</v>
      </c>
      <c r="T35">
        <v>1</v>
      </c>
      <c r="U35">
        <v>0</v>
      </c>
      <c r="V35" s="1">
        <v>0</v>
      </c>
      <c r="W35">
        <v>0</v>
      </c>
      <c r="X35">
        <v>0</v>
      </c>
      <c r="Y35" s="1">
        <f>R35/SUM(Q35:X35)</f>
        <v>0.86792452830188682</v>
      </c>
      <c r="AA35" s="7">
        <v>8.3333333333333329E-2</v>
      </c>
      <c r="AC35" t="s">
        <v>1</v>
      </c>
      <c r="AD35" s="1">
        <v>8</v>
      </c>
      <c r="AE35">
        <v>36</v>
      </c>
      <c r="AF35">
        <v>0</v>
      </c>
      <c r="AG35">
        <v>1</v>
      </c>
      <c r="AH35">
        <v>0</v>
      </c>
      <c r="AI35" s="1">
        <v>3</v>
      </c>
      <c r="AJ35">
        <v>2</v>
      </c>
      <c r="AK35">
        <v>3</v>
      </c>
      <c r="AL35" s="1">
        <f>AE35/SUM(AD35:AK35)</f>
        <v>0.67924528301886788</v>
      </c>
      <c r="AN35" s="3" t="s">
        <v>713</v>
      </c>
      <c r="AP35" t="s">
        <v>1</v>
      </c>
      <c r="AQ35" s="1">
        <v>10</v>
      </c>
      <c r="AR35">
        <v>32</v>
      </c>
      <c r="AS35">
        <v>0</v>
      </c>
      <c r="AT35">
        <v>4</v>
      </c>
      <c r="AU35">
        <v>0</v>
      </c>
      <c r="AV35" s="1">
        <v>5</v>
      </c>
      <c r="AW35">
        <v>1</v>
      </c>
      <c r="AX35">
        <v>1</v>
      </c>
      <c r="AY35" s="1">
        <f>AR35/SUM(AQ35:AX35)</f>
        <v>0.60377358490566035</v>
      </c>
    </row>
    <row r="36" spans="1:52">
      <c r="A36" t="s">
        <v>2</v>
      </c>
      <c r="B36">
        <v>2</v>
      </c>
      <c r="C36">
        <v>0</v>
      </c>
      <c r="D36">
        <v>42</v>
      </c>
      <c r="E36">
        <v>0</v>
      </c>
      <c r="F36">
        <v>0</v>
      </c>
      <c r="G36">
        <v>1</v>
      </c>
      <c r="H36">
        <v>2</v>
      </c>
      <c r="I36">
        <v>0</v>
      </c>
      <c r="J36">
        <f>D36/SUM(B36:I36)</f>
        <v>0.8936170212765957</v>
      </c>
      <c r="L36" s="3" t="s">
        <v>412</v>
      </c>
      <c r="N36" s="7">
        <v>0.125</v>
      </c>
      <c r="P36" t="s">
        <v>2</v>
      </c>
      <c r="Q36">
        <v>0</v>
      </c>
      <c r="R36">
        <v>0</v>
      </c>
      <c r="S36">
        <v>43</v>
      </c>
      <c r="T36">
        <v>0</v>
      </c>
      <c r="U36">
        <v>0</v>
      </c>
      <c r="V36">
        <v>0</v>
      </c>
      <c r="W36">
        <v>1</v>
      </c>
      <c r="X36">
        <v>3</v>
      </c>
      <c r="Y36">
        <f>S36/SUM(Q36:X36)</f>
        <v>0.91489361702127658</v>
      </c>
      <c r="AA36" s="3" t="s">
        <v>574</v>
      </c>
      <c r="AC36" t="s">
        <v>2</v>
      </c>
      <c r="AD36">
        <v>1</v>
      </c>
      <c r="AE36">
        <v>0</v>
      </c>
      <c r="AF36">
        <v>41</v>
      </c>
      <c r="AG36">
        <v>0</v>
      </c>
      <c r="AH36">
        <v>0</v>
      </c>
      <c r="AI36">
        <v>1</v>
      </c>
      <c r="AJ36">
        <v>1</v>
      </c>
      <c r="AK36">
        <v>3</v>
      </c>
      <c r="AL36">
        <f>AF36/SUM(AD36:AK36)</f>
        <v>0.87234042553191493</v>
      </c>
      <c r="AN36" s="7">
        <v>0.125</v>
      </c>
      <c r="AP36" t="s">
        <v>2</v>
      </c>
      <c r="AQ36">
        <v>0</v>
      </c>
      <c r="AR36">
        <v>0</v>
      </c>
      <c r="AS36">
        <v>40</v>
      </c>
      <c r="AT36">
        <v>0</v>
      </c>
      <c r="AU36">
        <v>0</v>
      </c>
      <c r="AV36">
        <v>1</v>
      </c>
      <c r="AW36">
        <v>3</v>
      </c>
      <c r="AX36">
        <v>3</v>
      </c>
      <c r="AY36">
        <f>AS36/SUM(AQ36:AX36)</f>
        <v>0.85106382978723405</v>
      </c>
    </row>
    <row r="37" spans="1:52">
      <c r="A37" t="s">
        <v>3</v>
      </c>
      <c r="B37">
        <v>0</v>
      </c>
      <c r="C37">
        <v>1</v>
      </c>
      <c r="D37">
        <v>0</v>
      </c>
      <c r="E37">
        <v>43</v>
      </c>
      <c r="F37">
        <v>1</v>
      </c>
      <c r="G37">
        <v>0</v>
      </c>
      <c r="H37">
        <v>0</v>
      </c>
      <c r="I37">
        <v>0</v>
      </c>
      <c r="J37">
        <f>E37/SUM(B37:I37)</f>
        <v>0.9555555555555556</v>
      </c>
      <c r="L37" s="7">
        <v>0.125</v>
      </c>
      <c r="N37" s="3" t="s">
        <v>381</v>
      </c>
      <c r="P37" t="s">
        <v>3</v>
      </c>
      <c r="Q37">
        <v>0</v>
      </c>
      <c r="R37">
        <v>0</v>
      </c>
      <c r="S37">
        <v>0</v>
      </c>
      <c r="T37">
        <v>43</v>
      </c>
      <c r="U37">
        <v>1</v>
      </c>
      <c r="V37">
        <v>1</v>
      </c>
      <c r="W37">
        <v>0</v>
      </c>
      <c r="X37">
        <v>0</v>
      </c>
      <c r="Y37">
        <f>T37/SUM(Q37:X37)</f>
        <v>0.9555555555555556</v>
      </c>
      <c r="AA37" s="7">
        <v>0.125</v>
      </c>
      <c r="AC37" t="s">
        <v>3</v>
      </c>
      <c r="AD37">
        <v>1</v>
      </c>
      <c r="AE37">
        <v>3</v>
      </c>
      <c r="AF37">
        <v>0</v>
      </c>
      <c r="AG37">
        <v>36</v>
      </c>
      <c r="AH37">
        <v>0</v>
      </c>
      <c r="AI37">
        <v>5</v>
      </c>
      <c r="AJ37">
        <v>0</v>
      </c>
      <c r="AK37">
        <v>0</v>
      </c>
      <c r="AL37">
        <f>AG37/SUM(AD37:AK37)</f>
        <v>0.8</v>
      </c>
      <c r="AN37" s="3" t="s">
        <v>719</v>
      </c>
      <c r="AP37" t="s">
        <v>3</v>
      </c>
      <c r="AQ37">
        <v>1</v>
      </c>
      <c r="AR37">
        <v>6</v>
      </c>
      <c r="AS37">
        <v>0</v>
      </c>
      <c r="AT37">
        <v>33</v>
      </c>
      <c r="AU37">
        <v>0</v>
      </c>
      <c r="AV37">
        <v>4</v>
      </c>
      <c r="AW37">
        <v>1</v>
      </c>
      <c r="AX37">
        <v>0</v>
      </c>
      <c r="AY37">
        <f>AT37/SUM(AQ37:AX37)</f>
        <v>0.73333333333333328</v>
      </c>
    </row>
    <row r="38" spans="1:52">
      <c r="A38" t="s">
        <v>4</v>
      </c>
      <c r="B38">
        <v>0</v>
      </c>
      <c r="C38">
        <v>1</v>
      </c>
      <c r="D38">
        <v>0</v>
      </c>
      <c r="E38">
        <v>2</v>
      </c>
      <c r="F38">
        <v>57</v>
      </c>
      <c r="G38">
        <v>0</v>
      </c>
      <c r="H38">
        <v>0</v>
      </c>
      <c r="I38">
        <v>0</v>
      </c>
      <c r="J38">
        <f>F38/SUM(B38:I38)</f>
        <v>0.95</v>
      </c>
      <c r="L38" s="3" t="s">
        <v>213</v>
      </c>
      <c r="N38" s="7">
        <v>0.16666666666666666</v>
      </c>
      <c r="P38" t="s">
        <v>4</v>
      </c>
      <c r="Q38">
        <v>0</v>
      </c>
      <c r="R38">
        <v>0</v>
      </c>
      <c r="S38">
        <v>0</v>
      </c>
      <c r="T38">
        <v>6</v>
      </c>
      <c r="U38">
        <v>51</v>
      </c>
      <c r="V38">
        <v>2</v>
      </c>
      <c r="W38">
        <v>1</v>
      </c>
      <c r="X38">
        <v>0</v>
      </c>
      <c r="Y38">
        <f>U38/SUM(Q38:X38)</f>
        <v>0.85</v>
      </c>
      <c r="AA38" s="3" t="s">
        <v>575</v>
      </c>
      <c r="AC38" t="s">
        <v>4</v>
      </c>
      <c r="AD38">
        <v>0</v>
      </c>
      <c r="AE38">
        <v>0</v>
      </c>
      <c r="AF38">
        <v>0</v>
      </c>
      <c r="AG38">
        <v>1</v>
      </c>
      <c r="AH38">
        <v>55</v>
      </c>
      <c r="AI38">
        <v>4</v>
      </c>
      <c r="AJ38">
        <v>0</v>
      </c>
      <c r="AK38">
        <v>0</v>
      </c>
      <c r="AL38">
        <f>AH38/SUM(AD38:AK38)</f>
        <v>0.91666666666666663</v>
      </c>
      <c r="AN38" s="7">
        <v>0.16666666666666666</v>
      </c>
      <c r="AP38" t="s">
        <v>4</v>
      </c>
      <c r="AQ38">
        <v>1</v>
      </c>
      <c r="AR38">
        <v>0</v>
      </c>
      <c r="AS38">
        <v>0</v>
      </c>
      <c r="AT38">
        <v>3</v>
      </c>
      <c r="AU38">
        <v>44</v>
      </c>
      <c r="AV38">
        <v>8</v>
      </c>
      <c r="AW38">
        <v>4</v>
      </c>
      <c r="AX38">
        <v>0</v>
      </c>
      <c r="AY38">
        <f>AU38/SUM(AQ38:AX38)</f>
        <v>0.73333333333333328</v>
      </c>
    </row>
    <row r="39" spans="1:52">
      <c r="A39" t="s">
        <v>12</v>
      </c>
      <c r="B39">
        <v>0</v>
      </c>
      <c r="C39">
        <v>2</v>
      </c>
      <c r="D39">
        <v>0</v>
      </c>
      <c r="E39">
        <v>0</v>
      </c>
      <c r="F39">
        <v>0</v>
      </c>
      <c r="G39">
        <v>45</v>
      </c>
      <c r="H39">
        <v>0</v>
      </c>
      <c r="I39">
        <v>0</v>
      </c>
      <c r="J39">
        <f>G39/SUM(B39:I39)</f>
        <v>0.95744680851063835</v>
      </c>
      <c r="L39" s="7">
        <v>0.16666666666666666</v>
      </c>
      <c r="N39" s="3" t="s">
        <v>382</v>
      </c>
      <c r="P39" t="s">
        <v>12</v>
      </c>
      <c r="Q39">
        <v>1</v>
      </c>
      <c r="R39">
        <v>3</v>
      </c>
      <c r="S39">
        <v>0</v>
      </c>
      <c r="T39">
        <v>1</v>
      </c>
      <c r="U39">
        <v>0</v>
      </c>
      <c r="V39">
        <v>41</v>
      </c>
      <c r="W39">
        <v>1</v>
      </c>
      <c r="X39">
        <v>0</v>
      </c>
      <c r="Y39">
        <f>V39/SUM(Q39:X39)</f>
        <v>0.87234042553191493</v>
      </c>
      <c r="AA39" s="7">
        <v>0.16666666666666666</v>
      </c>
      <c r="AC39" t="s">
        <v>12</v>
      </c>
      <c r="AD39">
        <v>0</v>
      </c>
      <c r="AE39">
        <v>3</v>
      </c>
      <c r="AF39">
        <v>0</v>
      </c>
      <c r="AG39">
        <v>5</v>
      </c>
      <c r="AH39">
        <v>0</v>
      </c>
      <c r="AI39">
        <v>36</v>
      </c>
      <c r="AJ39">
        <v>3</v>
      </c>
      <c r="AK39">
        <v>0</v>
      </c>
      <c r="AL39">
        <f>AI39/SUM(AD39:AK39)</f>
        <v>0.76595744680851063</v>
      </c>
      <c r="AN39" s="3" t="s">
        <v>720</v>
      </c>
      <c r="AP39" t="s">
        <v>12</v>
      </c>
      <c r="AQ39">
        <v>0</v>
      </c>
      <c r="AR39">
        <v>1</v>
      </c>
      <c r="AS39">
        <v>0</v>
      </c>
      <c r="AT39">
        <v>10</v>
      </c>
      <c r="AU39">
        <v>3</v>
      </c>
      <c r="AV39">
        <v>29</v>
      </c>
      <c r="AW39">
        <v>4</v>
      </c>
      <c r="AX39">
        <v>0</v>
      </c>
      <c r="AY39">
        <f>AV39/SUM(AQ39:AX39)</f>
        <v>0.61702127659574468</v>
      </c>
    </row>
    <row r="40" spans="1:52">
      <c r="A40" t="s">
        <v>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51</v>
      </c>
      <c r="I40">
        <v>1</v>
      </c>
      <c r="J40">
        <f>H40/SUM(B40:I40)</f>
        <v>0.96226415094339623</v>
      </c>
      <c r="L40" s="3" t="s">
        <v>413</v>
      </c>
      <c r="N40" s="7">
        <v>0.20833333333333334</v>
      </c>
      <c r="P40" t="s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51</v>
      </c>
      <c r="X40">
        <v>2</v>
      </c>
      <c r="Y40">
        <f>W40/SUM(Q40:X40)</f>
        <v>0.96226415094339623</v>
      </c>
      <c r="AA40" s="3" t="s">
        <v>504</v>
      </c>
      <c r="AC40" t="s">
        <v>5</v>
      </c>
      <c r="AD40">
        <v>1</v>
      </c>
      <c r="AE40">
        <v>0</v>
      </c>
      <c r="AF40">
        <v>2</v>
      </c>
      <c r="AG40">
        <v>0</v>
      </c>
      <c r="AH40">
        <v>1</v>
      </c>
      <c r="AI40">
        <v>1</v>
      </c>
      <c r="AJ40">
        <v>47</v>
      </c>
      <c r="AK40">
        <v>1</v>
      </c>
      <c r="AL40">
        <f>AJ40/SUM(AD40:AK40)</f>
        <v>0.8867924528301887</v>
      </c>
      <c r="AN40" s="7">
        <v>0.20833333333333334</v>
      </c>
      <c r="AP40" t="s">
        <v>5</v>
      </c>
      <c r="AQ40">
        <v>6</v>
      </c>
      <c r="AR40">
        <v>0</v>
      </c>
      <c r="AS40">
        <v>3</v>
      </c>
      <c r="AT40">
        <v>1</v>
      </c>
      <c r="AU40">
        <v>0</v>
      </c>
      <c r="AV40">
        <v>2</v>
      </c>
      <c r="AW40">
        <v>41</v>
      </c>
      <c r="AX40">
        <v>0</v>
      </c>
      <c r="AY40">
        <f>AW40/SUM(AQ40:AX40)</f>
        <v>0.77358490566037741</v>
      </c>
    </row>
    <row r="41" spans="1:52">
      <c r="A41" t="s">
        <v>18</v>
      </c>
      <c r="B41">
        <v>0</v>
      </c>
      <c r="C41">
        <v>1</v>
      </c>
      <c r="D41">
        <v>0</v>
      </c>
      <c r="E41">
        <v>6</v>
      </c>
      <c r="F41">
        <v>0</v>
      </c>
      <c r="G41">
        <v>0</v>
      </c>
      <c r="H41">
        <v>1</v>
      </c>
      <c r="I41">
        <v>35</v>
      </c>
      <c r="J41">
        <f>I41/SUM(B41:I41)</f>
        <v>0.81395348837209303</v>
      </c>
      <c r="L41" s="7">
        <v>0.20833333333333334</v>
      </c>
      <c r="N41" s="3" t="s">
        <v>302</v>
      </c>
      <c r="P41" t="s">
        <v>18</v>
      </c>
      <c r="Q41">
        <v>1</v>
      </c>
      <c r="R41">
        <v>2</v>
      </c>
      <c r="S41">
        <v>0</v>
      </c>
      <c r="T41">
        <v>6</v>
      </c>
      <c r="U41">
        <v>0</v>
      </c>
      <c r="V41">
        <v>0</v>
      </c>
      <c r="W41">
        <v>2</v>
      </c>
      <c r="X41">
        <v>32</v>
      </c>
      <c r="Y41">
        <f>X41/SUM(Q41:X41)</f>
        <v>0.7441860465116279</v>
      </c>
      <c r="AA41" s="7">
        <v>0.20833333333333334</v>
      </c>
      <c r="AC41" t="s">
        <v>18</v>
      </c>
      <c r="AD41">
        <v>1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6</v>
      </c>
      <c r="AK41">
        <v>33</v>
      </c>
      <c r="AL41">
        <f>AK41/SUM(AD41:AK41)</f>
        <v>0.76744186046511631</v>
      </c>
      <c r="AN41" s="3" t="s">
        <v>708</v>
      </c>
      <c r="AP41" t="s">
        <v>18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8</v>
      </c>
      <c r="AX41">
        <v>32</v>
      </c>
      <c r="AY41">
        <f>AX41/SUM(AQ41:AX41)</f>
        <v>0.7441860465116279</v>
      </c>
    </row>
    <row r="42" spans="1:52">
      <c r="B42" s="1">
        <f>B34/SUM(B34:B41)</f>
        <v>0.86956521739130432</v>
      </c>
      <c r="C42">
        <f>C35/SUM(C34:C41)</f>
        <v>0.81132075471698117</v>
      </c>
      <c r="D42">
        <f>D36/SUM(D34:D41)</f>
        <v>0.97674418604651159</v>
      </c>
      <c r="E42">
        <f>E37/SUM(E34:E41)</f>
        <v>0.84313725490196079</v>
      </c>
      <c r="F42">
        <f>F38/SUM(F34:F41)</f>
        <v>0.98275862068965514</v>
      </c>
      <c r="G42" s="1">
        <f>G39/SUM(G34:G41)</f>
        <v>0.83333333333333337</v>
      </c>
      <c r="H42">
        <f>H40/SUM(H34:H41)</f>
        <v>0.94444444444444442</v>
      </c>
      <c r="I42">
        <f>I41/SUM(I34:I41)</f>
        <v>0.92105263157894735</v>
      </c>
      <c r="J42" s="3"/>
      <c r="K42">
        <f>AVERAGE(B42:I42)</f>
        <v>0.89779455538789232</v>
      </c>
      <c r="L42" s="3" t="s">
        <v>414</v>
      </c>
      <c r="N42" s="7">
        <v>0.25</v>
      </c>
      <c r="Q42" s="1">
        <f>Q34/SUM(Q34:Q41)</f>
        <v>0.84</v>
      </c>
      <c r="R42">
        <f>R35/SUM(R34:R41)</f>
        <v>0.86792452830188682</v>
      </c>
      <c r="S42">
        <f>S36/SUM(S34:S41)</f>
        <v>1</v>
      </c>
      <c r="T42">
        <f>T37/SUM(T34:T41)</f>
        <v>0.75438596491228072</v>
      </c>
      <c r="U42">
        <f>U38/SUM(U34:U41)</f>
        <v>0.98076923076923073</v>
      </c>
      <c r="V42" s="1">
        <f>V39/SUM(V34:V41)</f>
        <v>0.85416666666666663</v>
      </c>
      <c r="W42">
        <f>W40/SUM(W34:W41)</f>
        <v>0.9107142857142857</v>
      </c>
      <c r="X42">
        <f>X41/SUM(X34:X41)</f>
        <v>0.84210526315789469</v>
      </c>
      <c r="Y42" s="3"/>
      <c r="Z42">
        <f>AVERAGE(Q42:X42)</f>
        <v>0.88125824244028073</v>
      </c>
      <c r="AA42" s="3" t="s">
        <v>505</v>
      </c>
      <c r="AD42" s="1">
        <f>AD34/SUM(AD34:AD41)</f>
        <v>0.75</v>
      </c>
      <c r="AE42">
        <f>AE35/SUM(AE34:AE41)</f>
        <v>0.78260869565217395</v>
      </c>
      <c r="AF42">
        <f>AF36/SUM(AF34:AF41)</f>
        <v>0.95348837209302328</v>
      </c>
      <c r="AG42">
        <f>AG37/SUM(AG34:AG41)</f>
        <v>0.78260869565217395</v>
      </c>
      <c r="AH42">
        <f>AH38/SUM(AH34:AH41)</f>
        <v>0.9821428571428571</v>
      </c>
      <c r="AI42" s="1">
        <f>AI39/SUM(AI34:AI41)</f>
        <v>0.67924528301886788</v>
      </c>
      <c r="AJ42">
        <f>AJ40/SUM(AJ34:AJ41)</f>
        <v>0.78333333333333333</v>
      </c>
      <c r="AK42">
        <f>AK41/SUM(AK34:AK41)</f>
        <v>0.73333333333333328</v>
      </c>
      <c r="AL42" s="3"/>
      <c r="AM42">
        <f>AVERAGE(AD42:AK42)</f>
        <v>0.80584507127822025</v>
      </c>
      <c r="AN42" s="7">
        <v>0.25</v>
      </c>
      <c r="AQ42" s="1">
        <f>AQ34/SUM(AQ34:AQ41)</f>
        <v>0.48571428571428571</v>
      </c>
      <c r="AR42">
        <f>AR35/SUM(AR34:AR41)</f>
        <v>0.62745098039215685</v>
      </c>
      <c r="AS42">
        <f>AS36/SUM(AS34:AS41)</f>
        <v>0.90909090909090906</v>
      </c>
      <c r="AT42">
        <f>AT37/SUM(AT34:AT41)</f>
        <v>0.62264150943396224</v>
      </c>
      <c r="AU42">
        <f>AU38/SUM(AU34:AU41)</f>
        <v>0.91666666666666663</v>
      </c>
      <c r="AV42" s="1">
        <f>AV39/SUM(AV34:AV41)</f>
        <v>0.55769230769230771</v>
      </c>
      <c r="AW42">
        <f>AW40/SUM(AW34:AW41)</f>
        <v>0.62121212121212122</v>
      </c>
      <c r="AX42">
        <f>AX41/SUM(AX34:AX41)</f>
        <v>0.66666666666666663</v>
      </c>
      <c r="AY42" s="3"/>
      <c r="AZ42">
        <f>AVERAGE(AQ42:AX42)</f>
        <v>0.67589193085863453</v>
      </c>
    </row>
    <row r="43" spans="1:52">
      <c r="J43">
        <f>AVERAGE(J34:J41)</f>
        <v>0.89506053874843805</v>
      </c>
      <c r="L43" s="7">
        <v>0.25</v>
      </c>
      <c r="N43" s="3" t="s">
        <v>383</v>
      </c>
      <c r="Y43">
        <f>AVERAGE(Y34:Y41)</f>
        <v>0.87803839762606439</v>
      </c>
      <c r="AA43" s="7">
        <v>0.25</v>
      </c>
      <c r="AL43">
        <f>AVERAGE(AL34:AL41)</f>
        <v>0.80289225160903555</v>
      </c>
      <c r="AN43" s="3" t="s">
        <v>716</v>
      </c>
      <c r="AY43">
        <f>AVERAGE(AY34:AY41)</f>
        <v>0.67540438570468941</v>
      </c>
    </row>
    <row r="44" spans="1:52">
      <c r="L44" s="3" t="s">
        <v>216</v>
      </c>
      <c r="N44" s="7">
        <v>0.29166666666666669</v>
      </c>
      <c r="AA44" s="3" t="s">
        <v>506</v>
      </c>
      <c r="AN44" s="7">
        <v>0.29166666666666669</v>
      </c>
    </row>
    <row r="45" spans="1:52">
      <c r="L45" s="7">
        <v>0.29166666666666669</v>
      </c>
      <c r="N45" s="3" t="s">
        <v>304</v>
      </c>
      <c r="AA45" s="7">
        <v>0.29166666666666669</v>
      </c>
      <c r="AN45" s="3" t="s">
        <v>721</v>
      </c>
    </row>
    <row r="46" spans="1:52">
      <c r="L46" s="3" t="s">
        <v>415</v>
      </c>
      <c r="N46" s="7">
        <v>0.33333333333333331</v>
      </c>
      <c r="AA46" s="3" t="s">
        <v>507</v>
      </c>
      <c r="AN46" s="7">
        <v>0.33333333333333331</v>
      </c>
    </row>
    <row r="47" spans="1:52">
      <c r="L47" s="7">
        <v>0.33333333333333331</v>
      </c>
      <c r="N47" s="3" t="s">
        <v>384</v>
      </c>
      <c r="AA47" s="7">
        <v>0.33333333333333331</v>
      </c>
      <c r="AN47" s="3" t="s">
        <v>711</v>
      </c>
    </row>
    <row r="48" spans="1:52">
      <c r="L48" s="3" t="s">
        <v>218</v>
      </c>
      <c r="AA48" s="3" t="s">
        <v>508</v>
      </c>
    </row>
    <row r="49" spans="1:52">
      <c r="A49" t="s">
        <v>357</v>
      </c>
      <c r="AN49" s="3" t="s">
        <v>722</v>
      </c>
    </row>
    <row r="50" spans="1:52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12</v>
      </c>
      <c r="H50" t="s">
        <v>5</v>
      </c>
      <c r="I50" t="s">
        <v>18</v>
      </c>
      <c r="AN50" s="7">
        <v>8.3333333333333329E-2</v>
      </c>
    </row>
    <row r="51" spans="1:52">
      <c r="A51" t="s">
        <v>0</v>
      </c>
      <c r="B51">
        <v>41</v>
      </c>
      <c r="C51">
        <v>4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f>B51/SUM(B51:I51)</f>
        <v>0.83673469387755106</v>
      </c>
      <c r="L51" s="3" t="s">
        <v>211</v>
      </c>
      <c r="N51" s="3" t="s">
        <v>298</v>
      </c>
      <c r="Q51" t="s">
        <v>0</v>
      </c>
      <c r="R51" t="s">
        <v>1</v>
      </c>
      <c r="S51" t="s">
        <v>2</v>
      </c>
      <c r="T51" t="s">
        <v>3</v>
      </c>
      <c r="U51" t="s">
        <v>4</v>
      </c>
      <c r="V51" t="s">
        <v>12</v>
      </c>
      <c r="W51" t="s">
        <v>5</v>
      </c>
      <c r="X51" t="s">
        <v>18</v>
      </c>
      <c r="AA51" s="3" t="s">
        <v>501</v>
      </c>
      <c r="AD51" t="s">
        <v>0</v>
      </c>
      <c r="AE51" t="s">
        <v>1</v>
      </c>
      <c r="AF51" t="s">
        <v>2</v>
      </c>
      <c r="AG51" t="s">
        <v>3</v>
      </c>
      <c r="AH51" t="s">
        <v>4</v>
      </c>
      <c r="AI51" t="s">
        <v>12</v>
      </c>
      <c r="AJ51" t="s">
        <v>5</v>
      </c>
      <c r="AK51" t="s">
        <v>18</v>
      </c>
      <c r="AN51" s="3" t="s">
        <v>723</v>
      </c>
      <c r="AQ51" t="s">
        <v>0</v>
      </c>
      <c r="AR51" t="s">
        <v>1</v>
      </c>
      <c r="AS51" t="s">
        <v>2</v>
      </c>
      <c r="AT51" t="s">
        <v>3</v>
      </c>
      <c r="AU51" t="s">
        <v>4</v>
      </c>
      <c r="AV51" t="s">
        <v>12</v>
      </c>
      <c r="AW51" t="s">
        <v>5</v>
      </c>
      <c r="AX51" t="s">
        <v>18</v>
      </c>
    </row>
    <row r="52" spans="1:52">
      <c r="A52" t="s">
        <v>1</v>
      </c>
      <c r="B52" s="1">
        <v>4</v>
      </c>
      <c r="C52">
        <v>45</v>
      </c>
      <c r="D52">
        <v>0</v>
      </c>
      <c r="E52">
        <v>0</v>
      </c>
      <c r="F52">
        <v>0</v>
      </c>
      <c r="G52" s="1">
        <v>3</v>
      </c>
      <c r="H52">
        <v>0</v>
      </c>
      <c r="I52">
        <v>1</v>
      </c>
      <c r="J52" s="1">
        <f>C52/SUM(B52:I52)</f>
        <v>0.84905660377358494</v>
      </c>
      <c r="L52" s="7">
        <v>8.3333333333333329E-2</v>
      </c>
      <c r="N52" s="7">
        <v>8.3333333333333329E-2</v>
      </c>
      <c r="P52" t="s">
        <v>0</v>
      </c>
      <c r="Q52">
        <v>42</v>
      </c>
      <c r="R52">
        <v>2</v>
      </c>
      <c r="S52">
        <v>0</v>
      </c>
      <c r="T52">
        <v>0</v>
      </c>
      <c r="U52">
        <v>0</v>
      </c>
      <c r="V52">
        <v>4</v>
      </c>
      <c r="W52">
        <v>0</v>
      </c>
      <c r="X52">
        <v>1</v>
      </c>
      <c r="Y52">
        <f>Q52/SUM(Q52:X52)</f>
        <v>0.8571428571428571</v>
      </c>
      <c r="AA52" s="7">
        <v>8.3333333333333329E-2</v>
      </c>
      <c r="AC52" t="s">
        <v>0</v>
      </c>
      <c r="AD52">
        <v>37</v>
      </c>
      <c r="AE52">
        <v>4</v>
      </c>
      <c r="AF52">
        <v>0</v>
      </c>
      <c r="AG52">
        <v>0</v>
      </c>
      <c r="AH52">
        <v>0</v>
      </c>
      <c r="AI52">
        <v>3</v>
      </c>
      <c r="AJ52">
        <v>1</v>
      </c>
      <c r="AK52">
        <v>4</v>
      </c>
      <c r="AL52">
        <f>AD52/SUM(AD52:AK52)</f>
        <v>0.75510204081632648</v>
      </c>
      <c r="AN52" s="7">
        <v>0.125</v>
      </c>
      <c r="AP52" t="s">
        <v>0</v>
      </c>
      <c r="AQ52">
        <v>19</v>
      </c>
      <c r="AR52">
        <v>9</v>
      </c>
      <c r="AS52">
        <v>1</v>
      </c>
      <c r="AT52">
        <v>0</v>
      </c>
      <c r="AU52">
        <v>1</v>
      </c>
      <c r="AV52">
        <v>3</v>
      </c>
      <c r="AW52">
        <v>4</v>
      </c>
      <c r="AX52">
        <v>12</v>
      </c>
      <c r="AY52">
        <f>AQ52/SUM(AQ52:AX52)</f>
        <v>0.38775510204081631</v>
      </c>
    </row>
    <row r="53" spans="1:52">
      <c r="A53" t="s">
        <v>2</v>
      </c>
      <c r="B53">
        <v>2</v>
      </c>
      <c r="C53">
        <v>0</v>
      </c>
      <c r="D53">
        <v>42</v>
      </c>
      <c r="E53">
        <v>0</v>
      </c>
      <c r="F53">
        <v>0</v>
      </c>
      <c r="G53">
        <v>1</v>
      </c>
      <c r="H53">
        <v>2</v>
      </c>
      <c r="I53">
        <v>0</v>
      </c>
      <c r="J53">
        <f>D53/SUM(B53:I53)</f>
        <v>0.8936170212765957</v>
      </c>
      <c r="L53" s="3" t="s">
        <v>416</v>
      </c>
      <c r="N53" s="3" t="s">
        <v>299</v>
      </c>
      <c r="P53" t="s">
        <v>1</v>
      </c>
      <c r="Q53" s="1">
        <v>6</v>
      </c>
      <c r="R53">
        <v>46</v>
      </c>
      <c r="S53">
        <v>0</v>
      </c>
      <c r="T53">
        <v>1</v>
      </c>
      <c r="U53">
        <v>0</v>
      </c>
      <c r="V53" s="1">
        <v>0</v>
      </c>
      <c r="W53">
        <v>0</v>
      </c>
      <c r="X53">
        <v>0</v>
      </c>
      <c r="Y53" s="1">
        <f>R53/SUM(Q53:X53)</f>
        <v>0.86792452830188682</v>
      </c>
      <c r="AA53" s="3" t="s">
        <v>576</v>
      </c>
      <c r="AC53" t="s">
        <v>1</v>
      </c>
      <c r="AD53" s="1">
        <v>9</v>
      </c>
      <c r="AE53">
        <v>34</v>
      </c>
      <c r="AF53">
        <v>0</v>
      </c>
      <c r="AG53">
        <v>1</v>
      </c>
      <c r="AH53">
        <v>0</v>
      </c>
      <c r="AI53" s="1">
        <v>4</v>
      </c>
      <c r="AJ53">
        <v>2</v>
      </c>
      <c r="AK53">
        <v>3</v>
      </c>
      <c r="AL53" s="1">
        <f>AE53/SUM(AD53:AK53)</f>
        <v>0.64150943396226412</v>
      </c>
      <c r="AN53" s="3" t="s">
        <v>724</v>
      </c>
      <c r="AP53" t="s">
        <v>1</v>
      </c>
      <c r="AQ53" s="1">
        <v>10</v>
      </c>
      <c r="AR53">
        <v>32</v>
      </c>
      <c r="AS53">
        <v>0</v>
      </c>
      <c r="AT53">
        <v>5</v>
      </c>
      <c r="AU53">
        <v>0</v>
      </c>
      <c r="AV53" s="1">
        <v>4</v>
      </c>
      <c r="AW53">
        <v>1</v>
      </c>
      <c r="AX53">
        <v>1</v>
      </c>
      <c r="AY53" s="1">
        <f>AR53/SUM(AQ53:AX53)</f>
        <v>0.60377358490566035</v>
      </c>
    </row>
    <row r="54" spans="1:52">
      <c r="A54" t="s">
        <v>3</v>
      </c>
      <c r="B54">
        <v>1</v>
      </c>
      <c r="C54">
        <v>1</v>
      </c>
      <c r="D54">
        <v>0</v>
      </c>
      <c r="E54">
        <v>42</v>
      </c>
      <c r="F54">
        <v>1</v>
      </c>
      <c r="G54">
        <v>0</v>
      </c>
      <c r="H54">
        <v>0</v>
      </c>
      <c r="I54">
        <v>0</v>
      </c>
      <c r="J54">
        <f>E54/SUM(B54:I54)</f>
        <v>0.93333333333333335</v>
      </c>
      <c r="L54" s="7">
        <v>0.125</v>
      </c>
      <c r="N54" s="7">
        <v>0.125</v>
      </c>
      <c r="P54" t="s">
        <v>2</v>
      </c>
      <c r="Q54">
        <v>0</v>
      </c>
      <c r="R54">
        <v>0</v>
      </c>
      <c r="S54">
        <v>43</v>
      </c>
      <c r="T54">
        <v>0</v>
      </c>
      <c r="U54">
        <v>0</v>
      </c>
      <c r="V54">
        <v>0</v>
      </c>
      <c r="W54">
        <v>1</v>
      </c>
      <c r="X54">
        <v>3</v>
      </c>
      <c r="Y54">
        <f>S54/SUM(Q54:X54)</f>
        <v>0.91489361702127658</v>
      </c>
      <c r="AA54" s="7">
        <v>0.125</v>
      </c>
      <c r="AC54" t="s">
        <v>2</v>
      </c>
      <c r="AD54">
        <v>2</v>
      </c>
      <c r="AE54">
        <v>0</v>
      </c>
      <c r="AF54">
        <v>40</v>
      </c>
      <c r="AG54">
        <v>0</v>
      </c>
      <c r="AH54">
        <v>0</v>
      </c>
      <c r="AI54">
        <v>1</v>
      </c>
      <c r="AJ54">
        <v>1</v>
      </c>
      <c r="AK54">
        <v>3</v>
      </c>
      <c r="AL54">
        <f>AF54/SUM(AD54:AK54)</f>
        <v>0.85106382978723405</v>
      </c>
      <c r="AN54" s="7">
        <v>0.16666666666666666</v>
      </c>
      <c r="AP54" t="s">
        <v>2</v>
      </c>
      <c r="AQ54">
        <v>0</v>
      </c>
      <c r="AR54">
        <v>1</v>
      </c>
      <c r="AS54">
        <v>39</v>
      </c>
      <c r="AT54">
        <v>0</v>
      </c>
      <c r="AU54">
        <v>0</v>
      </c>
      <c r="AV54">
        <v>1</v>
      </c>
      <c r="AW54">
        <v>3</v>
      </c>
      <c r="AX54">
        <v>3</v>
      </c>
      <c r="AY54">
        <f>AS54/SUM(AQ54:AX54)</f>
        <v>0.82978723404255317</v>
      </c>
    </row>
    <row r="55" spans="1:52">
      <c r="A55" t="s">
        <v>4</v>
      </c>
      <c r="B55">
        <v>0</v>
      </c>
      <c r="C55">
        <v>1</v>
      </c>
      <c r="D55">
        <v>0</v>
      </c>
      <c r="E55">
        <v>3</v>
      </c>
      <c r="F55">
        <v>56</v>
      </c>
      <c r="G55">
        <v>0</v>
      </c>
      <c r="H55">
        <v>0</v>
      </c>
      <c r="I55">
        <v>0</v>
      </c>
      <c r="J55">
        <f>F55/SUM(B55:I55)</f>
        <v>0.93333333333333335</v>
      </c>
      <c r="L55" s="3" t="s">
        <v>213</v>
      </c>
      <c r="N55" s="3" t="s">
        <v>381</v>
      </c>
      <c r="P55" t="s">
        <v>3</v>
      </c>
      <c r="Q55">
        <v>0</v>
      </c>
      <c r="R55">
        <v>1</v>
      </c>
      <c r="S55">
        <v>0</v>
      </c>
      <c r="T55">
        <v>44</v>
      </c>
      <c r="U55">
        <v>0</v>
      </c>
      <c r="V55">
        <v>0</v>
      </c>
      <c r="W55">
        <v>0</v>
      </c>
      <c r="X55">
        <v>0</v>
      </c>
      <c r="Y55">
        <f>T55/SUM(Q55:X55)</f>
        <v>0.97777777777777775</v>
      </c>
      <c r="AA55" s="3" t="s">
        <v>503</v>
      </c>
      <c r="AC55" t="s">
        <v>3</v>
      </c>
      <c r="AD55">
        <v>1</v>
      </c>
      <c r="AE55">
        <v>3</v>
      </c>
      <c r="AF55">
        <v>0</v>
      </c>
      <c r="AG55">
        <v>36</v>
      </c>
      <c r="AH55">
        <v>0</v>
      </c>
      <c r="AI55">
        <v>5</v>
      </c>
      <c r="AJ55">
        <v>0</v>
      </c>
      <c r="AK55">
        <v>0</v>
      </c>
      <c r="AL55">
        <f>AG55/SUM(AD55:AK55)</f>
        <v>0.8</v>
      </c>
      <c r="AN55" s="3" t="s">
        <v>725</v>
      </c>
      <c r="AP55" t="s">
        <v>3</v>
      </c>
      <c r="AQ55">
        <v>2</v>
      </c>
      <c r="AR55">
        <v>6</v>
      </c>
      <c r="AS55">
        <v>0</v>
      </c>
      <c r="AT55">
        <v>32</v>
      </c>
      <c r="AU55">
        <v>0</v>
      </c>
      <c r="AV55">
        <v>4</v>
      </c>
      <c r="AW55">
        <v>1</v>
      </c>
      <c r="AX55">
        <v>0</v>
      </c>
      <c r="AY55">
        <f>AT55/SUM(AQ55:AX55)</f>
        <v>0.71111111111111114</v>
      </c>
    </row>
    <row r="56" spans="1:52">
      <c r="A56" t="s">
        <v>12</v>
      </c>
      <c r="B56">
        <v>0</v>
      </c>
      <c r="C56">
        <v>2</v>
      </c>
      <c r="D56">
        <v>0</v>
      </c>
      <c r="E56">
        <v>0</v>
      </c>
      <c r="F56">
        <v>0</v>
      </c>
      <c r="G56">
        <v>45</v>
      </c>
      <c r="H56">
        <v>0</v>
      </c>
      <c r="I56">
        <v>0</v>
      </c>
      <c r="J56">
        <f>G56/SUM(B56:I56)</f>
        <v>0.95744680851063835</v>
      </c>
      <c r="L56" s="7">
        <v>0.16666666666666666</v>
      </c>
      <c r="N56" s="7">
        <v>0.16666666666666666</v>
      </c>
      <c r="P56" t="s">
        <v>4</v>
      </c>
      <c r="Q56">
        <v>0</v>
      </c>
      <c r="R56">
        <v>0</v>
      </c>
      <c r="S56">
        <v>0</v>
      </c>
      <c r="T56">
        <v>6</v>
      </c>
      <c r="U56">
        <v>51</v>
      </c>
      <c r="V56">
        <v>2</v>
      </c>
      <c r="W56">
        <v>1</v>
      </c>
      <c r="X56">
        <v>0</v>
      </c>
      <c r="Y56">
        <f>U56/SUM(Q56:X56)</f>
        <v>0.85</v>
      </c>
      <c r="AA56" s="7">
        <v>0.16666666666666666</v>
      </c>
      <c r="AC56" t="s">
        <v>4</v>
      </c>
      <c r="AD56">
        <v>0</v>
      </c>
      <c r="AE56">
        <v>0</v>
      </c>
      <c r="AF56">
        <v>0</v>
      </c>
      <c r="AG56">
        <v>0</v>
      </c>
      <c r="AH56">
        <v>56</v>
      </c>
      <c r="AI56">
        <v>4</v>
      </c>
      <c r="AJ56">
        <v>0</v>
      </c>
      <c r="AK56">
        <v>0</v>
      </c>
      <c r="AL56">
        <f>AH56/SUM(AD56:AK56)</f>
        <v>0.93333333333333335</v>
      </c>
      <c r="AN56" s="7">
        <v>0.20833333333333334</v>
      </c>
      <c r="AP56" t="s">
        <v>4</v>
      </c>
      <c r="AQ56">
        <v>1</v>
      </c>
      <c r="AR56">
        <v>0</v>
      </c>
      <c r="AS56">
        <v>0</v>
      </c>
      <c r="AT56">
        <v>3</v>
      </c>
      <c r="AU56">
        <v>44</v>
      </c>
      <c r="AV56">
        <v>8</v>
      </c>
      <c r="AW56">
        <v>4</v>
      </c>
      <c r="AX56">
        <v>0</v>
      </c>
      <c r="AY56">
        <f>AU56/SUM(AQ56:AX56)</f>
        <v>0.73333333333333328</v>
      </c>
    </row>
    <row r="57" spans="1:52">
      <c r="A57" t="s">
        <v>5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v>50</v>
      </c>
      <c r="I57">
        <v>1</v>
      </c>
      <c r="J57">
        <f>H57/SUM(B57:I57)</f>
        <v>0.94339622641509435</v>
      </c>
      <c r="L57" s="3" t="s">
        <v>417</v>
      </c>
      <c r="N57" s="3" t="s">
        <v>301</v>
      </c>
      <c r="P57" t="s">
        <v>12</v>
      </c>
      <c r="Q57">
        <v>1</v>
      </c>
      <c r="R57">
        <v>2</v>
      </c>
      <c r="S57">
        <v>0</v>
      </c>
      <c r="T57">
        <v>1</v>
      </c>
      <c r="U57">
        <v>0</v>
      </c>
      <c r="V57">
        <v>42</v>
      </c>
      <c r="W57">
        <v>1</v>
      </c>
      <c r="X57">
        <v>0</v>
      </c>
      <c r="Y57">
        <f>V57/SUM(Q57:X57)</f>
        <v>0.8936170212765957</v>
      </c>
      <c r="AA57" s="3" t="s">
        <v>504</v>
      </c>
      <c r="AC57" t="s">
        <v>12</v>
      </c>
      <c r="AD57">
        <v>0</v>
      </c>
      <c r="AE57">
        <v>3</v>
      </c>
      <c r="AF57">
        <v>0</v>
      </c>
      <c r="AG57">
        <v>5</v>
      </c>
      <c r="AH57">
        <v>0</v>
      </c>
      <c r="AI57">
        <v>36</v>
      </c>
      <c r="AJ57">
        <v>3</v>
      </c>
      <c r="AK57">
        <v>0</v>
      </c>
      <c r="AL57">
        <f>AI57/SUM(AD57:AK57)</f>
        <v>0.76595744680851063</v>
      </c>
      <c r="AN57" s="3" t="s">
        <v>708</v>
      </c>
      <c r="AP57" t="s">
        <v>12</v>
      </c>
      <c r="AQ57">
        <v>0</v>
      </c>
      <c r="AR57">
        <v>1</v>
      </c>
      <c r="AS57">
        <v>0</v>
      </c>
      <c r="AT57">
        <v>11</v>
      </c>
      <c r="AU57">
        <v>3</v>
      </c>
      <c r="AV57">
        <v>28</v>
      </c>
      <c r="AW57">
        <v>4</v>
      </c>
      <c r="AX57">
        <v>0</v>
      </c>
      <c r="AY57">
        <f>AV57/SUM(AQ57:AX57)</f>
        <v>0.5957446808510638</v>
      </c>
    </row>
    <row r="58" spans="1:52">
      <c r="A58" t="s">
        <v>18</v>
      </c>
      <c r="B58">
        <v>0</v>
      </c>
      <c r="C58">
        <v>1</v>
      </c>
      <c r="D58">
        <v>0</v>
      </c>
      <c r="E58">
        <v>6</v>
      </c>
      <c r="F58">
        <v>0</v>
      </c>
      <c r="G58">
        <v>0</v>
      </c>
      <c r="H58">
        <v>1</v>
      </c>
      <c r="I58">
        <v>35</v>
      </c>
      <c r="J58">
        <f>I58/SUM(B58:I58)</f>
        <v>0.81395348837209303</v>
      </c>
      <c r="L58" s="7">
        <v>0.20833333333333334</v>
      </c>
      <c r="N58" s="7">
        <v>0.20833333333333334</v>
      </c>
      <c r="P58" t="s">
        <v>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51</v>
      </c>
      <c r="X58">
        <v>2</v>
      </c>
      <c r="Y58">
        <f>W58/SUM(Q58:X58)</f>
        <v>0.96226415094339623</v>
      </c>
      <c r="AA58" s="7">
        <v>0.20833333333333334</v>
      </c>
      <c r="AC58" t="s">
        <v>5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49</v>
      </c>
      <c r="AK58">
        <v>1</v>
      </c>
      <c r="AL58">
        <f>AJ58/SUM(AD58:AK58)</f>
        <v>0.92452830188679247</v>
      </c>
      <c r="AN58" s="7">
        <v>0.25</v>
      </c>
      <c r="AP58" t="s">
        <v>5</v>
      </c>
      <c r="AQ58">
        <v>6</v>
      </c>
      <c r="AR58">
        <v>0</v>
      </c>
      <c r="AS58">
        <v>3</v>
      </c>
      <c r="AT58">
        <v>1</v>
      </c>
      <c r="AU58">
        <v>0</v>
      </c>
      <c r="AV58">
        <v>2</v>
      </c>
      <c r="AW58">
        <v>41</v>
      </c>
      <c r="AX58">
        <v>0</v>
      </c>
      <c r="AY58">
        <f>AW58/SUM(AQ58:AX58)</f>
        <v>0.77358490566037741</v>
      </c>
    </row>
    <row r="59" spans="1:52">
      <c r="B59" s="1">
        <f>B51/SUM(B51:B58)</f>
        <v>0.85416666666666663</v>
      </c>
      <c r="C59">
        <f>C52/SUM(C51:C58)</f>
        <v>0.83333333333333337</v>
      </c>
      <c r="D59">
        <f>D53/SUM(D51:D58)</f>
        <v>0.95454545454545459</v>
      </c>
      <c r="E59">
        <f>E54/SUM(E51:E58)</f>
        <v>0.82352941176470584</v>
      </c>
      <c r="F59">
        <f>F55/SUM(F51:F58)</f>
        <v>0.98245614035087714</v>
      </c>
      <c r="G59" s="1">
        <f>G56/SUM(G51:G58)</f>
        <v>0.84905660377358494</v>
      </c>
      <c r="H59">
        <f>H57/SUM(H51:H58)</f>
        <v>0.94339622641509435</v>
      </c>
      <c r="I59">
        <f>I58/SUM(I51:I58)</f>
        <v>0.94594594594594594</v>
      </c>
      <c r="J59" s="3"/>
      <c r="K59">
        <f>AVERAGE(B59:I59)</f>
        <v>0.89830372284945792</v>
      </c>
      <c r="L59" s="3" t="s">
        <v>418</v>
      </c>
      <c r="N59" s="3" t="s">
        <v>302</v>
      </c>
      <c r="P59" t="s">
        <v>18</v>
      </c>
      <c r="Q59">
        <v>1</v>
      </c>
      <c r="R59">
        <v>1</v>
      </c>
      <c r="S59">
        <v>0</v>
      </c>
      <c r="T59">
        <v>7</v>
      </c>
      <c r="U59">
        <v>0</v>
      </c>
      <c r="V59">
        <v>0</v>
      </c>
      <c r="W59">
        <v>2</v>
      </c>
      <c r="X59">
        <v>32</v>
      </c>
      <c r="Y59">
        <f>X59/SUM(Q59:X59)</f>
        <v>0.7441860465116279</v>
      </c>
      <c r="AA59" s="3" t="s">
        <v>577</v>
      </c>
      <c r="AC59" t="s">
        <v>18</v>
      </c>
      <c r="AD59">
        <v>2</v>
      </c>
      <c r="AE59">
        <v>0</v>
      </c>
      <c r="AF59">
        <v>0</v>
      </c>
      <c r="AG59">
        <v>4</v>
      </c>
      <c r="AH59">
        <v>0</v>
      </c>
      <c r="AI59">
        <v>0</v>
      </c>
      <c r="AJ59">
        <v>5</v>
      </c>
      <c r="AK59">
        <v>32</v>
      </c>
      <c r="AL59">
        <f>AK59/SUM(AD59:AK59)</f>
        <v>0.7441860465116279</v>
      </c>
      <c r="AN59" s="3" t="s">
        <v>709</v>
      </c>
      <c r="AP59" t="s">
        <v>18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8</v>
      </c>
      <c r="AX59">
        <v>32</v>
      </c>
      <c r="AY59">
        <f>AX59/SUM(AQ59:AX59)</f>
        <v>0.7441860465116279</v>
      </c>
    </row>
    <row r="60" spans="1:52">
      <c r="J60">
        <f>AVERAGE(J51:J58)</f>
        <v>0.89510893861152796</v>
      </c>
      <c r="L60" s="7">
        <v>0.25</v>
      </c>
      <c r="N60" s="7">
        <v>0.25</v>
      </c>
      <c r="Q60" s="1">
        <f>Q52/SUM(Q52:Q59)</f>
        <v>0.84</v>
      </c>
      <c r="R60">
        <f>R53/SUM(R52:R59)</f>
        <v>0.88461538461538458</v>
      </c>
      <c r="S60">
        <f>S54/SUM(S52:S59)</f>
        <v>1</v>
      </c>
      <c r="T60">
        <f>T55/SUM(T52:T59)</f>
        <v>0.74576271186440679</v>
      </c>
      <c r="U60">
        <f>U56/SUM(U52:U59)</f>
        <v>1</v>
      </c>
      <c r="V60" s="1">
        <f>V57/SUM(V52:V59)</f>
        <v>0.875</v>
      </c>
      <c r="W60">
        <f>W58/SUM(W52:W59)</f>
        <v>0.9107142857142857</v>
      </c>
      <c r="X60">
        <f>X59/SUM(X52:X59)</f>
        <v>0.84210526315789469</v>
      </c>
      <c r="Y60" s="3"/>
      <c r="Z60">
        <f>AVERAGE(Q60:X60)</f>
        <v>0.88727470566899647</v>
      </c>
      <c r="AA60" s="7">
        <v>0.25</v>
      </c>
      <c r="AD60" s="1">
        <f>AD52/SUM(AD52:AD59)</f>
        <v>0.72549019607843135</v>
      </c>
      <c r="AE60">
        <f>AE53/SUM(AE52:AE59)</f>
        <v>0.77272727272727271</v>
      </c>
      <c r="AF60">
        <f>AF54/SUM(AF52:AF59)</f>
        <v>0.97560975609756095</v>
      </c>
      <c r="AG60">
        <f>AG55/SUM(AG52:AG59)</f>
        <v>0.78260869565217395</v>
      </c>
      <c r="AH60">
        <f>AH56/SUM(AH52:AH59)</f>
        <v>0.98245614035087714</v>
      </c>
      <c r="AI60" s="1">
        <f>AI57/SUM(AI52:AI59)</f>
        <v>0.66666666666666663</v>
      </c>
      <c r="AJ60">
        <f>AJ58/SUM(AJ52:AJ59)</f>
        <v>0.80327868852459017</v>
      </c>
      <c r="AK60">
        <f>AK59/SUM(AK52:AK59)</f>
        <v>0.7441860465116279</v>
      </c>
      <c r="AL60" s="3"/>
      <c r="AM60">
        <f>AVERAGE(AD60:AK60)</f>
        <v>0.80662793282615008</v>
      </c>
      <c r="AN60" s="7">
        <v>0.29166666666666669</v>
      </c>
      <c r="AQ60" s="1">
        <f>AQ52/SUM(AQ52:AQ59)</f>
        <v>0.5</v>
      </c>
      <c r="AR60">
        <f>AR53/SUM(AR52:AR59)</f>
        <v>0.64</v>
      </c>
      <c r="AS60">
        <f>AS54/SUM(AS52:AS59)</f>
        <v>0.90697674418604646</v>
      </c>
      <c r="AT60">
        <f>AT55/SUM(AT52:AT59)</f>
        <v>0.60377358490566035</v>
      </c>
      <c r="AU60">
        <f>AU56/SUM(AU52:AU59)</f>
        <v>0.91666666666666663</v>
      </c>
      <c r="AV60" s="1">
        <f>AV57/SUM(AV52:AV59)</f>
        <v>0.5490196078431373</v>
      </c>
      <c r="AW60">
        <f>AW58/SUM(AW52:AW59)</f>
        <v>0.62121212121212122</v>
      </c>
      <c r="AX60">
        <f>AX59/SUM(AX52:AX59)</f>
        <v>0.66666666666666663</v>
      </c>
      <c r="AY60" s="3"/>
      <c r="AZ60">
        <f>AVERAGE(AQ60:AX60)</f>
        <v>0.6755394239350373</v>
      </c>
    </row>
    <row r="61" spans="1:52">
      <c r="L61" s="3" t="s">
        <v>216</v>
      </c>
      <c r="N61" s="3" t="s">
        <v>303</v>
      </c>
      <c r="Y61">
        <f>AVERAGE(Y52:Y59)</f>
        <v>0.88347574987192723</v>
      </c>
      <c r="AA61" s="3" t="s">
        <v>506</v>
      </c>
      <c r="AL61">
        <f>AVERAGE(AL52:AL59)</f>
        <v>0.80196005413826121</v>
      </c>
      <c r="AN61" s="3" t="s">
        <v>721</v>
      </c>
      <c r="AY61">
        <f>AVERAGE(AY52:AY59)</f>
        <v>0.67240949980706799</v>
      </c>
    </row>
    <row r="62" spans="1:52">
      <c r="L62" s="7">
        <v>0.29166666666666669</v>
      </c>
      <c r="N62" s="7">
        <v>0.29166666666666669</v>
      </c>
      <c r="AA62" s="7">
        <v>0.29166666666666669</v>
      </c>
      <c r="AN62" s="7">
        <v>0.33333333333333331</v>
      </c>
    </row>
    <row r="63" spans="1:52">
      <c r="L63" s="3" t="s">
        <v>217</v>
      </c>
      <c r="N63" s="3" t="s">
        <v>304</v>
      </c>
      <c r="AA63" s="3" t="s">
        <v>578</v>
      </c>
      <c r="AN63" s="3" t="s">
        <v>711</v>
      </c>
    </row>
    <row r="64" spans="1:52">
      <c r="L64" s="7">
        <v>0.33333333333333331</v>
      </c>
      <c r="N64" s="7">
        <v>0.33333333333333331</v>
      </c>
      <c r="AA64" s="7">
        <v>0.33333333333333331</v>
      </c>
    </row>
    <row r="65" spans="1:52">
      <c r="L65" s="3" t="s">
        <v>218</v>
      </c>
      <c r="N65" s="3" t="s">
        <v>305</v>
      </c>
      <c r="AA65" s="3" t="s">
        <v>579</v>
      </c>
    </row>
    <row r="66" spans="1:52">
      <c r="A66" t="s">
        <v>358</v>
      </c>
      <c r="AN66" s="3" t="s">
        <v>726</v>
      </c>
    </row>
    <row r="67" spans="1:52"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12</v>
      </c>
      <c r="H67" t="s">
        <v>5</v>
      </c>
      <c r="I67" t="s">
        <v>18</v>
      </c>
      <c r="L67" s="3" t="s">
        <v>211</v>
      </c>
      <c r="N67" s="3" t="s">
        <v>298</v>
      </c>
      <c r="Q67" t="s">
        <v>0</v>
      </c>
      <c r="R67" t="s">
        <v>1</v>
      </c>
      <c r="S67" t="s">
        <v>2</v>
      </c>
      <c r="T67" t="s">
        <v>3</v>
      </c>
      <c r="U67" t="s">
        <v>4</v>
      </c>
      <c r="V67" t="s">
        <v>12</v>
      </c>
      <c r="W67" t="s">
        <v>5</v>
      </c>
      <c r="X67" t="s">
        <v>18</v>
      </c>
      <c r="AD67" t="s">
        <v>0</v>
      </c>
      <c r="AE67" t="s">
        <v>1</v>
      </c>
      <c r="AF67" t="s">
        <v>2</v>
      </c>
      <c r="AG67" t="s">
        <v>3</v>
      </c>
      <c r="AH67" t="s">
        <v>4</v>
      </c>
      <c r="AI67" t="s">
        <v>12</v>
      </c>
      <c r="AJ67" t="s">
        <v>5</v>
      </c>
      <c r="AK67" t="s">
        <v>18</v>
      </c>
      <c r="AN67" s="7">
        <v>8.3333333333333329E-2</v>
      </c>
      <c r="AQ67" t="s">
        <v>0</v>
      </c>
      <c r="AR67" t="s">
        <v>1</v>
      </c>
      <c r="AS67" t="s">
        <v>2</v>
      </c>
      <c r="AT67" t="s">
        <v>3</v>
      </c>
      <c r="AU67" t="s">
        <v>4</v>
      </c>
      <c r="AV67" t="s">
        <v>12</v>
      </c>
      <c r="AW67" t="s">
        <v>5</v>
      </c>
      <c r="AX67" t="s">
        <v>18</v>
      </c>
    </row>
    <row r="68" spans="1:52">
      <c r="A68" t="s">
        <v>0</v>
      </c>
      <c r="B68">
        <v>41</v>
      </c>
      <c r="C68">
        <v>4</v>
      </c>
      <c r="D68">
        <v>0</v>
      </c>
      <c r="E68">
        <v>0</v>
      </c>
      <c r="F68">
        <v>0</v>
      </c>
      <c r="G68">
        <v>4</v>
      </c>
      <c r="H68">
        <v>0</v>
      </c>
      <c r="I68">
        <v>0</v>
      </c>
      <c r="J68">
        <f>B68/SUM(B68:I68)</f>
        <v>0.83673469387755106</v>
      </c>
      <c r="L68" s="7">
        <v>8.3333333333333329E-2</v>
      </c>
      <c r="N68" s="7">
        <v>8.3333333333333329E-2</v>
      </c>
      <c r="P68" t="s">
        <v>0</v>
      </c>
      <c r="Q68">
        <v>42</v>
      </c>
      <c r="R68">
        <v>2</v>
      </c>
      <c r="S68">
        <v>0</v>
      </c>
      <c r="T68">
        <v>0</v>
      </c>
      <c r="U68">
        <v>0</v>
      </c>
      <c r="V68">
        <v>4</v>
      </c>
      <c r="W68">
        <v>0</v>
      </c>
      <c r="X68">
        <v>1</v>
      </c>
      <c r="Y68">
        <f>Q68/SUM(Q68:X68)</f>
        <v>0.8571428571428571</v>
      </c>
      <c r="AC68" t="s">
        <v>0</v>
      </c>
      <c r="AD68">
        <v>37</v>
      </c>
      <c r="AE68">
        <v>4</v>
      </c>
      <c r="AF68">
        <v>0</v>
      </c>
      <c r="AG68">
        <v>0</v>
      </c>
      <c r="AH68">
        <v>0</v>
      </c>
      <c r="AI68">
        <v>3</v>
      </c>
      <c r="AJ68">
        <v>1</v>
      </c>
      <c r="AK68">
        <v>4</v>
      </c>
      <c r="AL68">
        <f>AD68/SUM(AD68:AK68)</f>
        <v>0.75510204081632648</v>
      </c>
      <c r="AN68" s="3" t="s">
        <v>727</v>
      </c>
      <c r="AP68" t="s">
        <v>0</v>
      </c>
      <c r="AQ68">
        <v>19</v>
      </c>
      <c r="AR68">
        <v>9</v>
      </c>
      <c r="AS68">
        <v>1</v>
      </c>
      <c r="AT68">
        <v>1</v>
      </c>
      <c r="AU68">
        <v>1</v>
      </c>
      <c r="AV68">
        <v>2</v>
      </c>
      <c r="AW68">
        <v>4</v>
      </c>
      <c r="AX68">
        <v>12</v>
      </c>
      <c r="AY68">
        <f>AQ68/SUM(AQ68:AX68)</f>
        <v>0.38775510204081631</v>
      </c>
    </row>
    <row r="69" spans="1:52">
      <c r="A69" t="s">
        <v>1</v>
      </c>
      <c r="B69" s="1">
        <v>3</v>
      </c>
      <c r="C69">
        <v>47</v>
      </c>
      <c r="D69">
        <v>0</v>
      </c>
      <c r="E69">
        <v>0</v>
      </c>
      <c r="F69">
        <v>0</v>
      </c>
      <c r="G69" s="1">
        <v>2</v>
      </c>
      <c r="H69">
        <v>0</v>
      </c>
      <c r="I69">
        <v>1</v>
      </c>
      <c r="J69" s="1">
        <f>C69/SUM(B69:I69)</f>
        <v>0.8867924528301887</v>
      </c>
      <c r="L69" s="3" t="s">
        <v>419</v>
      </c>
      <c r="N69" s="3" t="s">
        <v>385</v>
      </c>
      <c r="P69" t="s">
        <v>1</v>
      </c>
      <c r="Q69" s="1">
        <v>6</v>
      </c>
      <c r="R69">
        <v>45</v>
      </c>
      <c r="S69">
        <v>0</v>
      </c>
      <c r="T69">
        <v>1</v>
      </c>
      <c r="U69">
        <v>0</v>
      </c>
      <c r="V69" s="1">
        <v>1</v>
      </c>
      <c r="W69">
        <v>0</v>
      </c>
      <c r="X69">
        <v>0</v>
      </c>
      <c r="Y69" s="1">
        <f>R69/SUM(Q69:X69)</f>
        <v>0.84905660377358494</v>
      </c>
      <c r="AA69" s="3" t="s">
        <v>501</v>
      </c>
      <c r="AC69" t="s">
        <v>1</v>
      </c>
      <c r="AD69" s="1">
        <v>8</v>
      </c>
      <c r="AE69">
        <v>36</v>
      </c>
      <c r="AF69">
        <v>0</v>
      </c>
      <c r="AG69">
        <v>1</v>
      </c>
      <c r="AH69">
        <v>0</v>
      </c>
      <c r="AI69" s="1">
        <v>3</v>
      </c>
      <c r="AJ69">
        <v>2</v>
      </c>
      <c r="AK69">
        <v>3</v>
      </c>
      <c r="AL69" s="1">
        <f>AE69/SUM(AD69:AK69)</f>
        <v>0.67924528301886788</v>
      </c>
      <c r="AN69" s="7">
        <v>0.125</v>
      </c>
      <c r="AP69" t="s">
        <v>1</v>
      </c>
      <c r="AQ69" s="1">
        <v>11</v>
      </c>
      <c r="AR69">
        <v>29</v>
      </c>
      <c r="AS69">
        <v>0</v>
      </c>
      <c r="AT69">
        <v>5</v>
      </c>
      <c r="AU69">
        <v>0</v>
      </c>
      <c r="AV69" s="1">
        <v>6</v>
      </c>
      <c r="AW69">
        <v>1</v>
      </c>
      <c r="AX69">
        <v>1</v>
      </c>
      <c r="AY69" s="1">
        <f>AR69/SUM(AQ69:AX69)</f>
        <v>0.54716981132075471</v>
      </c>
    </row>
    <row r="70" spans="1:52">
      <c r="A70" t="s">
        <v>2</v>
      </c>
      <c r="B70">
        <v>2</v>
      </c>
      <c r="C70">
        <v>0</v>
      </c>
      <c r="D70">
        <v>42</v>
      </c>
      <c r="E70">
        <v>0</v>
      </c>
      <c r="F70">
        <v>0</v>
      </c>
      <c r="G70">
        <v>1</v>
      </c>
      <c r="H70">
        <v>2</v>
      </c>
      <c r="I70">
        <v>0</v>
      </c>
      <c r="J70">
        <f>D70/SUM(B70:I70)</f>
        <v>0.8936170212765957</v>
      </c>
      <c r="L70" s="7">
        <v>0.125</v>
      </c>
      <c r="N70" s="7">
        <v>0.125</v>
      </c>
      <c r="P70" t="s">
        <v>2</v>
      </c>
      <c r="Q70">
        <v>0</v>
      </c>
      <c r="R70">
        <v>0</v>
      </c>
      <c r="S70">
        <v>43</v>
      </c>
      <c r="T70">
        <v>0</v>
      </c>
      <c r="U70">
        <v>0</v>
      </c>
      <c r="V70">
        <v>0</v>
      </c>
      <c r="W70">
        <v>1</v>
      </c>
      <c r="X70">
        <v>3</v>
      </c>
      <c r="Y70">
        <f>S70/SUM(Q70:X70)</f>
        <v>0.91489361702127658</v>
      </c>
      <c r="AA70" s="7">
        <v>8.3333333333333329E-2</v>
      </c>
      <c r="AC70" t="s">
        <v>2</v>
      </c>
      <c r="AD70">
        <v>1</v>
      </c>
      <c r="AE70">
        <v>0</v>
      </c>
      <c r="AF70">
        <v>41</v>
      </c>
      <c r="AG70">
        <v>0</v>
      </c>
      <c r="AH70">
        <v>0</v>
      </c>
      <c r="AI70">
        <v>1</v>
      </c>
      <c r="AJ70">
        <v>1</v>
      </c>
      <c r="AK70">
        <v>3</v>
      </c>
      <c r="AL70">
        <f>AF70/SUM(AD70:AK70)</f>
        <v>0.87234042553191493</v>
      </c>
      <c r="AN70" s="3" t="s">
        <v>706</v>
      </c>
      <c r="AP70" t="s">
        <v>2</v>
      </c>
      <c r="AQ70">
        <v>1</v>
      </c>
      <c r="AR70">
        <v>0</v>
      </c>
      <c r="AS70">
        <v>39</v>
      </c>
      <c r="AT70">
        <v>0</v>
      </c>
      <c r="AU70">
        <v>0</v>
      </c>
      <c r="AV70">
        <v>1</v>
      </c>
      <c r="AW70">
        <v>3</v>
      </c>
      <c r="AX70">
        <v>3</v>
      </c>
      <c r="AY70">
        <f>AS70/SUM(AQ70:AX70)</f>
        <v>0.82978723404255317</v>
      </c>
    </row>
    <row r="71" spans="1:52">
      <c r="A71" t="s">
        <v>3</v>
      </c>
      <c r="B71">
        <v>0</v>
      </c>
      <c r="C71">
        <v>1</v>
      </c>
      <c r="D71">
        <v>0</v>
      </c>
      <c r="E71">
        <v>42</v>
      </c>
      <c r="F71">
        <v>2</v>
      </c>
      <c r="G71">
        <v>0</v>
      </c>
      <c r="H71">
        <v>0</v>
      </c>
      <c r="I71">
        <v>0</v>
      </c>
      <c r="J71">
        <f>E71/SUM(B71:I71)</f>
        <v>0.93333333333333335</v>
      </c>
      <c r="L71" s="3" t="s">
        <v>213</v>
      </c>
      <c r="N71" s="3" t="s">
        <v>381</v>
      </c>
      <c r="P71" t="s">
        <v>3</v>
      </c>
      <c r="Q71">
        <v>0</v>
      </c>
      <c r="R71">
        <v>1</v>
      </c>
      <c r="S71">
        <v>0</v>
      </c>
      <c r="T71">
        <v>44</v>
      </c>
      <c r="U71">
        <v>0</v>
      </c>
      <c r="V71">
        <v>0</v>
      </c>
      <c r="W71">
        <v>0</v>
      </c>
      <c r="X71">
        <v>0</v>
      </c>
      <c r="Y71">
        <f>T71/SUM(Q71:X71)</f>
        <v>0.97777777777777775</v>
      </c>
      <c r="AA71" s="3" t="s">
        <v>574</v>
      </c>
      <c r="AC71" t="s">
        <v>3</v>
      </c>
      <c r="AD71">
        <v>1</v>
      </c>
      <c r="AE71">
        <v>3</v>
      </c>
      <c r="AF71">
        <v>0</v>
      </c>
      <c r="AG71">
        <v>36</v>
      </c>
      <c r="AH71">
        <v>0</v>
      </c>
      <c r="AI71">
        <v>5</v>
      </c>
      <c r="AJ71">
        <v>0</v>
      </c>
      <c r="AK71">
        <v>0</v>
      </c>
      <c r="AL71">
        <f>AG71/SUM(AD71:AK71)</f>
        <v>0.8</v>
      </c>
      <c r="AN71" s="7">
        <v>0.16666666666666666</v>
      </c>
      <c r="AP71" t="s">
        <v>3</v>
      </c>
      <c r="AQ71">
        <v>1</v>
      </c>
      <c r="AR71">
        <v>6</v>
      </c>
      <c r="AS71">
        <v>0</v>
      </c>
      <c r="AT71">
        <v>32</v>
      </c>
      <c r="AU71">
        <v>0</v>
      </c>
      <c r="AV71">
        <v>5</v>
      </c>
      <c r="AW71">
        <v>1</v>
      </c>
      <c r="AX71">
        <v>0</v>
      </c>
      <c r="AY71">
        <f>AT71/SUM(AQ71:AX71)</f>
        <v>0.71111111111111114</v>
      </c>
    </row>
    <row r="72" spans="1:52">
      <c r="A72" t="s">
        <v>4</v>
      </c>
      <c r="B72">
        <v>0</v>
      </c>
      <c r="C72">
        <v>1</v>
      </c>
      <c r="D72">
        <v>0</v>
      </c>
      <c r="E72">
        <v>2</v>
      </c>
      <c r="F72">
        <v>57</v>
      </c>
      <c r="G72">
        <v>0</v>
      </c>
      <c r="H72">
        <v>0</v>
      </c>
      <c r="I72">
        <v>0</v>
      </c>
      <c r="J72">
        <f>F72/SUM(B72:I72)</f>
        <v>0.95</v>
      </c>
      <c r="L72" s="7">
        <v>0.16666666666666666</v>
      </c>
      <c r="N72" s="7">
        <v>0.16666666666666666</v>
      </c>
      <c r="P72" t="s">
        <v>4</v>
      </c>
      <c r="Q72">
        <v>0</v>
      </c>
      <c r="R72">
        <v>0</v>
      </c>
      <c r="S72">
        <v>0</v>
      </c>
      <c r="T72">
        <v>6</v>
      </c>
      <c r="U72">
        <v>51</v>
      </c>
      <c r="V72">
        <v>2</v>
      </c>
      <c r="W72">
        <v>1</v>
      </c>
      <c r="X72">
        <v>0</v>
      </c>
      <c r="Y72">
        <f>U72/SUM(Q72:X72)</f>
        <v>0.85</v>
      </c>
      <c r="AA72" s="7">
        <v>0.125</v>
      </c>
      <c r="AC72" t="s">
        <v>4</v>
      </c>
      <c r="AD72">
        <v>0</v>
      </c>
      <c r="AE72">
        <v>0</v>
      </c>
      <c r="AF72">
        <v>0</v>
      </c>
      <c r="AG72">
        <v>1</v>
      </c>
      <c r="AH72">
        <v>55</v>
      </c>
      <c r="AI72">
        <v>4</v>
      </c>
      <c r="AJ72">
        <v>0</v>
      </c>
      <c r="AK72">
        <v>0</v>
      </c>
      <c r="AL72">
        <f>AH72/SUM(AD72:AK72)</f>
        <v>0.91666666666666663</v>
      </c>
      <c r="AN72" s="3" t="s">
        <v>728</v>
      </c>
      <c r="AP72" t="s">
        <v>4</v>
      </c>
      <c r="AQ72">
        <v>1</v>
      </c>
      <c r="AR72">
        <v>0</v>
      </c>
      <c r="AS72">
        <v>0</v>
      </c>
      <c r="AT72">
        <v>3</v>
      </c>
      <c r="AU72">
        <v>44</v>
      </c>
      <c r="AV72">
        <v>8</v>
      </c>
      <c r="AW72">
        <v>4</v>
      </c>
      <c r="AX72">
        <v>0</v>
      </c>
      <c r="AY72">
        <f>AU72/SUM(AQ72:AX72)</f>
        <v>0.73333333333333328</v>
      </c>
    </row>
    <row r="73" spans="1:52">
      <c r="A73" t="s">
        <v>12</v>
      </c>
      <c r="B73">
        <v>0</v>
      </c>
      <c r="C73">
        <v>2</v>
      </c>
      <c r="D73">
        <v>0</v>
      </c>
      <c r="E73">
        <v>0</v>
      </c>
      <c r="F73">
        <v>0</v>
      </c>
      <c r="G73">
        <v>45</v>
      </c>
      <c r="H73">
        <v>0</v>
      </c>
      <c r="I73">
        <v>0</v>
      </c>
      <c r="J73">
        <f>G73/SUM(B73:I73)</f>
        <v>0.95744680851063835</v>
      </c>
      <c r="L73" s="3" t="s">
        <v>214</v>
      </c>
      <c r="N73" s="3" t="s">
        <v>301</v>
      </c>
      <c r="P73" t="s">
        <v>12</v>
      </c>
      <c r="Q73">
        <v>0</v>
      </c>
      <c r="R73">
        <v>2</v>
      </c>
      <c r="S73">
        <v>0</v>
      </c>
      <c r="T73">
        <v>1</v>
      </c>
      <c r="U73">
        <v>0</v>
      </c>
      <c r="V73">
        <v>42</v>
      </c>
      <c r="W73">
        <v>1</v>
      </c>
      <c r="X73">
        <v>1</v>
      </c>
      <c r="Y73">
        <f>V73/SUM(Q73:X73)</f>
        <v>0.8936170212765957</v>
      </c>
      <c r="AA73" s="3" t="s">
        <v>575</v>
      </c>
      <c r="AC73" t="s">
        <v>12</v>
      </c>
      <c r="AD73">
        <v>0</v>
      </c>
      <c r="AE73">
        <v>3</v>
      </c>
      <c r="AF73">
        <v>0</v>
      </c>
      <c r="AG73">
        <v>5</v>
      </c>
      <c r="AH73">
        <v>0</v>
      </c>
      <c r="AI73">
        <v>36</v>
      </c>
      <c r="AJ73">
        <v>3</v>
      </c>
      <c r="AK73">
        <v>0</v>
      </c>
      <c r="AL73">
        <f>AI73/SUM(AD73:AK73)</f>
        <v>0.76595744680851063</v>
      </c>
      <c r="AN73" s="7">
        <v>0.20833333333333334</v>
      </c>
      <c r="AP73" t="s">
        <v>12</v>
      </c>
      <c r="AQ73">
        <v>0</v>
      </c>
      <c r="AR73">
        <v>1</v>
      </c>
      <c r="AS73">
        <v>0</v>
      </c>
      <c r="AT73">
        <v>10</v>
      </c>
      <c r="AU73">
        <v>3</v>
      </c>
      <c r="AV73">
        <v>29</v>
      </c>
      <c r="AW73">
        <v>4</v>
      </c>
      <c r="AX73">
        <v>0</v>
      </c>
      <c r="AY73">
        <f>AV73/SUM(AQ73:AX73)</f>
        <v>0.61702127659574468</v>
      </c>
    </row>
    <row r="74" spans="1:52">
      <c r="A74" t="s">
        <v>5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50</v>
      </c>
      <c r="I74">
        <v>1</v>
      </c>
      <c r="J74">
        <f>H74/SUM(B74:I74)</f>
        <v>0.94339622641509435</v>
      </c>
      <c r="L74" s="7">
        <v>0.20833333333333334</v>
      </c>
      <c r="N74" s="7">
        <v>0.20833333333333334</v>
      </c>
      <c r="P74" t="s">
        <v>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51</v>
      </c>
      <c r="X74">
        <v>2</v>
      </c>
      <c r="Y74">
        <f>W74/SUM(Q74:X74)</f>
        <v>0.96226415094339623</v>
      </c>
      <c r="AA74" s="7">
        <v>0.16666666666666666</v>
      </c>
      <c r="AC74" t="s">
        <v>5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48</v>
      </c>
      <c r="AK74">
        <v>1</v>
      </c>
      <c r="AL74">
        <f>AJ74/SUM(AD74:AK74)</f>
        <v>0.90566037735849059</v>
      </c>
      <c r="AN74" s="3" t="s">
        <v>708</v>
      </c>
      <c r="AP74" t="s">
        <v>5</v>
      </c>
      <c r="AQ74">
        <v>6</v>
      </c>
      <c r="AR74">
        <v>0</v>
      </c>
      <c r="AS74">
        <v>2</v>
      </c>
      <c r="AT74">
        <v>1</v>
      </c>
      <c r="AU74">
        <v>0</v>
      </c>
      <c r="AV74">
        <v>2</v>
      </c>
      <c r="AW74">
        <v>42</v>
      </c>
      <c r="AX74">
        <v>0</v>
      </c>
      <c r="AY74">
        <f>AW74/SUM(AQ74:AX74)</f>
        <v>0.79245283018867929</v>
      </c>
    </row>
    <row r="75" spans="1:52">
      <c r="A75" t="s">
        <v>18</v>
      </c>
      <c r="B75">
        <v>0</v>
      </c>
      <c r="C75">
        <v>1</v>
      </c>
      <c r="D75">
        <v>0</v>
      </c>
      <c r="E75">
        <v>6</v>
      </c>
      <c r="F75">
        <v>0</v>
      </c>
      <c r="G75">
        <v>0</v>
      </c>
      <c r="H75">
        <v>1</v>
      </c>
      <c r="I75">
        <v>35</v>
      </c>
      <c r="J75">
        <f>I75/SUM(B75:I75)</f>
        <v>0.81395348837209303</v>
      </c>
      <c r="L75" s="3" t="s">
        <v>414</v>
      </c>
      <c r="N75" s="3" t="s">
        <v>302</v>
      </c>
      <c r="P75" t="s">
        <v>18</v>
      </c>
      <c r="Q75">
        <v>1</v>
      </c>
      <c r="R75">
        <v>2</v>
      </c>
      <c r="S75">
        <v>0</v>
      </c>
      <c r="T75">
        <v>6</v>
      </c>
      <c r="U75">
        <v>0</v>
      </c>
      <c r="V75">
        <v>0</v>
      </c>
      <c r="W75">
        <v>2</v>
      </c>
      <c r="X75">
        <v>32</v>
      </c>
      <c r="Y75">
        <f>X75/SUM(Q75:X75)</f>
        <v>0.7441860465116279</v>
      </c>
      <c r="AA75" s="3" t="s">
        <v>504</v>
      </c>
      <c r="AC75" t="s">
        <v>18</v>
      </c>
      <c r="AD75">
        <v>1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6</v>
      </c>
      <c r="AK75">
        <v>33</v>
      </c>
      <c r="AL75">
        <f>AK75/SUM(AD75:AK75)</f>
        <v>0.76744186046511631</v>
      </c>
      <c r="AN75" s="7">
        <v>0.25</v>
      </c>
      <c r="AP75" t="s">
        <v>18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8</v>
      </c>
      <c r="AX75">
        <v>32</v>
      </c>
      <c r="AY75">
        <f>AX75/SUM(AQ75:AX75)</f>
        <v>0.7441860465116279</v>
      </c>
    </row>
    <row r="76" spans="1:52">
      <c r="B76" s="1">
        <f>B68/SUM(B68:B75)</f>
        <v>0.89130434782608692</v>
      </c>
      <c r="C76">
        <f>C69/SUM(C68:C75)</f>
        <v>0.8392857142857143</v>
      </c>
      <c r="D76">
        <f>D70/SUM(D68:D75)</f>
        <v>0.95454545454545459</v>
      </c>
      <c r="E76">
        <f>E71/SUM(E68:E75)</f>
        <v>0.84</v>
      </c>
      <c r="F76">
        <f>F72/SUM(F68:F75)</f>
        <v>0.96610169491525422</v>
      </c>
      <c r="G76" s="1">
        <f>G73/SUM(G68:G75)</f>
        <v>0.86538461538461542</v>
      </c>
      <c r="H76">
        <f>H74/SUM(H68:H75)</f>
        <v>0.94339622641509435</v>
      </c>
      <c r="I76">
        <f>I75/SUM(I68:I75)</f>
        <v>0.94594594594594594</v>
      </c>
      <c r="J76" s="3"/>
      <c r="K76">
        <f>AVERAGE(B76:I76)</f>
        <v>0.90574549991477071</v>
      </c>
      <c r="L76" s="7">
        <v>0.25</v>
      </c>
      <c r="N76" s="7">
        <v>0.25</v>
      </c>
      <c r="Q76" s="1">
        <f>Q68/SUM(Q68:Q75)</f>
        <v>0.8571428571428571</v>
      </c>
      <c r="R76">
        <f>R69/SUM(R68:R75)</f>
        <v>0.86538461538461542</v>
      </c>
      <c r="S76">
        <f>S70/SUM(S68:S75)</f>
        <v>1</v>
      </c>
      <c r="T76">
        <f>T71/SUM(T68:T75)</f>
        <v>0.75862068965517238</v>
      </c>
      <c r="U76">
        <f>U72/SUM(U68:U75)</f>
        <v>1</v>
      </c>
      <c r="V76" s="1">
        <f>V73/SUM(V68:V75)</f>
        <v>0.8571428571428571</v>
      </c>
      <c r="W76">
        <f>W74/SUM(W68:W75)</f>
        <v>0.9107142857142857</v>
      </c>
      <c r="X76">
        <f>X75/SUM(X68:X75)</f>
        <v>0.82051282051282048</v>
      </c>
      <c r="Y76" s="3"/>
      <c r="Z76">
        <f>AVERAGE(Q76:X76)</f>
        <v>0.88368976569407598</v>
      </c>
      <c r="AA76" s="7">
        <v>0.20833333333333334</v>
      </c>
      <c r="AD76" s="1">
        <f>AD68/SUM(AD68:AD75)</f>
        <v>0.75510204081632648</v>
      </c>
      <c r="AE76">
        <f>AE69/SUM(AE68:AE75)</f>
        <v>0.78260869565217395</v>
      </c>
      <c r="AF76">
        <f>AF70/SUM(AF68:AF75)</f>
        <v>0.97619047619047616</v>
      </c>
      <c r="AG76">
        <f>AG71/SUM(AG68:AG75)</f>
        <v>0.78260869565217395</v>
      </c>
      <c r="AH76">
        <f>AH72/SUM(AH68:AH75)</f>
        <v>0.9821428571428571</v>
      </c>
      <c r="AI76" s="1">
        <f>AI73/SUM(AI68:AI75)</f>
        <v>0.67924528301886788</v>
      </c>
      <c r="AJ76">
        <f>AJ74/SUM(AJ68:AJ75)</f>
        <v>0.78688524590163933</v>
      </c>
      <c r="AK76">
        <f>AK75/SUM(AK68:AK75)</f>
        <v>0.75</v>
      </c>
      <c r="AL76" s="3"/>
      <c r="AM76">
        <f>AVERAGE(AD76:AK76)</f>
        <v>0.81184791179681437</v>
      </c>
      <c r="AN76" s="3" t="s">
        <v>716</v>
      </c>
      <c r="AQ76" s="1">
        <f>AQ68/SUM(AQ68:AQ75)</f>
        <v>0.48717948717948717</v>
      </c>
      <c r="AR76">
        <f>AR69/SUM(AR68:AR75)</f>
        <v>0.63043478260869568</v>
      </c>
      <c r="AS76">
        <f>AS70/SUM(AS68:AS75)</f>
        <v>0.9285714285714286</v>
      </c>
      <c r="AT76">
        <f>AT71/SUM(AT68:AT75)</f>
        <v>0.60377358490566035</v>
      </c>
      <c r="AU76">
        <f>AU72/SUM(AU68:AU75)</f>
        <v>0.91666666666666663</v>
      </c>
      <c r="AV76" s="1">
        <f>AV73/SUM(AV68:AV75)</f>
        <v>0.53703703703703709</v>
      </c>
      <c r="AW76">
        <f>AW74/SUM(AW68:AW75)</f>
        <v>0.62686567164179108</v>
      </c>
      <c r="AX76">
        <f>AX75/SUM(AX68:AX75)</f>
        <v>0.66666666666666663</v>
      </c>
      <c r="AY76" s="3"/>
      <c r="AZ76">
        <f>AVERAGE(AQ76:AX76)</f>
        <v>0.67464941565967906</v>
      </c>
    </row>
    <row r="77" spans="1:52">
      <c r="J77">
        <f>AVERAGE(J68:J75)</f>
        <v>0.90190925307693681</v>
      </c>
      <c r="L77" s="3" t="s">
        <v>216</v>
      </c>
      <c r="N77" s="3" t="s">
        <v>386</v>
      </c>
      <c r="Y77">
        <f>AVERAGE(Y68:Y75)</f>
        <v>0.88111725930588936</v>
      </c>
      <c r="AA77" s="3" t="s">
        <v>505</v>
      </c>
      <c r="AL77">
        <f>AVERAGE(AL68:AL75)</f>
        <v>0.80780176258323677</v>
      </c>
      <c r="AN77" s="7">
        <v>0.29166666666666669</v>
      </c>
      <c r="AY77">
        <f>AVERAGE(AY68:AY75)</f>
        <v>0.67035209314307753</v>
      </c>
    </row>
    <row r="78" spans="1:52">
      <c r="L78" s="7">
        <v>0.29166666666666669</v>
      </c>
      <c r="N78" s="7">
        <v>0.29166666666666669</v>
      </c>
      <c r="AA78" s="7">
        <v>0.25</v>
      </c>
      <c r="AN78" s="3" t="s">
        <v>729</v>
      </c>
    </row>
    <row r="79" spans="1:52">
      <c r="L79" s="3" t="s">
        <v>217</v>
      </c>
      <c r="N79" s="3" t="s">
        <v>304</v>
      </c>
      <c r="AA79" s="3" t="s">
        <v>506</v>
      </c>
      <c r="AN79" s="7">
        <v>0.33333333333333331</v>
      </c>
    </row>
    <row r="80" spans="1:52">
      <c r="L80" s="7">
        <v>0.33333333333333331</v>
      </c>
      <c r="N80" s="7">
        <v>0.33333333333333331</v>
      </c>
      <c r="AA80" s="7">
        <v>0.29166666666666669</v>
      </c>
      <c r="AN80" s="3" t="s">
        <v>711</v>
      </c>
    </row>
    <row r="81" spans="1:52">
      <c r="L81" s="3" t="s">
        <v>218</v>
      </c>
      <c r="N81" s="3" t="s">
        <v>384</v>
      </c>
      <c r="AA81" s="3" t="s">
        <v>580</v>
      </c>
    </row>
    <row r="82" spans="1:52">
      <c r="AA82" s="7">
        <v>0.33333333333333331</v>
      </c>
    </row>
    <row r="83" spans="1:52">
      <c r="A83" t="s">
        <v>363</v>
      </c>
      <c r="AA83" s="3" t="s">
        <v>508</v>
      </c>
    </row>
    <row r="84" spans="1:52"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12</v>
      </c>
      <c r="H84" t="s">
        <v>5</v>
      </c>
      <c r="I84" t="s">
        <v>18</v>
      </c>
      <c r="L84" s="3" t="s">
        <v>411</v>
      </c>
      <c r="N84" s="3" t="s">
        <v>298</v>
      </c>
      <c r="Q84" t="s">
        <v>0</v>
      </c>
      <c r="R84" t="s">
        <v>1</v>
      </c>
      <c r="S84" t="s">
        <v>2</v>
      </c>
      <c r="T84" t="s">
        <v>3</v>
      </c>
      <c r="U84" t="s">
        <v>4</v>
      </c>
      <c r="V84" t="s">
        <v>12</v>
      </c>
      <c r="W84" t="s">
        <v>5</v>
      </c>
      <c r="X84" t="s">
        <v>18</v>
      </c>
      <c r="AC84" t="s">
        <v>459</v>
      </c>
      <c r="AP84" t="s">
        <v>459</v>
      </c>
    </row>
    <row r="85" spans="1:52">
      <c r="A85" t="s">
        <v>0</v>
      </c>
      <c r="B85">
        <v>40</v>
      </c>
      <c r="C85">
        <v>5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f>B85/SUM(B85:I85)</f>
        <v>0.81632653061224492</v>
      </c>
      <c r="L85" s="7">
        <v>8.3333333333333329E-2</v>
      </c>
      <c r="N85" s="7">
        <v>8.3333333333333329E-2</v>
      </c>
      <c r="P85" t="s">
        <v>0</v>
      </c>
      <c r="Q85">
        <v>42</v>
      </c>
      <c r="R85">
        <v>2</v>
      </c>
      <c r="S85">
        <v>0</v>
      </c>
      <c r="T85">
        <v>0</v>
      </c>
      <c r="U85">
        <v>0</v>
      </c>
      <c r="V85">
        <v>4</v>
      </c>
      <c r="W85">
        <v>0</v>
      </c>
      <c r="X85">
        <v>1</v>
      </c>
      <c r="Y85">
        <f>Q85/SUM(Q85:X85)</f>
        <v>0.8571428571428571</v>
      </c>
      <c r="AD85" t="s">
        <v>0</v>
      </c>
      <c r="AE85" t="s">
        <v>1</v>
      </c>
      <c r="AF85" t="s">
        <v>2</v>
      </c>
      <c r="AG85" t="s">
        <v>3</v>
      </c>
      <c r="AH85" t="s">
        <v>4</v>
      </c>
      <c r="AI85" t="s">
        <v>12</v>
      </c>
      <c r="AJ85" t="s">
        <v>5</v>
      </c>
      <c r="AK85" t="s">
        <v>18</v>
      </c>
      <c r="AQ85" t="s">
        <v>0</v>
      </c>
      <c r="AR85" t="s">
        <v>1</v>
      </c>
      <c r="AS85" t="s">
        <v>2</v>
      </c>
      <c r="AT85" t="s">
        <v>3</v>
      </c>
      <c r="AU85" t="s">
        <v>4</v>
      </c>
      <c r="AV85" t="s">
        <v>12</v>
      </c>
      <c r="AW85" t="s">
        <v>5</v>
      </c>
      <c r="AX85" t="s">
        <v>18</v>
      </c>
    </row>
    <row r="86" spans="1:52">
      <c r="A86" t="s">
        <v>1</v>
      </c>
      <c r="B86" s="1">
        <v>4</v>
      </c>
      <c r="C86">
        <v>44</v>
      </c>
      <c r="D86">
        <v>0</v>
      </c>
      <c r="E86">
        <v>0</v>
      </c>
      <c r="F86">
        <v>0</v>
      </c>
      <c r="G86" s="1">
        <v>3</v>
      </c>
      <c r="H86">
        <v>0</v>
      </c>
      <c r="I86">
        <v>2</v>
      </c>
      <c r="J86" s="1">
        <f>C86/SUM(B86:I86)</f>
        <v>0.83018867924528306</v>
      </c>
      <c r="L86" s="3" t="s">
        <v>420</v>
      </c>
      <c r="N86" s="3" t="s">
        <v>299</v>
      </c>
      <c r="P86" t="s">
        <v>1</v>
      </c>
      <c r="Q86" s="1">
        <v>6</v>
      </c>
      <c r="R86">
        <v>46</v>
      </c>
      <c r="S86">
        <v>0</v>
      </c>
      <c r="T86">
        <v>1</v>
      </c>
      <c r="U86">
        <v>0</v>
      </c>
      <c r="V86" s="1">
        <v>0</v>
      </c>
      <c r="W86">
        <v>0</v>
      </c>
      <c r="X86">
        <v>0</v>
      </c>
      <c r="Y86" s="1">
        <f>R86/SUM(Q86:X86)</f>
        <v>0.86792452830188682</v>
      </c>
      <c r="AC86" t="s">
        <v>0</v>
      </c>
      <c r="AD86">
        <f>AVERAGE(AD68,AD52,AD34,AD17,AD4)</f>
        <v>36.799999999999997</v>
      </c>
      <c r="AE86">
        <f t="shared" ref="AE86:AK86" si="0">AVERAGE(AE68,AE52,AE34,AE17,AE4)</f>
        <v>4</v>
      </c>
      <c r="AF86">
        <f t="shared" si="0"/>
        <v>0</v>
      </c>
      <c r="AG86">
        <f t="shared" si="0"/>
        <v>0</v>
      </c>
      <c r="AH86">
        <f t="shared" si="0"/>
        <v>0</v>
      </c>
      <c r="AI86">
        <f t="shared" si="0"/>
        <v>3</v>
      </c>
      <c r="AJ86">
        <f t="shared" si="0"/>
        <v>1</v>
      </c>
      <c r="AK86">
        <f t="shared" si="0"/>
        <v>4.2</v>
      </c>
      <c r="AL86">
        <f>AD86/SUM(AD86:AK86)</f>
        <v>0.75102040816326521</v>
      </c>
      <c r="AP86" t="s">
        <v>0</v>
      </c>
      <c r="AQ86">
        <f>AVERAGE(AQ68,AQ52,AQ34,AQ17,AQ4)</f>
        <v>18.2</v>
      </c>
      <c r="AR86">
        <f t="shared" ref="AR86:AX86" si="1">AVERAGE(AR68,AR52,AR34,AR17,AR4)</f>
        <v>9.4</v>
      </c>
      <c r="AS86">
        <f t="shared" si="1"/>
        <v>1</v>
      </c>
      <c r="AT86">
        <f t="shared" si="1"/>
        <v>0.4</v>
      </c>
      <c r="AU86">
        <f t="shared" si="1"/>
        <v>1</v>
      </c>
      <c r="AV86">
        <f t="shared" si="1"/>
        <v>2.6</v>
      </c>
      <c r="AW86">
        <f t="shared" si="1"/>
        <v>4.2</v>
      </c>
      <c r="AX86">
        <f t="shared" si="1"/>
        <v>12.2</v>
      </c>
      <c r="AY86">
        <f>AQ86/SUM(AQ86:AX86)</f>
        <v>0.37142857142857144</v>
      </c>
    </row>
    <row r="87" spans="1:52">
      <c r="A87" t="s">
        <v>2</v>
      </c>
      <c r="B87">
        <v>2</v>
      </c>
      <c r="C87">
        <v>0</v>
      </c>
      <c r="D87">
        <v>42</v>
      </c>
      <c r="E87">
        <v>0</v>
      </c>
      <c r="F87">
        <v>0</v>
      </c>
      <c r="G87">
        <v>1</v>
      </c>
      <c r="H87">
        <v>2</v>
      </c>
      <c r="I87">
        <v>0</v>
      </c>
      <c r="J87">
        <f>D87/SUM(B87:I87)</f>
        <v>0.8936170212765957</v>
      </c>
      <c r="L87" s="7">
        <v>0.125</v>
      </c>
      <c r="N87" s="7">
        <v>0.125</v>
      </c>
      <c r="P87" t="s">
        <v>2</v>
      </c>
      <c r="Q87">
        <v>0</v>
      </c>
      <c r="R87">
        <v>0</v>
      </c>
      <c r="S87">
        <v>43</v>
      </c>
      <c r="T87">
        <v>0</v>
      </c>
      <c r="U87">
        <v>0</v>
      </c>
      <c r="V87">
        <v>0</v>
      </c>
      <c r="W87">
        <v>1</v>
      </c>
      <c r="X87">
        <v>3</v>
      </c>
      <c r="Y87">
        <f>S87/SUM(Q87:X87)</f>
        <v>0.91489361702127658</v>
      </c>
      <c r="AC87" t="s">
        <v>1</v>
      </c>
      <c r="AD87">
        <f t="shared" ref="AD87:AK87" si="2">AVERAGE(AD69,AD53,AD35,AD18,AD5)</f>
        <v>8.6</v>
      </c>
      <c r="AE87">
        <f t="shared" si="2"/>
        <v>35.200000000000003</v>
      </c>
      <c r="AF87">
        <f t="shared" si="2"/>
        <v>0</v>
      </c>
      <c r="AG87">
        <f t="shared" si="2"/>
        <v>1</v>
      </c>
      <c r="AH87">
        <f t="shared" si="2"/>
        <v>0</v>
      </c>
      <c r="AI87">
        <f t="shared" si="2"/>
        <v>3.2</v>
      </c>
      <c r="AJ87">
        <f t="shared" si="2"/>
        <v>2</v>
      </c>
      <c r="AK87">
        <f t="shared" si="2"/>
        <v>3</v>
      </c>
      <c r="AL87" s="1">
        <f>AE87/SUM(AD87:AK87)</f>
        <v>0.66415094339622638</v>
      </c>
      <c r="AP87" t="s">
        <v>1</v>
      </c>
      <c r="AQ87">
        <f t="shared" ref="AQ87:AX87" si="3">AVERAGE(AQ69,AQ53,AQ35,AQ18,AQ5)</f>
        <v>10.199999999999999</v>
      </c>
      <c r="AR87">
        <f t="shared" si="3"/>
        <v>31.2</v>
      </c>
      <c r="AS87">
        <f t="shared" si="3"/>
        <v>0</v>
      </c>
      <c r="AT87">
        <f t="shared" si="3"/>
        <v>4.5999999999999996</v>
      </c>
      <c r="AU87">
        <f t="shared" si="3"/>
        <v>0</v>
      </c>
      <c r="AV87">
        <f t="shared" si="3"/>
        <v>5</v>
      </c>
      <c r="AW87">
        <f t="shared" si="3"/>
        <v>1</v>
      </c>
      <c r="AX87">
        <f t="shared" si="3"/>
        <v>1</v>
      </c>
      <c r="AY87" s="1">
        <f>AR87/SUM(AQ87:AX87)</f>
        <v>0.58867924528301885</v>
      </c>
    </row>
    <row r="88" spans="1:52">
      <c r="A88" t="s">
        <v>3</v>
      </c>
      <c r="B88">
        <v>1</v>
      </c>
      <c r="C88">
        <v>1</v>
      </c>
      <c r="D88">
        <v>0</v>
      </c>
      <c r="E88">
        <v>41</v>
      </c>
      <c r="F88">
        <v>2</v>
      </c>
      <c r="G88">
        <v>0</v>
      </c>
      <c r="H88">
        <v>0</v>
      </c>
      <c r="I88">
        <v>0</v>
      </c>
      <c r="J88">
        <f>E88/SUM(B88:I88)</f>
        <v>0.91111111111111109</v>
      </c>
      <c r="L88" s="3" t="s">
        <v>213</v>
      </c>
      <c r="N88" s="3" t="s">
        <v>381</v>
      </c>
      <c r="P88" t="s">
        <v>3</v>
      </c>
      <c r="Q88">
        <v>0</v>
      </c>
      <c r="R88">
        <v>1</v>
      </c>
      <c r="S88">
        <v>0</v>
      </c>
      <c r="T88">
        <v>44</v>
      </c>
      <c r="U88">
        <v>0</v>
      </c>
      <c r="V88">
        <v>0</v>
      </c>
      <c r="W88">
        <v>0</v>
      </c>
      <c r="X88">
        <v>0</v>
      </c>
      <c r="Y88">
        <f>T88/SUM(Q88:X88)</f>
        <v>0.97777777777777775</v>
      </c>
      <c r="AC88" t="s">
        <v>2</v>
      </c>
      <c r="AD88">
        <f t="shared" ref="AD88:AK88" si="4">AVERAGE(AD70,AD54,AD36,AD19,AD6)</f>
        <v>1.6</v>
      </c>
      <c r="AE88">
        <f t="shared" si="4"/>
        <v>0</v>
      </c>
      <c r="AF88">
        <f t="shared" si="4"/>
        <v>40.4</v>
      </c>
      <c r="AG88">
        <f t="shared" si="4"/>
        <v>0</v>
      </c>
      <c r="AH88">
        <f t="shared" si="4"/>
        <v>0</v>
      </c>
      <c r="AI88">
        <f t="shared" si="4"/>
        <v>1</v>
      </c>
      <c r="AJ88">
        <f t="shared" si="4"/>
        <v>1</v>
      </c>
      <c r="AK88">
        <f t="shared" si="4"/>
        <v>3</v>
      </c>
      <c r="AL88">
        <f>AF88/SUM(AD88:AK88)</f>
        <v>0.8595744680851064</v>
      </c>
      <c r="AP88" t="s">
        <v>2</v>
      </c>
      <c r="AQ88">
        <f t="shared" ref="AQ88:AX88" si="5">AVERAGE(AQ70,AQ54,AQ36,AQ19,AQ6)</f>
        <v>0.4</v>
      </c>
      <c r="AR88">
        <f t="shared" si="5"/>
        <v>0.4</v>
      </c>
      <c r="AS88">
        <f t="shared" si="5"/>
        <v>39.4</v>
      </c>
      <c r="AT88">
        <f t="shared" si="5"/>
        <v>0</v>
      </c>
      <c r="AU88">
        <f t="shared" si="5"/>
        <v>0</v>
      </c>
      <c r="AV88">
        <f t="shared" si="5"/>
        <v>1</v>
      </c>
      <c r="AW88">
        <f t="shared" si="5"/>
        <v>2.8</v>
      </c>
      <c r="AX88">
        <f t="shared" si="5"/>
        <v>3</v>
      </c>
      <c r="AY88">
        <f>AS88/SUM(AQ88:AX88)</f>
        <v>0.83829787234042563</v>
      </c>
    </row>
    <row r="89" spans="1:52">
      <c r="A89" t="s">
        <v>4</v>
      </c>
      <c r="B89">
        <v>0</v>
      </c>
      <c r="C89">
        <v>1</v>
      </c>
      <c r="D89">
        <v>0</v>
      </c>
      <c r="E89">
        <v>1</v>
      </c>
      <c r="F89">
        <v>58</v>
      </c>
      <c r="G89">
        <v>0</v>
      </c>
      <c r="H89">
        <v>0</v>
      </c>
      <c r="I89">
        <v>0</v>
      </c>
      <c r="J89">
        <f>F89/SUM(B89:I89)</f>
        <v>0.96666666666666667</v>
      </c>
      <c r="L89" s="7">
        <v>0.16666666666666666</v>
      </c>
      <c r="N89" s="7">
        <v>0.16666666666666666</v>
      </c>
      <c r="P89" t="s">
        <v>4</v>
      </c>
      <c r="Q89">
        <v>0</v>
      </c>
      <c r="R89">
        <v>0</v>
      </c>
      <c r="S89">
        <v>0</v>
      </c>
      <c r="T89">
        <v>6</v>
      </c>
      <c r="U89">
        <v>51</v>
      </c>
      <c r="V89">
        <v>2</v>
      </c>
      <c r="W89">
        <v>1</v>
      </c>
      <c r="X89">
        <v>0</v>
      </c>
      <c r="Y89">
        <f>U89/SUM(Q89:X89)</f>
        <v>0.85</v>
      </c>
      <c r="AC89" t="s">
        <v>3</v>
      </c>
      <c r="AD89">
        <f t="shared" ref="AD89:AK89" si="6">AVERAGE(AD71,AD55,AD37,AD20,AD7)</f>
        <v>1</v>
      </c>
      <c r="AE89">
        <f t="shared" si="6"/>
        <v>3</v>
      </c>
      <c r="AF89">
        <f t="shared" si="6"/>
        <v>0</v>
      </c>
      <c r="AG89">
        <f t="shared" si="6"/>
        <v>36</v>
      </c>
      <c r="AH89">
        <f t="shared" si="6"/>
        <v>0</v>
      </c>
      <c r="AI89">
        <f t="shared" si="6"/>
        <v>5</v>
      </c>
      <c r="AJ89">
        <f t="shared" si="6"/>
        <v>0</v>
      </c>
      <c r="AK89">
        <f t="shared" si="6"/>
        <v>0</v>
      </c>
      <c r="AL89">
        <f>AG89/SUM(AD89:AK89)</f>
        <v>0.8</v>
      </c>
      <c r="AP89" t="s">
        <v>3</v>
      </c>
      <c r="AQ89">
        <f t="shared" ref="AQ89:AX89" si="7">AVERAGE(AQ71,AQ55,AQ37,AQ20,AQ7)</f>
        <v>1.6</v>
      </c>
      <c r="AR89">
        <f t="shared" si="7"/>
        <v>5.8</v>
      </c>
      <c r="AS89">
        <f t="shared" si="7"/>
        <v>0</v>
      </c>
      <c r="AT89">
        <f t="shared" si="7"/>
        <v>32</v>
      </c>
      <c r="AU89">
        <f t="shared" si="7"/>
        <v>0</v>
      </c>
      <c r="AV89">
        <f t="shared" si="7"/>
        <v>4</v>
      </c>
      <c r="AW89">
        <f t="shared" si="7"/>
        <v>1.6</v>
      </c>
      <c r="AX89">
        <f t="shared" si="7"/>
        <v>0</v>
      </c>
      <c r="AY89">
        <f>AT89/SUM(AQ89:AX89)</f>
        <v>0.71111111111111114</v>
      </c>
    </row>
    <row r="90" spans="1:52">
      <c r="A90" t="s">
        <v>12</v>
      </c>
      <c r="B90">
        <v>0</v>
      </c>
      <c r="C90">
        <v>2</v>
      </c>
      <c r="D90">
        <v>0</v>
      </c>
      <c r="E90">
        <v>0</v>
      </c>
      <c r="F90">
        <v>0</v>
      </c>
      <c r="G90">
        <v>45</v>
      </c>
      <c r="H90">
        <v>0</v>
      </c>
      <c r="I90">
        <v>0</v>
      </c>
      <c r="J90">
        <f>G90/SUM(B90:I90)</f>
        <v>0.95744680851063835</v>
      </c>
      <c r="L90" s="3" t="s">
        <v>421</v>
      </c>
      <c r="N90" s="3" t="s">
        <v>301</v>
      </c>
      <c r="P90" t="s">
        <v>12</v>
      </c>
      <c r="Q90">
        <v>1</v>
      </c>
      <c r="R90">
        <v>2</v>
      </c>
      <c r="S90">
        <v>0</v>
      </c>
      <c r="T90">
        <v>1</v>
      </c>
      <c r="U90">
        <v>0</v>
      </c>
      <c r="V90">
        <v>42</v>
      </c>
      <c r="W90">
        <v>1</v>
      </c>
      <c r="X90">
        <v>0</v>
      </c>
      <c r="Y90">
        <f>V90/SUM(Q90:X90)</f>
        <v>0.8936170212765957</v>
      </c>
      <c r="AC90" t="s">
        <v>4</v>
      </c>
      <c r="AD90">
        <f t="shared" ref="AD90:AK90" si="8">AVERAGE(AD72,AD56,AD38,AD21,AD8)</f>
        <v>0</v>
      </c>
      <c r="AE90">
        <f t="shared" si="8"/>
        <v>0</v>
      </c>
      <c r="AF90">
        <f t="shared" si="8"/>
        <v>0</v>
      </c>
      <c r="AG90">
        <f t="shared" si="8"/>
        <v>0.8</v>
      </c>
      <c r="AH90">
        <f t="shared" si="8"/>
        <v>55.2</v>
      </c>
      <c r="AI90">
        <f t="shared" si="8"/>
        <v>4</v>
      </c>
      <c r="AJ90">
        <f t="shared" si="8"/>
        <v>0</v>
      </c>
      <c r="AK90">
        <f t="shared" si="8"/>
        <v>0</v>
      </c>
      <c r="AL90">
        <f>AH90/SUM(AD90:AK90)</f>
        <v>0.92</v>
      </c>
      <c r="AP90" t="s">
        <v>4</v>
      </c>
      <c r="AQ90">
        <f t="shared" ref="AQ90:AX90" si="9">AVERAGE(AQ72,AQ56,AQ38,AQ21,AQ8)</f>
        <v>1</v>
      </c>
      <c r="AR90">
        <f t="shared" si="9"/>
        <v>0</v>
      </c>
      <c r="AS90">
        <f t="shared" si="9"/>
        <v>0</v>
      </c>
      <c r="AT90">
        <f t="shared" si="9"/>
        <v>3</v>
      </c>
      <c r="AU90">
        <f t="shared" si="9"/>
        <v>44</v>
      </c>
      <c r="AV90">
        <f t="shared" si="9"/>
        <v>8</v>
      </c>
      <c r="AW90">
        <f t="shared" si="9"/>
        <v>4</v>
      </c>
      <c r="AX90">
        <f t="shared" si="9"/>
        <v>0</v>
      </c>
      <c r="AY90">
        <f>AU90/SUM(AQ90:AX90)</f>
        <v>0.73333333333333328</v>
      </c>
    </row>
    <row r="91" spans="1:52">
      <c r="A91" t="s">
        <v>5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49</v>
      </c>
      <c r="I91">
        <v>2</v>
      </c>
      <c r="J91">
        <f>H91/SUM(B91:I91)</f>
        <v>0.92452830188679247</v>
      </c>
      <c r="L91" s="7">
        <v>0.20833333333333334</v>
      </c>
      <c r="N91" s="7">
        <v>0.20833333333333334</v>
      </c>
      <c r="P91" t="s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50</v>
      </c>
      <c r="X91">
        <v>2</v>
      </c>
      <c r="Y91">
        <f>W91/SUM(Q91:X91)</f>
        <v>0.94339622641509435</v>
      </c>
      <c r="AC91" t="s">
        <v>12</v>
      </c>
      <c r="AD91">
        <f t="shared" ref="AD91:AK91" si="10">AVERAGE(AD73,AD57,AD39,AD22,AD9)</f>
        <v>0</v>
      </c>
      <c r="AE91">
        <f t="shared" si="10"/>
        <v>3</v>
      </c>
      <c r="AF91">
        <f t="shared" si="10"/>
        <v>0</v>
      </c>
      <c r="AG91">
        <f t="shared" si="10"/>
        <v>5</v>
      </c>
      <c r="AH91">
        <f t="shared" si="10"/>
        <v>0</v>
      </c>
      <c r="AI91">
        <f t="shared" si="10"/>
        <v>36</v>
      </c>
      <c r="AJ91">
        <f t="shared" si="10"/>
        <v>3</v>
      </c>
      <c r="AK91">
        <f t="shared" si="10"/>
        <v>0</v>
      </c>
      <c r="AL91">
        <f>AI91/SUM(AD91:AK91)</f>
        <v>0.76595744680851063</v>
      </c>
      <c r="AP91" t="s">
        <v>12</v>
      </c>
      <c r="AQ91">
        <f t="shared" ref="AQ91:AX91" si="11">AVERAGE(AQ73,AQ57,AQ39,AQ22,AQ9)</f>
        <v>0</v>
      </c>
      <c r="AR91">
        <f t="shared" si="11"/>
        <v>1</v>
      </c>
      <c r="AS91">
        <f t="shared" si="11"/>
        <v>0</v>
      </c>
      <c r="AT91">
        <f t="shared" si="11"/>
        <v>10.4</v>
      </c>
      <c r="AU91">
        <f t="shared" si="11"/>
        <v>3</v>
      </c>
      <c r="AV91">
        <f t="shared" si="11"/>
        <v>28.6</v>
      </c>
      <c r="AW91">
        <f t="shared" si="11"/>
        <v>4</v>
      </c>
      <c r="AX91">
        <f t="shared" si="11"/>
        <v>0</v>
      </c>
      <c r="AY91">
        <f>AV91/SUM(AQ91:AX91)</f>
        <v>0.60851063829787233</v>
      </c>
    </row>
    <row r="92" spans="1:52">
      <c r="A92" t="s">
        <v>18</v>
      </c>
      <c r="B92">
        <v>0</v>
      </c>
      <c r="C92">
        <v>1</v>
      </c>
      <c r="D92">
        <v>0</v>
      </c>
      <c r="E92">
        <v>6</v>
      </c>
      <c r="F92">
        <v>0</v>
      </c>
      <c r="G92">
        <v>0</v>
      </c>
      <c r="H92">
        <v>1</v>
      </c>
      <c r="I92">
        <v>35</v>
      </c>
      <c r="J92">
        <f>I92/SUM(B92:I92)</f>
        <v>0.81395348837209303</v>
      </c>
      <c r="L92" s="3" t="s">
        <v>215</v>
      </c>
      <c r="N92" s="3" t="s">
        <v>302</v>
      </c>
      <c r="P92" t="s">
        <v>18</v>
      </c>
      <c r="Q92">
        <v>1</v>
      </c>
      <c r="R92">
        <v>1</v>
      </c>
      <c r="S92">
        <v>0</v>
      </c>
      <c r="T92">
        <v>6</v>
      </c>
      <c r="U92">
        <v>0</v>
      </c>
      <c r="V92">
        <v>0</v>
      </c>
      <c r="W92">
        <v>3</v>
      </c>
      <c r="X92">
        <v>32</v>
      </c>
      <c r="Y92">
        <f>X92/SUM(Q92:X92)</f>
        <v>0.7441860465116279</v>
      </c>
      <c r="AC92" t="s">
        <v>5</v>
      </c>
      <c r="AD92">
        <f t="shared" ref="AD92:AK92" si="12">AVERAGE(AD74,AD58,AD40,AD23,AD10)</f>
        <v>0.8</v>
      </c>
      <c r="AE92">
        <f t="shared" si="12"/>
        <v>0</v>
      </c>
      <c r="AF92">
        <f t="shared" si="12"/>
        <v>1.6</v>
      </c>
      <c r="AG92">
        <f t="shared" si="12"/>
        <v>0</v>
      </c>
      <c r="AH92">
        <f t="shared" si="12"/>
        <v>1</v>
      </c>
      <c r="AI92">
        <f t="shared" si="12"/>
        <v>1</v>
      </c>
      <c r="AJ92">
        <f t="shared" si="12"/>
        <v>47.6</v>
      </c>
      <c r="AK92">
        <f t="shared" si="12"/>
        <v>1</v>
      </c>
      <c r="AL92">
        <f>AJ92/SUM(AD92:AK92)</f>
        <v>0.89811320754716983</v>
      </c>
      <c r="AP92" t="s">
        <v>5</v>
      </c>
      <c r="AQ92">
        <f t="shared" ref="AQ92:AX92" si="13">AVERAGE(AQ74,AQ58,AQ40,AQ23,AQ10)</f>
        <v>6</v>
      </c>
      <c r="AR92">
        <f t="shared" si="13"/>
        <v>0</v>
      </c>
      <c r="AS92">
        <f t="shared" si="13"/>
        <v>3</v>
      </c>
      <c r="AT92">
        <f t="shared" si="13"/>
        <v>0.8</v>
      </c>
      <c r="AU92">
        <f t="shared" si="13"/>
        <v>0</v>
      </c>
      <c r="AV92">
        <f t="shared" si="13"/>
        <v>2.2000000000000002</v>
      </c>
      <c r="AW92">
        <f t="shared" si="13"/>
        <v>41</v>
      </c>
      <c r="AX92">
        <f t="shared" si="13"/>
        <v>0</v>
      </c>
      <c r="AY92">
        <f>AW92/SUM(AQ92:AX92)</f>
        <v>0.77358490566037741</v>
      </c>
    </row>
    <row r="93" spans="1:52">
      <c r="B93" s="1">
        <f>B85/SUM(B85:B92)</f>
        <v>0.85106382978723405</v>
      </c>
      <c r="C93">
        <f>C86/SUM(C85:C92)</f>
        <v>0.81481481481481477</v>
      </c>
      <c r="D93">
        <f>D87/SUM(D85:D92)</f>
        <v>0.95454545454545459</v>
      </c>
      <c r="E93">
        <f>E88/SUM(E85:E92)</f>
        <v>0.85416666666666663</v>
      </c>
      <c r="F93">
        <f>F89/SUM(F85:F92)</f>
        <v>0.96666666666666667</v>
      </c>
      <c r="G93" s="1">
        <f>G90/SUM(G85:G92)</f>
        <v>0.84905660377358494</v>
      </c>
      <c r="H93">
        <f>H91/SUM(H85:H92)</f>
        <v>0.94230769230769229</v>
      </c>
      <c r="I93">
        <f>I92/SUM(I85:I92)</f>
        <v>0.89743589743589747</v>
      </c>
      <c r="J93" s="3"/>
      <c r="K93">
        <f>AVERAGE(B93:I93)</f>
        <v>0.89125720324975144</v>
      </c>
      <c r="L93" s="7">
        <v>0.25</v>
      </c>
      <c r="N93" s="7">
        <v>0.25</v>
      </c>
      <c r="Q93" s="1">
        <f>Q85/SUM(Q85:Q92)</f>
        <v>0.84</v>
      </c>
      <c r="R93">
        <f>R86/SUM(R85:R92)</f>
        <v>0.88461538461538458</v>
      </c>
      <c r="S93">
        <f>S87/SUM(S85:S92)</f>
        <v>1</v>
      </c>
      <c r="T93">
        <f>T88/SUM(T85:T92)</f>
        <v>0.75862068965517238</v>
      </c>
      <c r="U93">
        <f>U89/SUM(U85:U92)</f>
        <v>1</v>
      </c>
      <c r="V93" s="1">
        <f>V90/SUM(V85:V92)</f>
        <v>0.8571428571428571</v>
      </c>
      <c r="W93">
        <f>W91/SUM(W85:W92)</f>
        <v>0.8928571428571429</v>
      </c>
      <c r="X93">
        <f>X92/SUM(X85:X92)</f>
        <v>0.84210526315789469</v>
      </c>
      <c r="Y93" s="3"/>
      <c r="Z93">
        <f>AVERAGE(Q93:X93)</f>
        <v>0.88441766717855641</v>
      </c>
      <c r="AC93" t="s">
        <v>18</v>
      </c>
      <c r="AD93">
        <f t="shared" ref="AD93:AJ93" si="14">AVERAGE(AD75,AD59,AD41,AD24,AD11)</f>
        <v>1.2</v>
      </c>
      <c r="AE93">
        <f t="shared" si="14"/>
        <v>0</v>
      </c>
      <c r="AF93">
        <f t="shared" si="14"/>
        <v>0</v>
      </c>
      <c r="AG93">
        <f t="shared" si="14"/>
        <v>3.2</v>
      </c>
      <c r="AH93">
        <f t="shared" si="14"/>
        <v>0</v>
      </c>
      <c r="AI93">
        <f t="shared" si="14"/>
        <v>0</v>
      </c>
      <c r="AJ93">
        <f t="shared" si="14"/>
        <v>5.8</v>
      </c>
      <c r="AK93">
        <f>AVERAGE(AK75,AK59,AK41,AK24,AK11)</f>
        <v>32.799999999999997</v>
      </c>
      <c r="AL93">
        <f>AK93/SUM(AD93:AK93)</f>
        <v>0.76279069767441854</v>
      </c>
      <c r="AP93" t="s">
        <v>18</v>
      </c>
      <c r="AQ93">
        <f t="shared" ref="AQ93:AW93" si="15">AVERAGE(AQ75,AQ59,AQ41,AQ24,AQ11)</f>
        <v>0</v>
      </c>
      <c r="AR93">
        <f t="shared" si="15"/>
        <v>1</v>
      </c>
      <c r="AS93">
        <f t="shared" si="15"/>
        <v>0</v>
      </c>
      <c r="AT93">
        <f t="shared" si="15"/>
        <v>1</v>
      </c>
      <c r="AU93">
        <f t="shared" si="15"/>
        <v>0</v>
      </c>
      <c r="AV93">
        <f t="shared" si="15"/>
        <v>1</v>
      </c>
      <c r="AW93">
        <f t="shared" si="15"/>
        <v>8</v>
      </c>
      <c r="AX93">
        <f>AVERAGE(AX75,AX59,AX41,AX24,AX11)</f>
        <v>32</v>
      </c>
      <c r="AY93">
        <f>AX93/SUM(AQ93:AX93)</f>
        <v>0.7441860465116279</v>
      </c>
    </row>
    <row r="94" spans="1:52">
      <c r="J94">
        <f>AVERAGE(J85:J92)</f>
        <v>0.88922982596017808</v>
      </c>
      <c r="L94" s="3" t="s">
        <v>216</v>
      </c>
      <c r="N94" s="3" t="s">
        <v>303</v>
      </c>
      <c r="Y94">
        <f>AVERAGE(Y85:Y92)</f>
        <v>0.88111725930588958</v>
      </c>
      <c r="AD94" s="1">
        <f>AD86/SUM(AD86:AD93)</f>
        <v>0.73599999999999999</v>
      </c>
      <c r="AE94">
        <f>AE87/SUM(AE86:AE93)</f>
        <v>0.77876106194690264</v>
      </c>
      <c r="AF94">
        <f>AF88/SUM(AF86:AF93)</f>
        <v>0.96190476190476182</v>
      </c>
      <c r="AG94">
        <f>AG89/SUM(AG86:AG93)</f>
        <v>0.78260869565217395</v>
      </c>
      <c r="AH94">
        <f>AH90/SUM(AH86:AH93)</f>
        <v>0.98220640569395012</v>
      </c>
      <c r="AI94" s="1">
        <f>AI91/SUM(AI86:AI93)</f>
        <v>0.67669172932330823</v>
      </c>
      <c r="AJ94">
        <f>AJ92/SUM(AJ86:AJ93)</f>
        <v>0.78807947019867552</v>
      </c>
      <c r="AK94">
        <f>AK93/SUM(AK86:AK93)</f>
        <v>0.74545454545454537</v>
      </c>
      <c r="AL94" s="3"/>
      <c r="AM94">
        <f>AVERAGE(AD94:AK94)</f>
        <v>0.80646333377178969</v>
      </c>
      <c r="AQ94" s="1">
        <f>AQ86/SUM(AQ86:AQ93)</f>
        <v>0.48663101604278075</v>
      </c>
      <c r="AR94">
        <f>AR87/SUM(AR86:AR93)</f>
        <v>0.63934426229508201</v>
      </c>
      <c r="AS94">
        <f>AS88/SUM(AS86:AS93)</f>
        <v>0.90783410138248843</v>
      </c>
      <c r="AT94">
        <f>AT89/SUM(AT86:AT93)</f>
        <v>0.61302681992337171</v>
      </c>
      <c r="AU94">
        <f>AU90/SUM(AU86:AU93)</f>
        <v>0.91666666666666663</v>
      </c>
      <c r="AV94" s="1">
        <f>AV91/SUM(AV86:AV93)</f>
        <v>0.54580152671755722</v>
      </c>
      <c r="AW94">
        <f>AW92/SUM(AW86:AW93)</f>
        <v>0.61561561561561562</v>
      </c>
      <c r="AX94">
        <f>AX93/SUM(AX86:AX93)</f>
        <v>0.66390041493775931</v>
      </c>
      <c r="AY94" s="3"/>
      <c r="AZ94">
        <f>AVERAGE(AQ94:AX94)</f>
        <v>0.67360255294766513</v>
      </c>
    </row>
    <row r="95" spans="1:52">
      <c r="L95" s="7">
        <v>0.29166666666666669</v>
      </c>
      <c r="N95" s="7">
        <v>0.29166666666666669</v>
      </c>
      <c r="AL95">
        <f>AVERAGE(AL86:AL93)</f>
        <v>0.80270089645933718</v>
      </c>
      <c r="AY95">
        <f>AVERAGE(AY86:AY93)</f>
        <v>0.67114146549579212</v>
      </c>
    </row>
    <row r="96" spans="1:52">
      <c r="L96" s="3" t="s">
        <v>422</v>
      </c>
      <c r="N96" s="3" t="s">
        <v>387</v>
      </c>
    </row>
    <row r="97" spans="1:51">
      <c r="L97" s="7">
        <v>0.33333333333333331</v>
      </c>
      <c r="N97" s="7">
        <v>0.33333333333333331</v>
      </c>
      <c r="AD97" t="s">
        <v>460</v>
      </c>
      <c r="AQ97" t="s">
        <v>460</v>
      </c>
    </row>
    <row r="98" spans="1:51">
      <c r="A98" t="s">
        <v>459</v>
      </c>
      <c r="L98" s="3" t="s">
        <v>218</v>
      </c>
      <c r="N98" s="3" t="s">
        <v>388</v>
      </c>
      <c r="P98" t="s">
        <v>459</v>
      </c>
      <c r="AL98">
        <f>_xlfn.STDEV.S(AL68,AL52,AL34,AL17,AL4)</f>
        <v>9.1268080714276729E-3</v>
      </c>
      <c r="AY98">
        <f>_xlfn.STDEV.S(AY68,AY52,AY34,AY17,AY4)</f>
        <v>2.2356022755312899E-2</v>
      </c>
    </row>
    <row r="99" spans="1:51"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12</v>
      </c>
      <c r="H99" t="s">
        <v>5</v>
      </c>
      <c r="I99" t="s">
        <v>18</v>
      </c>
      <c r="Q99" t="s">
        <v>0</v>
      </c>
      <c r="R99" t="s">
        <v>1</v>
      </c>
      <c r="S99" t="s">
        <v>2</v>
      </c>
      <c r="T99" t="s">
        <v>3</v>
      </c>
      <c r="U99" t="s">
        <v>4</v>
      </c>
      <c r="V99" t="s">
        <v>12</v>
      </c>
      <c r="W99" t="s">
        <v>5</v>
      </c>
      <c r="X99" t="s">
        <v>18</v>
      </c>
      <c r="AL99">
        <f t="shared" ref="AL99:AL104" si="16">_xlfn.STDEV.S(AL69,AL53,AL35,AL18,AL5)</f>
        <v>1.5786038236491988E-2</v>
      </c>
      <c r="AY99">
        <f t="shared" ref="AY99:AY104" si="17">_xlfn.STDEV.S(AY69,AY53,AY35,AY18,AY5)</f>
        <v>2.4600763793217538E-2</v>
      </c>
    </row>
    <row r="100" spans="1:51">
      <c r="A100" t="s">
        <v>0</v>
      </c>
      <c r="B100">
        <f>AVERAGE(B85,B68,B51,B34,B17)</f>
        <v>40.6</v>
      </c>
      <c r="C100">
        <f t="shared" ref="C100:I100" si="18">AVERAGE(C85,C68,C51,C34,C17)</f>
        <v>4.4000000000000004</v>
      </c>
      <c r="D100">
        <f t="shared" si="18"/>
        <v>0</v>
      </c>
      <c r="E100">
        <f t="shared" si="18"/>
        <v>0</v>
      </c>
      <c r="F100">
        <f t="shared" si="18"/>
        <v>0</v>
      </c>
      <c r="G100">
        <f t="shared" si="18"/>
        <v>4</v>
      </c>
      <c r="H100">
        <f t="shared" si="18"/>
        <v>0</v>
      </c>
      <c r="I100">
        <f t="shared" si="18"/>
        <v>0</v>
      </c>
      <c r="J100">
        <f>B100/SUM(B100:I100)</f>
        <v>0.82857142857142863</v>
      </c>
      <c r="P100" t="s">
        <v>0</v>
      </c>
      <c r="Q100">
        <f>AVERAGE(Q85,Q68,Q52,Q34,Q17)</f>
        <v>42</v>
      </c>
      <c r="R100">
        <f t="shared" ref="R100:X100" si="19">AVERAGE(R85,R68,R52,R34,R17)</f>
        <v>2</v>
      </c>
      <c r="S100">
        <f t="shared" si="19"/>
        <v>0</v>
      </c>
      <c r="T100">
        <f t="shared" si="19"/>
        <v>0</v>
      </c>
      <c r="U100">
        <f t="shared" si="19"/>
        <v>0</v>
      </c>
      <c r="V100">
        <f t="shared" si="19"/>
        <v>4</v>
      </c>
      <c r="W100">
        <f t="shared" si="19"/>
        <v>0</v>
      </c>
      <c r="X100">
        <f t="shared" si="19"/>
        <v>1</v>
      </c>
      <c r="Y100">
        <f>Q100/SUM(Q100:X100)</f>
        <v>0.8571428571428571</v>
      </c>
      <c r="AL100">
        <f t="shared" si="16"/>
        <v>1.1653671436280147E-2</v>
      </c>
      <c r="AY100">
        <f t="shared" si="17"/>
        <v>1.1653671436280147E-2</v>
      </c>
    </row>
    <row r="101" spans="1:51">
      <c r="A101" t="s">
        <v>1</v>
      </c>
      <c r="B101">
        <f t="shared" ref="B101:I101" si="20">AVERAGE(B86,B69,B52,B35,B18)</f>
        <v>3.8</v>
      </c>
      <c r="C101">
        <f t="shared" si="20"/>
        <v>45.2</v>
      </c>
      <c r="D101">
        <f t="shared" si="20"/>
        <v>0</v>
      </c>
      <c r="E101">
        <f t="shared" si="20"/>
        <v>0</v>
      </c>
      <c r="F101">
        <f t="shared" si="20"/>
        <v>0</v>
      </c>
      <c r="G101">
        <f t="shared" si="20"/>
        <v>2.8</v>
      </c>
      <c r="H101">
        <f t="shared" si="20"/>
        <v>0</v>
      </c>
      <c r="I101">
        <f t="shared" si="20"/>
        <v>1.2</v>
      </c>
      <c r="J101" s="1">
        <f>C101/SUM(B101:I101)</f>
        <v>0.85283018867924532</v>
      </c>
      <c r="P101" t="s">
        <v>1</v>
      </c>
      <c r="Q101">
        <f t="shared" ref="Q101:X101" si="21">AVERAGE(Q86,Q69,Q53,Q35,Q18)</f>
        <v>6</v>
      </c>
      <c r="R101">
        <f t="shared" si="21"/>
        <v>45.8</v>
      </c>
      <c r="S101">
        <f t="shared" si="21"/>
        <v>0</v>
      </c>
      <c r="T101">
        <f t="shared" si="21"/>
        <v>1</v>
      </c>
      <c r="U101">
        <f t="shared" si="21"/>
        <v>0</v>
      </c>
      <c r="V101">
        <f t="shared" si="21"/>
        <v>0.2</v>
      </c>
      <c r="W101">
        <f t="shared" si="21"/>
        <v>0</v>
      </c>
      <c r="X101">
        <f t="shared" si="21"/>
        <v>0</v>
      </c>
      <c r="Y101" s="1">
        <f>R101/SUM(Q101:X101)</f>
        <v>0.86415094339622633</v>
      </c>
      <c r="AL101">
        <f t="shared" si="16"/>
        <v>0</v>
      </c>
      <c r="AY101">
        <f t="shared" si="17"/>
        <v>1.5713484026367706E-2</v>
      </c>
    </row>
    <row r="102" spans="1:51">
      <c r="A102" t="s">
        <v>2</v>
      </c>
      <c r="B102">
        <f t="shared" ref="B102:I102" si="22">AVERAGE(B87,B70,B53,B36,B19)</f>
        <v>2</v>
      </c>
      <c r="C102">
        <f t="shared" si="22"/>
        <v>0</v>
      </c>
      <c r="D102">
        <f t="shared" si="22"/>
        <v>42</v>
      </c>
      <c r="E102">
        <f t="shared" si="22"/>
        <v>0</v>
      </c>
      <c r="F102">
        <f t="shared" si="22"/>
        <v>0</v>
      </c>
      <c r="G102">
        <f t="shared" si="22"/>
        <v>1</v>
      </c>
      <c r="H102">
        <f t="shared" si="22"/>
        <v>2</v>
      </c>
      <c r="I102">
        <f t="shared" si="22"/>
        <v>0</v>
      </c>
      <c r="J102">
        <f>D102/SUM(B102:I102)</f>
        <v>0.8936170212765957</v>
      </c>
      <c r="P102" t="s">
        <v>2</v>
      </c>
      <c r="Q102">
        <f t="shared" ref="Q102:X102" si="23">AVERAGE(Q87,Q70,Q54,Q36,Q19)</f>
        <v>0</v>
      </c>
      <c r="R102">
        <f t="shared" si="23"/>
        <v>0</v>
      </c>
      <c r="S102">
        <f t="shared" si="23"/>
        <v>42.8</v>
      </c>
      <c r="T102">
        <f t="shared" si="23"/>
        <v>0</v>
      </c>
      <c r="U102">
        <f t="shared" si="23"/>
        <v>0</v>
      </c>
      <c r="V102">
        <f t="shared" si="23"/>
        <v>0</v>
      </c>
      <c r="W102">
        <f t="shared" si="23"/>
        <v>1</v>
      </c>
      <c r="X102">
        <f t="shared" si="23"/>
        <v>3.2</v>
      </c>
      <c r="Y102">
        <f>S102/SUM(Q102:X102)</f>
        <v>0.91063829787234041</v>
      </c>
      <c r="AL102">
        <f t="shared" si="16"/>
        <v>7.4535599249993222E-3</v>
      </c>
      <c r="AY102">
        <f t="shared" si="17"/>
        <v>0</v>
      </c>
    </row>
    <row r="103" spans="1:51">
      <c r="A103" t="s">
        <v>3</v>
      </c>
      <c r="B103">
        <f t="shared" ref="B103:I103" si="24">AVERAGE(B88,B71,B54,B37,B20)</f>
        <v>0.4</v>
      </c>
      <c r="C103">
        <f t="shared" si="24"/>
        <v>1</v>
      </c>
      <c r="D103">
        <f t="shared" si="24"/>
        <v>0</v>
      </c>
      <c r="E103">
        <f t="shared" si="24"/>
        <v>42</v>
      </c>
      <c r="F103">
        <f t="shared" si="24"/>
        <v>1.6</v>
      </c>
      <c r="G103">
        <f t="shared" si="24"/>
        <v>0</v>
      </c>
      <c r="H103">
        <f t="shared" si="24"/>
        <v>0</v>
      </c>
      <c r="I103">
        <f t="shared" si="24"/>
        <v>0</v>
      </c>
      <c r="J103">
        <f>E103/SUM(B103:I103)</f>
        <v>0.93333333333333335</v>
      </c>
      <c r="P103" t="s">
        <v>3</v>
      </c>
      <c r="Q103">
        <f t="shared" ref="Q103:X103" si="25">AVERAGE(Q88,Q71,Q55,Q37,Q20)</f>
        <v>0</v>
      </c>
      <c r="R103">
        <f t="shared" si="25"/>
        <v>0.8</v>
      </c>
      <c r="S103">
        <f t="shared" si="25"/>
        <v>0</v>
      </c>
      <c r="T103">
        <f t="shared" si="25"/>
        <v>43.8</v>
      </c>
      <c r="U103">
        <f t="shared" si="25"/>
        <v>0.2</v>
      </c>
      <c r="V103">
        <f t="shared" si="25"/>
        <v>0.2</v>
      </c>
      <c r="W103">
        <f t="shared" si="25"/>
        <v>0</v>
      </c>
      <c r="X103">
        <f t="shared" si="25"/>
        <v>0</v>
      </c>
      <c r="Y103">
        <f>T103/SUM(Q103:X103)</f>
        <v>0.97333333333333327</v>
      </c>
      <c r="AL103">
        <f t="shared" si="16"/>
        <v>0</v>
      </c>
      <c r="AY103">
        <f t="shared" si="17"/>
        <v>1.1653671436280147E-2</v>
      </c>
    </row>
    <row r="104" spans="1:51">
      <c r="A104" t="s">
        <v>4</v>
      </c>
      <c r="B104">
        <f t="shared" ref="B104:I104" si="26">AVERAGE(B89,B72,B55,B38,B21)</f>
        <v>0</v>
      </c>
      <c r="C104">
        <f t="shared" si="26"/>
        <v>1</v>
      </c>
      <c r="D104">
        <f t="shared" si="26"/>
        <v>0</v>
      </c>
      <c r="E104">
        <f t="shared" si="26"/>
        <v>1.8</v>
      </c>
      <c r="F104">
        <f t="shared" si="26"/>
        <v>57.2</v>
      </c>
      <c r="G104">
        <f t="shared" si="26"/>
        <v>0</v>
      </c>
      <c r="H104">
        <f t="shared" si="26"/>
        <v>0</v>
      </c>
      <c r="I104">
        <f t="shared" si="26"/>
        <v>0</v>
      </c>
      <c r="J104">
        <f>F104/SUM(B104:I104)</f>
        <v>0.95333333333333337</v>
      </c>
      <c r="P104" t="s">
        <v>4</v>
      </c>
      <c r="Q104">
        <f t="shared" ref="Q104:X104" si="27">AVERAGE(Q89,Q72,Q56,Q38,Q21)</f>
        <v>0</v>
      </c>
      <c r="R104">
        <f t="shared" si="27"/>
        <v>0</v>
      </c>
      <c r="S104">
        <f t="shared" si="27"/>
        <v>0</v>
      </c>
      <c r="T104">
        <f t="shared" si="27"/>
        <v>6</v>
      </c>
      <c r="U104">
        <f t="shared" si="27"/>
        <v>51</v>
      </c>
      <c r="V104">
        <f t="shared" si="27"/>
        <v>2</v>
      </c>
      <c r="W104">
        <f t="shared" si="27"/>
        <v>1</v>
      </c>
      <c r="X104">
        <f t="shared" si="27"/>
        <v>0</v>
      </c>
      <c r="Y104">
        <f>U104/SUM(Q104:X104)</f>
        <v>0.85</v>
      </c>
      <c r="AL104">
        <f t="shared" si="16"/>
        <v>1.6875984735847466E-2</v>
      </c>
      <c r="AY104">
        <f t="shared" si="17"/>
        <v>1.3341637380878252E-2</v>
      </c>
    </row>
    <row r="105" spans="1:51">
      <c r="A105" t="s">
        <v>12</v>
      </c>
      <c r="B105">
        <f t="shared" ref="B105:I105" si="28">AVERAGE(B90,B73,B56,B39,B22)</f>
        <v>0</v>
      </c>
      <c r="C105">
        <f t="shared" si="28"/>
        <v>2</v>
      </c>
      <c r="D105">
        <f t="shared" si="28"/>
        <v>0</v>
      </c>
      <c r="E105">
        <f t="shared" si="28"/>
        <v>0</v>
      </c>
      <c r="F105">
        <f t="shared" si="28"/>
        <v>0</v>
      </c>
      <c r="G105">
        <f t="shared" si="28"/>
        <v>45</v>
      </c>
      <c r="H105">
        <f t="shared" si="28"/>
        <v>0</v>
      </c>
      <c r="I105">
        <f t="shared" si="28"/>
        <v>0</v>
      </c>
      <c r="J105">
        <f>G105/SUM(B105:I105)</f>
        <v>0.95744680851063835</v>
      </c>
      <c r="P105" t="s">
        <v>12</v>
      </c>
      <c r="Q105">
        <f t="shared" ref="Q105:X105" si="29">AVERAGE(Q90,Q73,Q57,Q39,Q22)</f>
        <v>0.8</v>
      </c>
      <c r="R105">
        <f t="shared" si="29"/>
        <v>2.2000000000000002</v>
      </c>
      <c r="S105">
        <f t="shared" si="29"/>
        <v>0</v>
      </c>
      <c r="T105">
        <f t="shared" si="29"/>
        <v>1</v>
      </c>
      <c r="U105">
        <f t="shared" si="29"/>
        <v>0</v>
      </c>
      <c r="V105">
        <f t="shared" si="29"/>
        <v>41.8</v>
      </c>
      <c r="W105">
        <f t="shared" si="29"/>
        <v>1</v>
      </c>
      <c r="X105">
        <f t="shared" si="29"/>
        <v>0.2</v>
      </c>
      <c r="Y105">
        <f>V105/SUM(Q105:X105)</f>
        <v>0.88936170212765953</v>
      </c>
      <c r="AL105">
        <f>_xlfn.STDEV.S(AL75,AL59,AL41,AL24,AL11)</f>
        <v>1.0400316174417645E-2</v>
      </c>
      <c r="AY105">
        <f>_xlfn.STDEV.S(AY75,AY59,AY41,AY24,AY11)</f>
        <v>0</v>
      </c>
    </row>
    <row r="106" spans="1:51">
      <c r="A106" t="s">
        <v>5</v>
      </c>
      <c r="B106">
        <f t="shared" ref="B106:I106" si="30">AVERAGE(B91,B74,B57,B40,B23)</f>
        <v>0</v>
      </c>
      <c r="C106">
        <f t="shared" si="30"/>
        <v>0</v>
      </c>
      <c r="D106">
        <f t="shared" si="30"/>
        <v>1.8</v>
      </c>
      <c r="E106">
        <f t="shared" si="30"/>
        <v>0</v>
      </c>
      <c r="F106">
        <f t="shared" si="30"/>
        <v>0</v>
      </c>
      <c r="G106">
        <f t="shared" si="30"/>
        <v>0</v>
      </c>
      <c r="H106">
        <f t="shared" si="30"/>
        <v>50</v>
      </c>
      <c r="I106">
        <f t="shared" si="30"/>
        <v>1.2</v>
      </c>
      <c r="J106">
        <f>H106/SUM(B106:I106)</f>
        <v>0.94339622641509435</v>
      </c>
      <c r="P106" t="s">
        <v>5</v>
      </c>
      <c r="Q106">
        <f t="shared" ref="Q106:X106" si="31">AVERAGE(Q91,Q74,Q58,Q40,Q23)</f>
        <v>0</v>
      </c>
      <c r="R106">
        <f t="shared" si="31"/>
        <v>0</v>
      </c>
      <c r="S106">
        <f t="shared" si="31"/>
        <v>0</v>
      </c>
      <c r="T106">
        <f t="shared" si="31"/>
        <v>0</v>
      </c>
      <c r="U106">
        <f t="shared" si="31"/>
        <v>0</v>
      </c>
      <c r="V106">
        <f t="shared" si="31"/>
        <v>0.2</v>
      </c>
      <c r="W106">
        <f t="shared" si="31"/>
        <v>50.8</v>
      </c>
      <c r="X106">
        <f t="shared" si="31"/>
        <v>2</v>
      </c>
      <c r="Y106">
        <f>W106/SUM(Q106:X106)</f>
        <v>0.95849056603773575</v>
      </c>
      <c r="AD106">
        <f>_xlfn.STDEV.S(AD76,AD60,AD42,AD25,AD12)</f>
        <v>1.4931186040727492E-2</v>
      </c>
      <c r="AE106">
        <f t="shared" ref="AE106:AJ106" si="32">_xlfn.STDEV.S(AE76,AE60,AE42,AE25,AE12)</f>
        <v>4.1209908432834653E-3</v>
      </c>
      <c r="AF106">
        <f t="shared" si="32"/>
        <v>1.2689508748713463E-2</v>
      </c>
      <c r="AG106">
        <f t="shared" si="32"/>
        <v>0</v>
      </c>
      <c r="AH106">
        <f t="shared" si="32"/>
        <v>1.4010450986840477E-4</v>
      </c>
      <c r="AI106">
        <f t="shared" si="32"/>
        <v>5.6253282452824885E-3</v>
      </c>
      <c r="AJ106">
        <f t="shared" si="32"/>
        <v>8.6603833368588262E-3</v>
      </c>
      <c r="AK106">
        <f>_xlfn.STDEV.S(AK76,AK60,AK42,AK25,AK12)</f>
        <v>7.2543810285872453E-3</v>
      </c>
      <c r="AQ106">
        <f>_xlfn.STDEV.S(AQ76,AQ60,AQ42,AQ25,AQ12)</f>
        <v>1.6558725602700004E-2</v>
      </c>
      <c r="AR106">
        <f t="shared" ref="AR106:AW106" si="33">_xlfn.STDEV.S(AR76,AR60,AR42,AR25,AR12)</f>
        <v>1.5909887186213934E-2</v>
      </c>
      <c r="AS106">
        <f t="shared" si="33"/>
        <v>1.4068150922438854E-2</v>
      </c>
      <c r="AT106">
        <f t="shared" si="33"/>
        <v>8.9139333677298455E-3</v>
      </c>
      <c r="AU106">
        <f t="shared" si="33"/>
        <v>0</v>
      </c>
      <c r="AV106">
        <f t="shared" si="33"/>
        <v>8.4303447680404795E-3</v>
      </c>
      <c r="AW106">
        <f t="shared" si="33"/>
        <v>1.1712104442816947E-2</v>
      </c>
      <c r="AX106">
        <f>_xlfn.STDEV.S(AX76,AX60,AX42,AX25,AX12)</f>
        <v>6.0845387142851488E-3</v>
      </c>
    </row>
    <row r="107" spans="1:51">
      <c r="A107" t="s">
        <v>18</v>
      </c>
      <c r="B107">
        <f t="shared" ref="B107:H107" si="34">AVERAGE(B92,B75,B58,B41,B24)</f>
        <v>0</v>
      </c>
      <c r="C107">
        <f t="shared" si="34"/>
        <v>1</v>
      </c>
      <c r="D107">
        <f t="shared" si="34"/>
        <v>0</v>
      </c>
      <c r="E107">
        <f t="shared" si="34"/>
        <v>6</v>
      </c>
      <c r="F107">
        <f t="shared" si="34"/>
        <v>0</v>
      </c>
      <c r="G107">
        <f t="shared" si="34"/>
        <v>0</v>
      </c>
      <c r="H107">
        <f t="shared" si="34"/>
        <v>1</v>
      </c>
      <c r="I107">
        <f>AVERAGE(I92,I75,I58,I41,I24)</f>
        <v>35</v>
      </c>
      <c r="J107">
        <f>I107/SUM(B107:I107)</f>
        <v>0.81395348837209303</v>
      </c>
      <c r="P107" t="s">
        <v>18</v>
      </c>
      <c r="Q107">
        <f t="shared" ref="Q107:W107" si="35">AVERAGE(Q92,Q75,Q59,Q41,Q24)</f>
        <v>1</v>
      </c>
      <c r="R107">
        <f t="shared" si="35"/>
        <v>1.4</v>
      </c>
      <c r="S107">
        <f t="shared" si="35"/>
        <v>0</v>
      </c>
      <c r="T107">
        <f t="shared" si="35"/>
        <v>6.4</v>
      </c>
      <c r="U107">
        <f t="shared" si="35"/>
        <v>0</v>
      </c>
      <c r="V107">
        <f t="shared" si="35"/>
        <v>0</v>
      </c>
      <c r="W107">
        <f t="shared" si="35"/>
        <v>2.2000000000000002</v>
      </c>
      <c r="X107">
        <f>AVERAGE(X92,X75,X59,X41,X24)</f>
        <v>32</v>
      </c>
      <c r="Y107">
        <f>X107/SUM(Q107:X107)</f>
        <v>0.7441860465116279</v>
      </c>
    </row>
    <row r="108" spans="1:51">
      <c r="B108" s="1">
        <f>B100/SUM(B100:B107)</f>
        <v>0.86752136752136766</v>
      </c>
      <c r="C108">
        <f>C101/SUM(C100:C107)</f>
        <v>0.8278388278388279</v>
      </c>
      <c r="D108">
        <f>D102/SUM(D100:D107)</f>
        <v>0.95890410958904115</v>
      </c>
      <c r="E108">
        <f>E103/SUM(E100:E107)</f>
        <v>0.84337349397590367</v>
      </c>
      <c r="F108">
        <f>F104/SUM(F100:F107)</f>
        <v>0.97278911564625847</v>
      </c>
      <c r="G108" s="1">
        <f>G105/SUM(G100:G107)</f>
        <v>0.85227272727272729</v>
      </c>
      <c r="H108">
        <f>H106/SUM(H100:H107)</f>
        <v>0.94339622641509435</v>
      </c>
      <c r="I108">
        <f>I107/SUM(I100:I107)</f>
        <v>0.93582887700534767</v>
      </c>
      <c r="J108" s="3"/>
      <c r="K108">
        <f>AVERAGE(B108:I108)</f>
        <v>0.90024059315807103</v>
      </c>
      <c r="Q108" s="1">
        <f>Q100/SUM(Q100:Q107)</f>
        <v>0.84337349397590367</v>
      </c>
      <c r="R108">
        <f>R101/SUM(R100:R107)</f>
        <v>0.87739463601532564</v>
      </c>
      <c r="S108">
        <f>S102/SUM(S100:S107)</f>
        <v>1</v>
      </c>
      <c r="T108">
        <f>T103/SUM(T100:T107)</f>
        <v>0.75257731958762886</v>
      </c>
      <c r="U108">
        <f>U104/SUM(U100:U107)</f>
        <v>0.99609375</v>
      </c>
      <c r="V108" s="1">
        <f>V105/SUM(V100:V107)</f>
        <v>0.86363636363636365</v>
      </c>
      <c r="W108">
        <f>W106/SUM(W100:W107)</f>
        <v>0.90714285714285714</v>
      </c>
      <c r="X108">
        <f>X107/SUM(X100:X107)</f>
        <v>0.83333333333333337</v>
      </c>
      <c r="Y108" s="3"/>
      <c r="Z108">
        <f>AVERAGE(Q108:X108)</f>
        <v>0.88419396921142646</v>
      </c>
    </row>
    <row r="109" spans="1:51">
      <c r="J109">
        <f>AVERAGE(J100:J107)</f>
        <v>0.89706022856147016</v>
      </c>
      <c r="Y109">
        <f>AVERAGE(Y100:Y107)</f>
        <v>0.88091296830272259</v>
      </c>
    </row>
    <row r="111" spans="1:51">
      <c r="B111" t="s">
        <v>460</v>
      </c>
      <c r="Q111" t="s">
        <v>460</v>
      </c>
    </row>
    <row r="112" spans="1:51">
      <c r="J112">
        <f>_xlfn.STDEV.S(J85,J68,J51,J34,J17)</f>
        <v>1.1178011377656463E-2</v>
      </c>
      <c r="Y112">
        <f>_xlfn.STDEV.S(Y85,Y68,Y52,Y34,Y17)</f>
        <v>0</v>
      </c>
    </row>
    <row r="113" spans="1:25">
      <c r="J113">
        <f t="shared" ref="I113:J120" si="36">_xlfn.STDEV.S(J86,J69,J52,J35,J18)</f>
        <v>3.3751969471694933E-2</v>
      </c>
      <c r="Y113">
        <f t="shared" ref="X113:Y120" si="37">_xlfn.STDEV.S(Y86,Y69,Y53,Y35,Y18)</f>
        <v>8.4379923679237315E-3</v>
      </c>
    </row>
    <row r="114" spans="1:25">
      <c r="J114">
        <f t="shared" si="36"/>
        <v>0</v>
      </c>
      <c r="Y114">
        <f t="shared" si="37"/>
        <v>9.5151828829778424E-3</v>
      </c>
    </row>
    <row r="115" spans="1:25">
      <c r="J115">
        <f t="shared" si="36"/>
        <v>1.5713484026367745E-2</v>
      </c>
      <c r="Y115">
        <f t="shared" si="37"/>
        <v>9.9380798999990309E-3</v>
      </c>
    </row>
    <row r="116" spans="1:25">
      <c r="J116">
        <f t="shared" si="36"/>
        <v>1.3944333775567929E-2</v>
      </c>
      <c r="Y116">
        <f t="shared" si="37"/>
        <v>0</v>
      </c>
    </row>
    <row r="117" spans="1:25">
      <c r="J117">
        <f t="shared" si="36"/>
        <v>0</v>
      </c>
      <c r="Y117">
        <f t="shared" si="37"/>
        <v>9.5151828829777921E-3</v>
      </c>
    </row>
    <row r="118" spans="1:25">
      <c r="J118">
        <f t="shared" si="36"/>
        <v>1.3341637380878252E-2</v>
      </c>
      <c r="Y118">
        <f t="shared" si="37"/>
        <v>8.4379923679237315E-3</v>
      </c>
    </row>
    <row r="119" spans="1:25">
      <c r="J119">
        <f t="shared" si="36"/>
        <v>0</v>
      </c>
      <c r="Y119">
        <f t="shared" si="37"/>
        <v>0</v>
      </c>
    </row>
    <row r="120" spans="1:25">
      <c r="B120">
        <f>_xlfn.STDEV.S(B93,B76,B59,B42,B25)</f>
        <v>1.6140712371466158E-2</v>
      </c>
      <c r="C120">
        <f t="shared" ref="C120:H120" si="38">_xlfn.STDEV.S(C93,C76,C59,C42,C25)</f>
        <v>1.3550437352028733E-2</v>
      </c>
      <c r="D120">
        <f t="shared" si="38"/>
        <v>9.9275745301258787E-3</v>
      </c>
      <c r="E120">
        <f t="shared" si="38"/>
        <v>1.3332909995515627E-2</v>
      </c>
      <c r="F120">
        <f t="shared" si="38"/>
        <v>8.8378953073695761E-3</v>
      </c>
      <c r="G120">
        <f t="shared" si="38"/>
        <v>1.3445124918750349E-2</v>
      </c>
      <c r="H120">
        <f t="shared" si="38"/>
        <v>7.5553664087227486E-4</v>
      </c>
      <c r="I120">
        <f t="shared" si="36"/>
        <v>2.8368786294417692E-2</v>
      </c>
      <c r="Q120">
        <f>_xlfn.STDEV.S(Q93,Q76,Q60,Q42,Q25)</f>
        <v>7.6665187799992715E-3</v>
      </c>
      <c r="R120">
        <f t="shared" ref="R120:W120" si="39">_xlfn.STDEV.S(R93,R76,R60,R42,R25)</f>
        <v>9.8784428597884291E-3</v>
      </c>
      <c r="S120">
        <f t="shared" si="39"/>
        <v>0</v>
      </c>
      <c r="T120">
        <f t="shared" si="39"/>
        <v>6.5034496423926258E-3</v>
      </c>
      <c r="U120">
        <f t="shared" si="39"/>
        <v>8.6002614519222875E-3</v>
      </c>
      <c r="V120">
        <f t="shared" si="39"/>
        <v>1.039538642653156E-2</v>
      </c>
      <c r="W120">
        <f t="shared" si="39"/>
        <v>7.9859570624992212E-3</v>
      </c>
      <c r="X120">
        <f t="shared" si="37"/>
        <v>1.1826667908343658E-2</v>
      </c>
    </row>
    <row r="122" spans="1:25">
      <c r="D122" t="s">
        <v>844</v>
      </c>
    </row>
    <row r="123" spans="1:25">
      <c r="A123" s="3" t="s">
        <v>836</v>
      </c>
    </row>
    <row r="124" spans="1:25">
      <c r="A124" s="7">
        <v>8.3333333333333329E-2</v>
      </c>
      <c r="E124" t="s">
        <v>0</v>
      </c>
      <c r="F124" t="s">
        <v>1</v>
      </c>
      <c r="G124" t="s">
        <v>2</v>
      </c>
      <c r="H124" t="s">
        <v>3</v>
      </c>
      <c r="I124" t="s">
        <v>4</v>
      </c>
      <c r="J124" t="s">
        <v>12</v>
      </c>
      <c r="K124" t="s">
        <v>5</v>
      </c>
      <c r="L124" t="s">
        <v>18</v>
      </c>
    </row>
    <row r="125" spans="1:25">
      <c r="A125" s="3" t="s">
        <v>837</v>
      </c>
      <c r="D125" t="s">
        <v>0</v>
      </c>
      <c r="E125">
        <v>41</v>
      </c>
      <c r="F125">
        <v>3</v>
      </c>
      <c r="G125">
        <v>1</v>
      </c>
      <c r="H125">
        <v>0</v>
      </c>
      <c r="I125">
        <v>0</v>
      </c>
      <c r="J125">
        <v>4</v>
      </c>
      <c r="K125">
        <v>0</v>
      </c>
      <c r="L125">
        <v>0</v>
      </c>
      <c r="M125">
        <f>E125/SUM(E125:L125)</f>
        <v>0.83673469387755106</v>
      </c>
    </row>
    <row r="126" spans="1:25">
      <c r="A126" s="7">
        <v>0.125</v>
      </c>
      <c r="D126" t="s">
        <v>1</v>
      </c>
      <c r="E126">
        <v>6</v>
      </c>
      <c r="F126">
        <v>44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1</v>
      </c>
      <c r="M126" s="1">
        <f>F126/SUM(E126:L126)</f>
        <v>0.83018867924528306</v>
      </c>
    </row>
    <row r="127" spans="1:25">
      <c r="A127" s="3" t="s">
        <v>838</v>
      </c>
      <c r="D127" t="s">
        <v>2</v>
      </c>
      <c r="E127">
        <v>0</v>
      </c>
      <c r="F127">
        <v>0</v>
      </c>
      <c r="G127">
        <v>44</v>
      </c>
      <c r="H127">
        <v>0</v>
      </c>
      <c r="I127">
        <v>0</v>
      </c>
      <c r="J127">
        <v>1</v>
      </c>
      <c r="K127">
        <v>0</v>
      </c>
      <c r="L127">
        <v>2</v>
      </c>
      <c r="M127">
        <f>G127/SUM(E127:L127)</f>
        <v>0.93617021276595747</v>
      </c>
    </row>
    <row r="128" spans="1:25">
      <c r="A128" s="7">
        <v>0.16666666666666666</v>
      </c>
      <c r="D128" t="s">
        <v>3</v>
      </c>
      <c r="E128">
        <v>0</v>
      </c>
      <c r="F128">
        <v>2</v>
      </c>
      <c r="G128">
        <v>0</v>
      </c>
      <c r="H128">
        <v>38</v>
      </c>
      <c r="I128">
        <v>4</v>
      </c>
      <c r="J128">
        <v>0</v>
      </c>
      <c r="K128">
        <v>0</v>
      </c>
      <c r="L128">
        <v>1</v>
      </c>
      <c r="M128">
        <f>H128/SUM(E128:L128)</f>
        <v>0.84444444444444444</v>
      </c>
    </row>
    <row r="129" spans="1:14">
      <c r="A129" s="3" t="s">
        <v>839</v>
      </c>
      <c r="D129" t="s">
        <v>4</v>
      </c>
      <c r="E129">
        <v>0</v>
      </c>
      <c r="F129">
        <v>0</v>
      </c>
      <c r="G129">
        <v>0</v>
      </c>
      <c r="H129">
        <v>3</v>
      </c>
      <c r="I129">
        <v>56</v>
      </c>
      <c r="J129">
        <v>1</v>
      </c>
      <c r="K129">
        <v>0</v>
      </c>
      <c r="L129">
        <v>0</v>
      </c>
      <c r="M129">
        <f>I129/SUM(E129:L129)</f>
        <v>0.93333333333333335</v>
      </c>
    </row>
    <row r="130" spans="1:14">
      <c r="A130" s="7">
        <v>0.20833333333333334</v>
      </c>
      <c r="D130" t="s">
        <v>12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39</v>
      </c>
      <c r="K130">
        <v>0</v>
      </c>
      <c r="L130">
        <v>0</v>
      </c>
      <c r="M130">
        <f>J130/SUM(E130:L130)</f>
        <v>0.82978723404255317</v>
      </c>
    </row>
    <row r="131" spans="1:14">
      <c r="A131" s="3" t="s">
        <v>840</v>
      </c>
      <c r="D131" t="s">
        <v>5</v>
      </c>
      <c r="E131">
        <v>0</v>
      </c>
      <c r="F131">
        <v>0</v>
      </c>
      <c r="G131">
        <v>2</v>
      </c>
      <c r="H131">
        <v>4</v>
      </c>
      <c r="I131">
        <v>0</v>
      </c>
      <c r="J131">
        <v>0</v>
      </c>
      <c r="K131">
        <v>44</v>
      </c>
      <c r="L131">
        <v>3</v>
      </c>
      <c r="M131">
        <f>K131/SUM(E131:L131)</f>
        <v>0.83018867924528306</v>
      </c>
    </row>
    <row r="132" spans="1:14">
      <c r="A132" s="7">
        <v>0.25</v>
      </c>
      <c r="D132" t="s">
        <v>18</v>
      </c>
      <c r="E132">
        <v>0</v>
      </c>
      <c r="F132">
        <v>0</v>
      </c>
      <c r="G132">
        <v>0</v>
      </c>
      <c r="H132">
        <v>7</v>
      </c>
      <c r="I132">
        <v>0</v>
      </c>
      <c r="J132">
        <v>0</v>
      </c>
      <c r="K132">
        <v>1</v>
      </c>
      <c r="L132">
        <v>35</v>
      </c>
      <c r="M132">
        <f>L132/SUM(E132:L132)</f>
        <v>0.81395348837209303</v>
      </c>
    </row>
    <row r="133" spans="1:14">
      <c r="A133" s="3" t="s">
        <v>841</v>
      </c>
      <c r="E133" s="1">
        <f>E125/SUM(E125:E132)</f>
        <v>0.7592592592592593</v>
      </c>
      <c r="F133">
        <f>F126/SUM(F125:F132)</f>
        <v>0.88</v>
      </c>
      <c r="G133">
        <f>G127/SUM(G125:G132)</f>
        <v>0.93617021276595747</v>
      </c>
      <c r="H133">
        <f>H128/SUM(H125:H132)</f>
        <v>0.70370370370370372</v>
      </c>
      <c r="I133">
        <f>I129/SUM(I125:I132)</f>
        <v>0.93333333333333335</v>
      </c>
      <c r="J133" s="1">
        <f>J130/SUM(J125:J132)</f>
        <v>0.8666666666666667</v>
      </c>
      <c r="K133">
        <f>K131/SUM(K125:K132)</f>
        <v>0.97777777777777775</v>
      </c>
      <c r="L133">
        <f>L132/SUM(L125:L132)</f>
        <v>0.83333333333333337</v>
      </c>
      <c r="M133" s="3"/>
      <c r="N133">
        <f>AVERAGE(E133:L133)</f>
        <v>0.86128053585500386</v>
      </c>
    </row>
    <row r="134" spans="1:14">
      <c r="A134" s="7">
        <v>0.29166666666666669</v>
      </c>
      <c r="M134">
        <f>AVERAGE(M125:M132)</f>
        <v>0.85685009566581227</v>
      </c>
    </row>
    <row r="135" spans="1:14">
      <c r="A135" s="3" t="s">
        <v>842</v>
      </c>
    </row>
    <row r="136" spans="1:14">
      <c r="A136" s="7">
        <v>0.33333333333333331</v>
      </c>
    </row>
    <row r="137" spans="1:14">
      <c r="A137" s="3" t="s">
        <v>843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D508-E27F-42A3-8A86-FA8D9DDDB0BE}">
  <dimension ref="A1:BB128"/>
  <sheetViews>
    <sheetView topLeftCell="H94" workbookViewId="0">
      <selection activeCell="W116" sqref="W116:W123"/>
    </sheetView>
  </sheetViews>
  <sheetFormatPr defaultRowHeight="14.4"/>
  <cols>
    <col min="10" max="10" width="12" bestFit="1" customWidth="1"/>
    <col min="29" max="29" width="10" customWidth="1"/>
  </cols>
  <sheetData>
    <row r="1" spans="1:54">
      <c r="A1" t="s">
        <v>162</v>
      </c>
      <c r="L1" t="s">
        <v>187</v>
      </c>
      <c r="O1" t="s">
        <v>219</v>
      </c>
      <c r="AB1" t="s">
        <v>493</v>
      </c>
      <c r="AO1" s="3" t="s">
        <v>730</v>
      </c>
      <c r="AR1" t="s">
        <v>643</v>
      </c>
    </row>
    <row r="2" spans="1:54">
      <c r="L2" s="3" t="s">
        <v>158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12</v>
      </c>
      <c r="U2" t="s">
        <v>5</v>
      </c>
      <c r="V2" t="s">
        <v>6</v>
      </c>
      <c r="W2" t="s">
        <v>7</v>
      </c>
      <c r="Y2" s="3" t="s">
        <v>226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J2" t="s">
        <v>12</v>
      </c>
      <c r="AK2" t="s">
        <v>5</v>
      </c>
      <c r="AL2" t="s">
        <v>6</v>
      </c>
      <c r="AM2" t="s">
        <v>7</v>
      </c>
      <c r="AO2" s="7">
        <v>8.3333333333333329E-2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  <c r="AX2" t="s">
        <v>12</v>
      </c>
      <c r="AY2" t="s">
        <v>5</v>
      </c>
      <c r="AZ2" t="s">
        <v>6</v>
      </c>
      <c r="BA2" t="s">
        <v>7</v>
      </c>
    </row>
    <row r="3" spans="1:5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12</v>
      </c>
      <c r="H3" t="s">
        <v>5</v>
      </c>
      <c r="I3" t="s">
        <v>6</v>
      </c>
      <c r="J3" t="s">
        <v>7</v>
      </c>
      <c r="L3" s="7">
        <v>8.3333333333333329E-2</v>
      </c>
      <c r="N3" t="s">
        <v>0</v>
      </c>
      <c r="O3">
        <v>46</v>
      </c>
      <c r="P3" s="1">
        <v>5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 s="1">
        <f>O3/SUM(O3:V3)</f>
        <v>0.86792452830188682</v>
      </c>
      <c r="Y3" s="7">
        <v>8.3333333333333329E-2</v>
      </c>
      <c r="AB3" s="3" t="s">
        <v>509</v>
      </c>
      <c r="AD3" t="s">
        <v>0</v>
      </c>
      <c r="AE3">
        <v>48</v>
      </c>
      <c r="AF3" s="1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 s="1">
        <f>AE3/SUM(AE3:AL3)</f>
        <v>0.90566037735849059</v>
      </c>
      <c r="AO3" s="3" t="s">
        <v>731</v>
      </c>
      <c r="AR3" t="s">
        <v>0</v>
      </c>
      <c r="AS3">
        <v>34</v>
      </c>
      <c r="AT3" s="1">
        <v>5</v>
      </c>
      <c r="AU3">
        <v>1</v>
      </c>
      <c r="AV3">
        <v>2</v>
      </c>
      <c r="AW3">
        <v>0</v>
      </c>
      <c r="AX3">
        <v>2</v>
      </c>
      <c r="AY3">
        <v>2</v>
      </c>
      <c r="AZ3">
        <v>7</v>
      </c>
      <c r="BA3" s="1">
        <f>AS3/SUM(AS3:AZ3)</f>
        <v>0.64150943396226412</v>
      </c>
    </row>
    <row r="4" spans="1:54">
      <c r="A4" t="s">
        <v>0</v>
      </c>
      <c r="B4">
        <v>47</v>
      </c>
      <c r="C4" s="1">
        <v>4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 s="1">
        <f>B4/SUM(B4:I4)</f>
        <v>0.8867924528301887</v>
      </c>
      <c r="L4" s="3" t="s">
        <v>600</v>
      </c>
      <c r="N4" t="s">
        <v>1</v>
      </c>
      <c r="O4" s="1">
        <v>3</v>
      </c>
      <c r="P4">
        <v>44</v>
      </c>
      <c r="Q4">
        <v>0</v>
      </c>
      <c r="R4">
        <v>0</v>
      </c>
      <c r="S4">
        <v>0</v>
      </c>
      <c r="T4">
        <v>2</v>
      </c>
      <c r="U4" s="6">
        <v>0</v>
      </c>
      <c r="V4" s="6">
        <v>1</v>
      </c>
      <c r="W4" s="1">
        <f>P4/SUM(O4:V4)</f>
        <v>0.88</v>
      </c>
      <c r="Y4" s="3" t="s">
        <v>227</v>
      </c>
      <c r="AB4" s="7">
        <v>8.3333333333333329E-2</v>
      </c>
      <c r="AD4" t="s">
        <v>1</v>
      </c>
      <c r="AE4" s="1">
        <v>10</v>
      </c>
      <c r="AF4">
        <v>33</v>
      </c>
      <c r="AG4">
        <v>0</v>
      </c>
      <c r="AH4">
        <v>0</v>
      </c>
      <c r="AI4">
        <v>0</v>
      </c>
      <c r="AJ4">
        <v>3</v>
      </c>
      <c r="AK4" s="6">
        <v>0</v>
      </c>
      <c r="AL4" s="6">
        <v>4</v>
      </c>
      <c r="AM4" s="1">
        <f>AF4/SUM(AE4:AL4)</f>
        <v>0.66</v>
      </c>
      <c r="AO4" s="7">
        <v>0.125</v>
      </c>
      <c r="AR4" t="s">
        <v>1</v>
      </c>
      <c r="AS4" s="1">
        <v>12</v>
      </c>
      <c r="AT4">
        <v>29</v>
      </c>
      <c r="AU4">
        <v>0</v>
      </c>
      <c r="AV4">
        <v>3</v>
      </c>
      <c r="AW4">
        <v>0</v>
      </c>
      <c r="AX4">
        <v>3</v>
      </c>
      <c r="AY4" s="6">
        <v>1</v>
      </c>
      <c r="AZ4" s="6">
        <v>2</v>
      </c>
      <c r="BA4" s="1">
        <f>AT4/SUM(AS4:AZ4)</f>
        <v>0.57999999999999996</v>
      </c>
    </row>
    <row r="5" spans="1:54">
      <c r="A5" t="s">
        <v>1</v>
      </c>
      <c r="B5" s="1">
        <v>3</v>
      </c>
      <c r="C5">
        <v>45</v>
      </c>
      <c r="D5">
        <v>0</v>
      </c>
      <c r="E5">
        <v>1</v>
      </c>
      <c r="F5">
        <v>0</v>
      </c>
      <c r="G5">
        <v>1</v>
      </c>
      <c r="H5" s="6">
        <v>0</v>
      </c>
      <c r="I5" s="6">
        <v>0</v>
      </c>
      <c r="J5" s="1">
        <f>C5/SUM(B5:I5)</f>
        <v>0.9</v>
      </c>
      <c r="L5" s="7">
        <v>0.125</v>
      </c>
      <c r="N5" t="s">
        <v>2</v>
      </c>
      <c r="O5">
        <v>1</v>
      </c>
      <c r="P5">
        <v>0</v>
      </c>
      <c r="Q5">
        <v>42</v>
      </c>
      <c r="R5">
        <v>0</v>
      </c>
      <c r="S5">
        <v>0</v>
      </c>
      <c r="T5">
        <v>0</v>
      </c>
      <c r="U5">
        <v>0</v>
      </c>
      <c r="V5">
        <v>2</v>
      </c>
      <c r="W5">
        <f>Q5/SUM(O5:V5)</f>
        <v>0.93333333333333335</v>
      </c>
      <c r="Y5" s="7">
        <v>0.125</v>
      </c>
      <c r="AB5" s="3" t="s">
        <v>510</v>
      </c>
      <c r="AD5" t="s">
        <v>2</v>
      </c>
      <c r="AE5">
        <v>2</v>
      </c>
      <c r="AF5">
        <v>1</v>
      </c>
      <c r="AG5">
        <v>39</v>
      </c>
      <c r="AH5">
        <v>0</v>
      </c>
      <c r="AI5">
        <v>0</v>
      </c>
      <c r="AJ5">
        <v>0</v>
      </c>
      <c r="AK5">
        <v>0</v>
      </c>
      <c r="AL5">
        <v>3</v>
      </c>
      <c r="AM5">
        <f>AG5/SUM(AE5:AL5)</f>
        <v>0.8666666666666667</v>
      </c>
      <c r="AO5" s="3" t="s">
        <v>732</v>
      </c>
      <c r="AR5" t="s">
        <v>2</v>
      </c>
      <c r="AS5">
        <v>3</v>
      </c>
      <c r="AT5">
        <v>1</v>
      </c>
      <c r="AU5">
        <v>40</v>
      </c>
      <c r="AV5">
        <v>0</v>
      </c>
      <c r="AW5">
        <v>0</v>
      </c>
      <c r="AX5">
        <v>0</v>
      </c>
      <c r="AY5">
        <v>0</v>
      </c>
      <c r="AZ5">
        <v>1</v>
      </c>
      <c r="BA5">
        <f>AU5/SUM(AS5:AZ5)</f>
        <v>0.88888888888888884</v>
      </c>
    </row>
    <row r="6" spans="1:54">
      <c r="A6" t="s">
        <v>2</v>
      </c>
      <c r="B6">
        <v>1</v>
      </c>
      <c r="C6">
        <v>0</v>
      </c>
      <c r="D6">
        <v>42</v>
      </c>
      <c r="E6">
        <v>0</v>
      </c>
      <c r="F6">
        <v>0</v>
      </c>
      <c r="G6">
        <v>0</v>
      </c>
      <c r="H6">
        <v>0</v>
      </c>
      <c r="I6">
        <v>2</v>
      </c>
      <c r="J6">
        <f>D6/SUM(B6:I6)</f>
        <v>0.93333333333333335</v>
      </c>
      <c r="L6" s="3" t="s">
        <v>159</v>
      </c>
      <c r="N6" t="s">
        <v>3</v>
      </c>
      <c r="O6">
        <v>1</v>
      </c>
      <c r="P6">
        <v>2</v>
      </c>
      <c r="Q6">
        <v>0</v>
      </c>
      <c r="R6">
        <v>37</v>
      </c>
      <c r="S6" s="6">
        <v>3</v>
      </c>
      <c r="T6" s="6">
        <v>0</v>
      </c>
      <c r="U6" s="6">
        <v>0</v>
      </c>
      <c r="V6" s="6">
        <v>2</v>
      </c>
      <c r="W6">
        <f>R6/SUM(O6:V6)</f>
        <v>0.82222222222222219</v>
      </c>
      <c r="Y6" s="3" t="s">
        <v>159</v>
      </c>
      <c r="AB6" s="7">
        <v>0.125</v>
      </c>
      <c r="AD6" t="s">
        <v>3</v>
      </c>
      <c r="AE6">
        <v>1</v>
      </c>
      <c r="AF6">
        <v>2</v>
      </c>
      <c r="AG6">
        <v>0</v>
      </c>
      <c r="AH6">
        <v>38</v>
      </c>
      <c r="AI6" s="6">
        <v>2</v>
      </c>
      <c r="AJ6" s="6">
        <v>1</v>
      </c>
      <c r="AK6" s="6">
        <v>0</v>
      </c>
      <c r="AL6" s="6">
        <v>1</v>
      </c>
      <c r="AM6">
        <f>AH6/SUM(AE6:AL6)</f>
        <v>0.84444444444444444</v>
      </c>
      <c r="AO6" s="7">
        <v>0.16666666666666666</v>
      </c>
      <c r="AR6" t="s">
        <v>3</v>
      </c>
      <c r="AS6">
        <v>0</v>
      </c>
      <c r="AT6">
        <v>7</v>
      </c>
      <c r="AU6">
        <v>0</v>
      </c>
      <c r="AV6">
        <v>32</v>
      </c>
      <c r="AW6" s="6">
        <v>3</v>
      </c>
      <c r="AX6" s="6">
        <v>2</v>
      </c>
      <c r="AY6" s="6">
        <v>0</v>
      </c>
      <c r="AZ6" s="6">
        <v>1</v>
      </c>
      <c r="BA6">
        <f>AV6/SUM(AS6:AZ6)</f>
        <v>0.71111111111111114</v>
      </c>
    </row>
    <row r="7" spans="1:54">
      <c r="A7" t="s">
        <v>3</v>
      </c>
      <c r="B7">
        <v>0</v>
      </c>
      <c r="C7">
        <v>4</v>
      </c>
      <c r="D7">
        <v>0</v>
      </c>
      <c r="E7">
        <v>37</v>
      </c>
      <c r="F7" s="6">
        <v>2</v>
      </c>
      <c r="G7" s="6">
        <v>1</v>
      </c>
      <c r="H7" s="6">
        <v>0</v>
      </c>
      <c r="I7" s="6">
        <v>1</v>
      </c>
      <c r="J7">
        <f>E7/SUM(B7:I7)</f>
        <v>0.82222222222222219</v>
      </c>
      <c r="L7" s="7">
        <v>0.16666666666666666</v>
      </c>
      <c r="N7" t="s">
        <v>4</v>
      </c>
      <c r="O7">
        <v>0</v>
      </c>
      <c r="P7">
        <v>0</v>
      </c>
      <c r="Q7">
        <v>0</v>
      </c>
      <c r="R7">
        <v>2</v>
      </c>
      <c r="S7" s="6">
        <v>55</v>
      </c>
      <c r="T7" s="6">
        <v>0</v>
      </c>
      <c r="U7" s="6">
        <v>0</v>
      </c>
      <c r="V7" s="6">
        <v>0</v>
      </c>
      <c r="W7">
        <f>S7/SUM(O7:V7)</f>
        <v>0.96491228070175439</v>
      </c>
      <c r="Y7" s="7">
        <v>0.16666666666666666</v>
      </c>
      <c r="AB7" s="3" t="s">
        <v>511</v>
      </c>
      <c r="AD7" t="s">
        <v>4</v>
      </c>
      <c r="AE7">
        <v>0</v>
      </c>
      <c r="AF7">
        <v>0</v>
      </c>
      <c r="AG7">
        <v>0</v>
      </c>
      <c r="AH7">
        <v>0</v>
      </c>
      <c r="AI7" s="6">
        <v>49</v>
      </c>
      <c r="AJ7" s="6">
        <v>8</v>
      </c>
      <c r="AK7" s="6">
        <v>0</v>
      </c>
      <c r="AL7" s="6">
        <v>0</v>
      </c>
      <c r="AM7">
        <f>AI7/SUM(AE7:AL7)</f>
        <v>0.85964912280701755</v>
      </c>
      <c r="AO7" s="3" t="s">
        <v>733</v>
      </c>
      <c r="AR7" t="s">
        <v>4</v>
      </c>
      <c r="AS7">
        <v>0</v>
      </c>
      <c r="AT7">
        <v>0</v>
      </c>
      <c r="AU7">
        <v>0</v>
      </c>
      <c r="AV7">
        <v>2</v>
      </c>
      <c r="AW7" s="6">
        <v>48</v>
      </c>
      <c r="AX7" s="6">
        <v>5</v>
      </c>
      <c r="AY7" s="6">
        <v>2</v>
      </c>
      <c r="AZ7" s="6">
        <v>0</v>
      </c>
      <c r="BA7">
        <f>AW7/SUM(AS7:AZ7)</f>
        <v>0.84210526315789469</v>
      </c>
    </row>
    <row r="8" spans="1:54">
      <c r="A8" t="s">
        <v>4</v>
      </c>
      <c r="B8">
        <v>0</v>
      </c>
      <c r="C8">
        <v>0</v>
      </c>
      <c r="D8">
        <v>0</v>
      </c>
      <c r="E8">
        <v>1</v>
      </c>
      <c r="F8" s="6">
        <v>53</v>
      </c>
      <c r="G8" s="6">
        <v>3</v>
      </c>
      <c r="H8" s="6">
        <v>0</v>
      </c>
      <c r="I8" s="6">
        <v>0</v>
      </c>
      <c r="J8">
        <f>F8/SUM(B8:I8)</f>
        <v>0.92982456140350878</v>
      </c>
      <c r="L8" s="3" t="s">
        <v>160</v>
      </c>
      <c r="N8" t="s">
        <v>12</v>
      </c>
      <c r="O8">
        <v>0</v>
      </c>
      <c r="P8">
        <v>4</v>
      </c>
      <c r="Q8">
        <v>0</v>
      </c>
      <c r="R8">
        <v>0</v>
      </c>
      <c r="S8" s="6">
        <v>0</v>
      </c>
      <c r="T8" s="6">
        <v>51</v>
      </c>
      <c r="U8" s="6">
        <v>0</v>
      </c>
      <c r="V8" s="6">
        <v>0</v>
      </c>
      <c r="W8">
        <f>T8/SUM(O8:V8)</f>
        <v>0.92727272727272725</v>
      </c>
      <c r="Y8" s="3" t="s">
        <v>228</v>
      </c>
      <c r="AB8" s="7">
        <v>0.16666666666666666</v>
      </c>
      <c r="AD8" t="s">
        <v>12</v>
      </c>
      <c r="AE8">
        <v>0</v>
      </c>
      <c r="AF8">
        <v>3</v>
      </c>
      <c r="AG8">
        <v>0</v>
      </c>
      <c r="AH8">
        <v>4</v>
      </c>
      <c r="AI8" s="6">
        <v>0</v>
      </c>
      <c r="AJ8" s="6">
        <v>45</v>
      </c>
      <c r="AK8" s="6">
        <v>1</v>
      </c>
      <c r="AL8" s="6">
        <v>2</v>
      </c>
      <c r="AM8">
        <f>AJ8/SUM(AE8:AL8)</f>
        <v>0.81818181818181823</v>
      </c>
      <c r="AO8" s="7">
        <v>0.20833333333333334</v>
      </c>
      <c r="AR8" t="s">
        <v>12</v>
      </c>
      <c r="AS8">
        <v>0</v>
      </c>
      <c r="AT8">
        <v>8</v>
      </c>
      <c r="AU8">
        <v>0</v>
      </c>
      <c r="AV8">
        <v>5</v>
      </c>
      <c r="AW8" s="6">
        <v>5</v>
      </c>
      <c r="AX8" s="6">
        <v>32</v>
      </c>
      <c r="AY8" s="6">
        <v>5</v>
      </c>
      <c r="AZ8" s="6">
        <v>0</v>
      </c>
      <c r="BA8">
        <f>AX8/SUM(AS8:AZ8)</f>
        <v>0.58181818181818179</v>
      </c>
    </row>
    <row r="9" spans="1:54">
      <c r="A9" t="s">
        <v>12</v>
      </c>
      <c r="B9">
        <v>0</v>
      </c>
      <c r="C9">
        <v>2</v>
      </c>
      <c r="D9">
        <v>0</v>
      </c>
      <c r="E9">
        <v>1</v>
      </c>
      <c r="F9" s="6">
        <v>0</v>
      </c>
      <c r="G9" s="6">
        <v>51</v>
      </c>
      <c r="H9" s="6">
        <v>0</v>
      </c>
      <c r="I9" s="6">
        <v>1</v>
      </c>
      <c r="J9">
        <f>G9/SUM(B9:I9)</f>
        <v>0.92727272727272725</v>
      </c>
      <c r="L9" s="7">
        <v>0.20833333333333334</v>
      </c>
      <c r="N9" t="s">
        <v>5</v>
      </c>
      <c r="O9">
        <v>0</v>
      </c>
      <c r="P9">
        <v>0</v>
      </c>
      <c r="Q9">
        <v>0</v>
      </c>
      <c r="R9">
        <v>0</v>
      </c>
      <c r="S9" s="6">
        <v>0</v>
      </c>
      <c r="T9" s="6">
        <v>0</v>
      </c>
      <c r="U9" s="6">
        <v>50</v>
      </c>
      <c r="V9" s="6">
        <v>0</v>
      </c>
      <c r="W9">
        <f>U9/SUM(O9:V9)</f>
        <v>1</v>
      </c>
      <c r="Y9" s="7">
        <v>0.20833333333333334</v>
      </c>
      <c r="AB9" s="3" t="s">
        <v>512</v>
      </c>
      <c r="AD9" t="s">
        <v>5</v>
      </c>
      <c r="AE9">
        <v>0</v>
      </c>
      <c r="AF9">
        <v>0</v>
      </c>
      <c r="AG9">
        <v>0</v>
      </c>
      <c r="AH9">
        <v>0</v>
      </c>
      <c r="AI9" s="6">
        <v>0</v>
      </c>
      <c r="AJ9" s="6">
        <v>0</v>
      </c>
      <c r="AK9" s="6">
        <v>50</v>
      </c>
      <c r="AL9" s="6">
        <v>0</v>
      </c>
      <c r="AM9">
        <f>AK9/SUM(AE9:AL9)</f>
        <v>1</v>
      </c>
      <c r="AO9" s="3" t="s">
        <v>734</v>
      </c>
      <c r="AR9" t="s">
        <v>5</v>
      </c>
      <c r="AS9">
        <v>1</v>
      </c>
      <c r="AT9">
        <v>0</v>
      </c>
      <c r="AU9">
        <v>0</v>
      </c>
      <c r="AV9">
        <v>2</v>
      </c>
      <c r="AW9" s="6">
        <v>1</v>
      </c>
      <c r="AX9" s="6">
        <v>3</v>
      </c>
      <c r="AY9" s="6">
        <v>42</v>
      </c>
      <c r="AZ9" s="6">
        <v>1</v>
      </c>
      <c r="BA9">
        <f>AY9/SUM(AS9:AZ9)</f>
        <v>0.84</v>
      </c>
    </row>
    <row r="10" spans="1:54">
      <c r="A10" t="s">
        <v>5</v>
      </c>
      <c r="B10">
        <v>0</v>
      </c>
      <c r="C10">
        <v>0</v>
      </c>
      <c r="D10">
        <v>0</v>
      </c>
      <c r="E10">
        <v>0</v>
      </c>
      <c r="F10" s="6">
        <v>0</v>
      </c>
      <c r="G10" s="6">
        <v>0</v>
      </c>
      <c r="H10" s="6">
        <v>49</v>
      </c>
      <c r="I10" s="6">
        <v>1</v>
      </c>
      <c r="J10">
        <f>H10/SUM(B10:I10)</f>
        <v>0.98</v>
      </c>
      <c r="L10" s="3" t="s">
        <v>601</v>
      </c>
      <c r="N10" t="s">
        <v>6</v>
      </c>
      <c r="O10">
        <v>0</v>
      </c>
      <c r="P10">
        <v>0</v>
      </c>
      <c r="Q10">
        <v>0</v>
      </c>
      <c r="R10">
        <v>1</v>
      </c>
      <c r="S10" s="6">
        <v>0</v>
      </c>
      <c r="T10" s="6">
        <v>0</v>
      </c>
      <c r="U10" s="6">
        <v>2</v>
      </c>
      <c r="V10" s="6">
        <v>46</v>
      </c>
      <c r="W10">
        <f>V10/SUM(O10:V10)</f>
        <v>0.93877551020408168</v>
      </c>
      <c r="Y10" s="3" t="s">
        <v>229</v>
      </c>
      <c r="AB10" s="7">
        <v>0.20833333333333334</v>
      </c>
      <c r="AD10" t="s">
        <v>6</v>
      </c>
      <c r="AE10">
        <v>1</v>
      </c>
      <c r="AF10">
        <v>1</v>
      </c>
      <c r="AG10">
        <v>1</v>
      </c>
      <c r="AH10">
        <v>2</v>
      </c>
      <c r="AI10" s="6">
        <v>0</v>
      </c>
      <c r="AJ10" s="6">
        <v>1</v>
      </c>
      <c r="AK10" s="6">
        <v>3</v>
      </c>
      <c r="AL10" s="6">
        <v>40</v>
      </c>
      <c r="AM10">
        <f>AL10/SUM(AE10:AL10)</f>
        <v>0.81632653061224492</v>
      </c>
      <c r="AO10" s="7">
        <v>0.25</v>
      </c>
      <c r="AR10" t="s">
        <v>6</v>
      </c>
      <c r="AS10">
        <v>5</v>
      </c>
      <c r="AT10">
        <v>0</v>
      </c>
      <c r="AU10">
        <v>1</v>
      </c>
      <c r="AV10">
        <v>0</v>
      </c>
      <c r="AW10" s="6">
        <v>0</v>
      </c>
      <c r="AX10" s="6">
        <v>1</v>
      </c>
      <c r="AY10" s="6">
        <v>5</v>
      </c>
      <c r="AZ10" s="6">
        <v>37</v>
      </c>
      <c r="BA10">
        <f>AZ10/SUM(AS10:AZ10)</f>
        <v>0.75510204081632648</v>
      </c>
    </row>
    <row r="11" spans="1:54">
      <c r="A11" t="s">
        <v>6</v>
      </c>
      <c r="B11">
        <v>0</v>
      </c>
      <c r="C11">
        <v>0</v>
      </c>
      <c r="D11">
        <v>0</v>
      </c>
      <c r="E11">
        <v>1</v>
      </c>
      <c r="F11" s="6">
        <v>0</v>
      </c>
      <c r="G11" s="6">
        <v>0</v>
      </c>
      <c r="H11" s="6">
        <v>1</v>
      </c>
      <c r="I11" s="6">
        <v>47</v>
      </c>
      <c r="J11">
        <f>I11/SUM(B11:I11)</f>
        <v>0.95918367346938771</v>
      </c>
      <c r="L11" s="7">
        <v>0.25</v>
      </c>
      <c r="N11" t="s">
        <v>8</v>
      </c>
      <c r="O11" s="1">
        <f>O3/SUM(O3:O10)</f>
        <v>0.90196078431372551</v>
      </c>
      <c r="P11" s="1">
        <f>P4/SUM(P3:P10)</f>
        <v>0.8</v>
      </c>
      <c r="Q11">
        <f>Q5/SUM(Q3:Q10)</f>
        <v>0.95454545454545459</v>
      </c>
      <c r="R11">
        <f>R6/SUM(R3:R10)</f>
        <v>0.92500000000000004</v>
      </c>
      <c r="S11">
        <f>S7/SUM(S3:S10)</f>
        <v>0.94827586206896552</v>
      </c>
      <c r="T11">
        <f>T8/SUM(T3:T10)</f>
        <v>0.96226415094339623</v>
      </c>
      <c r="U11">
        <f>U9/SUM(U3:U10)</f>
        <v>0.96153846153846156</v>
      </c>
      <c r="V11">
        <f>V10/SUM(V3:V10)</f>
        <v>0.90196078431372551</v>
      </c>
      <c r="X11">
        <f>AVERAGE(O11:V11)</f>
        <v>0.91944318721546625</v>
      </c>
      <c r="Y11" s="7">
        <v>0.25</v>
      </c>
      <c r="AB11" s="3" t="s">
        <v>513</v>
      </c>
      <c r="AD11" t="s">
        <v>8</v>
      </c>
      <c r="AE11" s="1">
        <f>AE3/SUM(AE3:AE10)</f>
        <v>0.77419354838709675</v>
      </c>
      <c r="AF11" s="1">
        <f>AF4/SUM(AF3:AF10)</f>
        <v>0.75</v>
      </c>
      <c r="AG11">
        <f>AG5/SUM(AG3:AG10)</f>
        <v>0.97499999999999998</v>
      </c>
      <c r="AH11">
        <f>AH6/SUM(AH3:AH10)</f>
        <v>0.86363636363636365</v>
      </c>
      <c r="AI11">
        <f>AI7/SUM(AI3:AI10)</f>
        <v>0.96078431372549022</v>
      </c>
      <c r="AJ11">
        <f>AJ8/SUM(AJ3:AJ10)</f>
        <v>0.77586206896551724</v>
      </c>
      <c r="AK11">
        <f>AK9/SUM(AK3:AK10)</f>
        <v>0.92592592592592593</v>
      </c>
      <c r="AL11">
        <f>AL10/SUM(AL3:AL10)</f>
        <v>0.78431372549019607</v>
      </c>
      <c r="AN11">
        <f>AVERAGE(AE11:AL11)</f>
        <v>0.85121449326632359</v>
      </c>
      <c r="AO11" s="3" t="s">
        <v>735</v>
      </c>
      <c r="AR11" t="s">
        <v>8</v>
      </c>
      <c r="AS11" s="1">
        <f>AS3/SUM(AS3:AS10)</f>
        <v>0.61818181818181817</v>
      </c>
      <c r="AT11" s="1">
        <f>AT4/SUM(AT3:AT10)</f>
        <v>0.57999999999999996</v>
      </c>
      <c r="AU11">
        <f>AU5/SUM(AU3:AU10)</f>
        <v>0.95238095238095233</v>
      </c>
      <c r="AV11">
        <f>AV6/SUM(AV3:AV10)</f>
        <v>0.69565217391304346</v>
      </c>
      <c r="AW11">
        <f>AW7/SUM(AW3:AW10)</f>
        <v>0.84210526315789469</v>
      </c>
      <c r="AX11">
        <f>AX8/SUM(AX3:AX10)</f>
        <v>0.66666666666666663</v>
      </c>
      <c r="AY11">
        <f>AY9/SUM(AY3:AY10)</f>
        <v>0.73684210526315785</v>
      </c>
      <c r="AZ11">
        <f>AZ10/SUM(AZ3:AZ10)</f>
        <v>0.75510204081632648</v>
      </c>
      <c r="BB11">
        <f>AVERAGE(AS11:AZ11)</f>
        <v>0.7308663775474824</v>
      </c>
    </row>
    <row r="12" spans="1:54">
      <c r="A12" t="s">
        <v>8</v>
      </c>
      <c r="B12" s="1">
        <f>B4/SUM(B4:B11)</f>
        <v>0.92156862745098034</v>
      </c>
      <c r="C12" s="1">
        <f>C5/SUM(C4:C11)</f>
        <v>0.81818181818181823</v>
      </c>
      <c r="D12">
        <f>D6/SUM(D4:D11)</f>
        <v>0.97674418604651159</v>
      </c>
      <c r="E12">
        <f>E7/SUM(E4:E11)</f>
        <v>0.90243902439024393</v>
      </c>
      <c r="F12">
        <f>F8/SUM(F4:F11)</f>
        <v>0.96363636363636362</v>
      </c>
      <c r="G12">
        <f>G9/SUM(G4:G11)</f>
        <v>0.89473684210526316</v>
      </c>
      <c r="H12">
        <f>H10/SUM(H4:H11)</f>
        <v>0.98</v>
      </c>
      <c r="I12">
        <f>I11/SUM(I4:I11)</f>
        <v>0.90384615384615385</v>
      </c>
      <c r="K12">
        <f>AVERAGE(B12:I12)</f>
        <v>0.92014412695716674</v>
      </c>
      <c r="L12" s="3" t="s">
        <v>602</v>
      </c>
      <c r="W12">
        <f>AVERAGE(W3:W10)</f>
        <v>0.91680507525450072</v>
      </c>
      <c r="Y12" s="3" t="s">
        <v>230</v>
      </c>
      <c r="AB12" s="7">
        <v>0.25</v>
      </c>
      <c r="AM12">
        <f>AVERAGE(AM3:AM10)</f>
        <v>0.84636612000883538</v>
      </c>
      <c r="AO12" s="7">
        <v>0.29166666666666669</v>
      </c>
      <c r="BA12">
        <f>AVERAGE(BA3:BA10)</f>
        <v>0.73006686496933337</v>
      </c>
    </row>
    <row r="13" spans="1:54">
      <c r="J13">
        <f>AVERAGE(J4:J11)</f>
        <v>0.91732862131642112</v>
      </c>
      <c r="L13" s="7">
        <v>0.29166666666666669</v>
      </c>
      <c r="Y13" s="7">
        <v>0.29166666666666669</v>
      </c>
      <c r="AB13" s="3" t="s">
        <v>514</v>
      </c>
      <c r="AO13" s="3" t="s">
        <v>736</v>
      </c>
    </row>
    <row r="14" spans="1:54">
      <c r="L14" s="3" t="s">
        <v>98</v>
      </c>
      <c r="Y14" s="3" t="s">
        <v>231</v>
      </c>
      <c r="AB14" s="7">
        <v>0.29166666666666669</v>
      </c>
      <c r="AO14" s="7">
        <v>0.33333333333333331</v>
      </c>
    </row>
    <row r="15" spans="1:54">
      <c r="L15" s="7">
        <v>0.33333333333333331</v>
      </c>
      <c r="Y15" s="7">
        <v>0.33333333333333331</v>
      </c>
      <c r="AB15" s="3" t="s">
        <v>231</v>
      </c>
      <c r="AO15" s="3" t="s">
        <v>737</v>
      </c>
    </row>
    <row r="16" spans="1:54">
      <c r="L16" s="3" t="s">
        <v>161</v>
      </c>
      <c r="Y16" s="3" t="s">
        <v>232</v>
      </c>
      <c r="AB16" s="7">
        <v>0.33333333333333331</v>
      </c>
    </row>
    <row r="17" spans="1:54">
      <c r="AB17" s="3" t="s">
        <v>515</v>
      </c>
    </row>
    <row r="18" spans="1:54">
      <c r="L18" s="3" t="s">
        <v>158</v>
      </c>
      <c r="AO18" s="9" t="s">
        <v>738</v>
      </c>
    </row>
    <row r="19" spans="1:54">
      <c r="L19" s="7">
        <v>8.3333333333333329E-2</v>
      </c>
      <c r="AO19" s="10">
        <v>8.3333333333333329E-2</v>
      </c>
    </row>
    <row r="20" spans="1:54">
      <c r="B20" t="s">
        <v>242</v>
      </c>
      <c r="L20" s="3" t="s">
        <v>308</v>
      </c>
      <c r="O20" t="s">
        <v>242</v>
      </c>
      <c r="Y20" s="3" t="s">
        <v>243</v>
      </c>
      <c r="AB20" s="3" t="s">
        <v>509</v>
      </c>
      <c r="AE20" t="s">
        <v>0</v>
      </c>
      <c r="AF20" t="s">
        <v>1</v>
      </c>
      <c r="AG20" t="s">
        <v>2</v>
      </c>
      <c r="AH20" t="s">
        <v>3</v>
      </c>
      <c r="AI20" t="s">
        <v>4</v>
      </c>
      <c r="AJ20" t="s">
        <v>12</v>
      </c>
      <c r="AK20" t="s">
        <v>5</v>
      </c>
      <c r="AL20" t="s">
        <v>6</v>
      </c>
      <c r="AM20" t="s">
        <v>7</v>
      </c>
      <c r="AO20" s="9" t="s">
        <v>739</v>
      </c>
      <c r="AS20" t="s">
        <v>0</v>
      </c>
      <c r="AT20" t="s">
        <v>1</v>
      </c>
      <c r="AU20" t="s">
        <v>2</v>
      </c>
      <c r="AV20" t="s">
        <v>3</v>
      </c>
      <c r="AW20" t="s">
        <v>4</v>
      </c>
      <c r="AX20" t="s">
        <v>12</v>
      </c>
      <c r="AY20" t="s">
        <v>5</v>
      </c>
      <c r="AZ20" t="s">
        <v>6</v>
      </c>
      <c r="BA20" t="s">
        <v>7</v>
      </c>
    </row>
    <row r="21" spans="1:54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12</v>
      </c>
      <c r="H21" t="s">
        <v>5</v>
      </c>
      <c r="I21" t="s">
        <v>6</v>
      </c>
      <c r="J21" t="s">
        <v>7</v>
      </c>
      <c r="L21" s="7">
        <v>0.125</v>
      </c>
      <c r="O21" t="s">
        <v>0</v>
      </c>
      <c r="P21" t="s">
        <v>1</v>
      </c>
      <c r="Q21" t="s">
        <v>2</v>
      </c>
      <c r="R21" t="s">
        <v>3</v>
      </c>
      <c r="S21" t="s">
        <v>4</v>
      </c>
      <c r="T21" t="s">
        <v>12</v>
      </c>
      <c r="U21" t="s">
        <v>5</v>
      </c>
      <c r="V21" t="s">
        <v>6</v>
      </c>
      <c r="W21" t="s">
        <v>7</v>
      </c>
      <c r="Y21" s="7">
        <v>8.3333333333333329E-2</v>
      </c>
      <c r="AB21" s="7">
        <v>8.3333333333333329E-2</v>
      </c>
      <c r="AD21" t="s">
        <v>0</v>
      </c>
      <c r="AE21">
        <v>48</v>
      </c>
      <c r="AF21" s="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 s="1">
        <f>AE21/SUM(AE21:AL21)</f>
        <v>0.90566037735849059</v>
      </c>
      <c r="AO21" s="10">
        <v>0.125</v>
      </c>
      <c r="AR21" t="s">
        <v>0</v>
      </c>
      <c r="AS21">
        <v>33</v>
      </c>
      <c r="AT21" s="1">
        <v>5</v>
      </c>
      <c r="AU21">
        <v>1</v>
      </c>
      <c r="AV21">
        <v>2</v>
      </c>
      <c r="AW21">
        <v>0</v>
      </c>
      <c r="AX21">
        <v>2</v>
      </c>
      <c r="AY21">
        <v>2</v>
      </c>
      <c r="AZ21">
        <v>8</v>
      </c>
      <c r="BA21" s="1">
        <f>AS21/SUM(AS21:AZ21)</f>
        <v>0.62264150943396224</v>
      </c>
    </row>
    <row r="22" spans="1:54">
      <c r="A22" t="s">
        <v>0</v>
      </c>
      <c r="B22">
        <v>47</v>
      </c>
      <c r="C22" s="1">
        <v>4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 s="1">
        <f>B22/SUM(B22:I22)</f>
        <v>0.8867924528301887</v>
      </c>
      <c r="L22" s="3" t="s">
        <v>159</v>
      </c>
      <c r="N22" t="s">
        <v>0</v>
      </c>
      <c r="O22">
        <v>45</v>
      </c>
      <c r="P22" s="1">
        <v>6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 s="1">
        <f>O22/SUM(O22:V22)</f>
        <v>0.84905660377358494</v>
      </c>
      <c r="Y22" s="3" t="s">
        <v>244</v>
      </c>
      <c r="AB22" s="3" t="s">
        <v>581</v>
      </c>
      <c r="AD22" t="s">
        <v>1</v>
      </c>
      <c r="AE22" s="1">
        <v>9</v>
      </c>
      <c r="AF22">
        <v>35</v>
      </c>
      <c r="AG22">
        <v>0</v>
      </c>
      <c r="AH22">
        <v>0</v>
      </c>
      <c r="AI22">
        <v>0</v>
      </c>
      <c r="AJ22">
        <v>2</v>
      </c>
      <c r="AK22" s="6">
        <v>0</v>
      </c>
      <c r="AL22" s="6">
        <v>4</v>
      </c>
      <c r="AM22" s="1">
        <f>AF22/SUM(AE22:AL22)</f>
        <v>0.7</v>
      </c>
      <c r="AO22" s="9" t="s">
        <v>740</v>
      </c>
      <c r="AR22" t="s">
        <v>1</v>
      </c>
      <c r="AS22" s="1">
        <v>11</v>
      </c>
      <c r="AT22">
        <v>30</v>
      </c>
      <c r="AU22">
        <v>0</v>
      </c>
      <c r="AV22">
        <v>3</v>
      </c>
      <c r="AW22">
        <v>0</v>
      </c>
      <c r="AX22">
        <v>3</v>
      </c>
      <c r="AY22" s="6">
        <v>1</v>
      </c>
      <c r="AZ22" s="6">
        <v>2</v>
      </c>
      <c r="BA22" s="1">
        <f>AT22/SUM(AS22:AZ22)</f>
        <v>0.6</v>
      </c>
    </row>
    <row r="23" spans="1:54">
      <c r="A23" t="s">
        <v>1</v>
      </c>
      <c r="B23" s="1">
        <v>5</v>
      </c>
      <c r="C23">
        <v>44</v>
      </c>
      <c r="D23">
        <v>0</v>
      </c>
      <c r="E23">
        <v>0</v>
      </c>
      <c r="F23">
        <v>0</v>
      </c>
      <c r="G23">
        <v>1</v>
      </c>
      <c r="H23" s="6">
        <v>0</v>
      </c>
      <c r="I23" s="6">
        <v>0</v>
      </c>
      <c r="J23" s="1">
        <f>C23/SUM(B23:I23)</f>
        <v>0.88</v>
      </c>
      <c r="L23" s="7">
        <v>0.16666666666666666</v>
      </c>
      <c r="N23" t="s">
        <v>1</v>
      </c>
      <c r="O23" s="1">
        <v>6</v>
      </c>
      <c r="P23">
        <v>40</v>
      </c>
      <c r="Q23">
        <v>0</v>
      </c>
      <c r="R23">
        <v>0</v>
      </c>
      <c r="S23">
        <v>0</v>
      </c>
      <c r="T23">
        <v>3</v>
      </c>
      <c r="U23" s="6">
        <v>0</v>
      </c>
      <c r="V23" s="6">
        <v>1</v>
      </c>
      <c r="W23" s="1">
        <f>P23/SUM(O23:V23)</f>
        <v>0.8</v>
      </c>
      <c r="Y23" s="7">
        <v>0.125</v>
      </c>
      <c r="AB23" s="7">
        <v>0.125</v>
      </c>
      <c r="AD23" t="s">
        <v>2</v>
      </c>
      <c r="AE23">
        <v>2</v>
      </c>
      <c r="AF23">
        <v>0</v>
      </c>
      <c r="AG23">
        <v>39</v>
      </c>
      <c r="AH23">
        <v>0</v>
      </c>
      <c r="AI23">
        <v>0</v>
      </c>
      <c r="AJ23">
        <v>0</v>
      </c>
      <c r="AK23">
        <v>0</v>
      </c>
      <c r="AL23">
        <v>4</v>
      </c>
      <c r="AM23">
        <f>AG23/SUM(AE23:AL23)</f>
        <v>0.8666666666666667</v>
      </c>
      <c r="AO23" s="10">
        <v>0.16666666666666666</v>
      </c>
      <c r="AR23" t="s">
        <v>2</v>
      </c>
      <c r="AS23">
        <v>1</v>
      </c>
      <c r="AT23">
        <v>1</v>
      </c>
      <c r="AU23">
        <v>42</v>
      </c>
      <c r="AV23">
        <v>0</v>
      </c>
      <c r="AW23">
        <v>0</v>
      </c>
      <c r="AX23">
        <v>0</v>
      </c>
      <c r="AY23">
        <v>0</v>
      </c>
      <c r="AZ23">
        <v>1</v>
      </c>
      <c r="BA23">
        <f>AU23/SUM(AS23:AZ23)</f>
        <v>0.93333333333333335</v>
      </c>
    </row>
    <row r="24" spans="1:54">
      <c r="A24" t="s">
        <v>2</v>
      </c>
      <c r="B24">
        <v>1</v>
      </c>
      <c r="C24">
        <v>0</v>
      </c>
      <c r="D24">
        <v>42</v>
      </c>
      <c r="E24">
        <v>0</v>
      </c>
      <c r="F24">
        <v>0</v>
      </c>
      <c r="G24">
        <v>0</v>
      </c>
      <c r="H24">
        <v>0</v>
      </c>
      <c r="I24">
        <v>2</v>
      </c>
      <c r="J24">
        <f>D24/SUM(B24:I24)</f>
        <v>0.93333333333333335</v>
      </c>
      <c r="L24" s="3" t="s">
        <v>160</v>
      </c>
      <c r="N24" t="s">
        <v>2</v>
      </c>
      <c r="O24">
        <v>1</v>
      </c>
      <c r="P24">
        <v>0</v>
      </c>
      <c r="Q24">
        <v>42</v>
      </c>
      <c r="R24">
        <v>0</v>
      </c>
      <c r="S24">
        <v>0</v>
      </c>
      <c r="T24">
        <v>0</v>
      </c>
      <c r="U24">
        <v>0</v>
      </c>
      <c r="V24">
        <v>2</v>
      </c>
      <c r="W24">
        <f>Q24/SUM(O24:V24)</f>
        <v>0.93333333333333335</v>
      </c>
      <c r="Y24" s="3" t="s">
        <v>159</v>
      </c>
      <c r="AB24" s="3" t="s">
        <v>582</v>
      </c>
      <c r="AD24" t="s">
        <v>3</v>
      </c>
      <c r="AE24">
        <v>1</v>
      </c>
      <c r="AF24">
        <v>2</v>
      </c>
      <c r="AG24">
        <v>0</v>
      </c>
      <c r="AH24">
        <v>38</v>
      </c>
      <c r="AI24" s="6">
        <v>2</v>
      </c>
      <c r="AJ24" s="6">
        <v>1</v>
      </c>
      <c r="AK24" s="6">
        <v>0</v>
      </c>
      <c r="AL24" s="6">
        <v>1</v>
      </c>
      <c r="AM24">
        <f>AH24/SUM(AE24:AL24)</f>
        <v>0.84444444444444444</v>
      </c>
      <c r="AO24" s="9" t="s">
        <v>741</v>
      </c>
      <c r="AR24" t="s">
        <v>3</v>
      </c>
      <c r="AS24">
        <v>0</v>
      </c>
      <c r="AT24">
        <v>6</v>
      </c>
      <c r="AU24">
        <v>0</v>
      </c>
      <c r="AV24">
        <v>33</v>
      </c>
      <c r="AW24" s="6">
        <v>3</v>
      </c>
      <c r="AX24" s="6">
        <v>2</v>
      </c>
      <c r="AY24" s="6">
        <v>0</v>
      </c>
      <c r="AZ24" s="6">
        <v>1</v>
      </c>
      <c r="BA24">
        <f>AV24/SUM(AS24:AZ24)</f>
        <v>0.73333333333333328</v>
      </c>
    </row>
    <row r="25" spans="1:54">
      <c r="A25" t="s">
        <v>3</v>
      </c>
      <c r="B25">
        <v>0</v>
      </c>
      <c r="C25">
        <v>4</v>
      </c>
      <c r="D25">
        <v>0</v>
      </c>
      <c r="E25">
        <v>37</v>
      </c>
      <c r="F25" s="6">
        <v>2</v>
      </c>
      <c r="G25" s="6">
        <v>1</v>
      </c>
      <c r="H25" s="6">
        <v>0</v>
      </c>
      <c r="I25" s="6">
        <v>1</v>
      </c>
      <c r="J25">
        <f>E25/SUM(B25:I25)</f>
        <v>0.82222222222222219</v>
      </c>
      <c r="L25" s="7">
        <v>0.20833333333333334</v>
      </c>
      <c r="N25" t="s">
        <v>3</v>
      </c>
      <c r="O25">
        <v>1</v>
      </c>
      <c r="P25">
        <v>2</v>
      </c>
      <c r="Q25">
        <v>0</v>
      </c>
      <c r="R25">
        <v>38</v>
      </c>
      <c r="S25" s="6">
        <v>2</v>
      </c>
      <c r="T25" s="6">
        <v>0</v>
      </c>
      <c r="U25" s="6">
        <v>0</v>
      </c>
      <c r="V25" s="6">
        <v>2</v>
      </c>
      <c r="W25">
        <f>R25/SUM(O25:V25)</f>
        <v>0.84444444444444444</v>
      </c>
      <c r="Y25" s="7">
        <v>0.16666666666666666</v>
      </c>
      <c r="AB25" s="7">
        <v>0.16666666666666666</v>
      </c>
      <c r="AD25" t="s">
        <v>4</v>
      </c>
      <c r="AE25">
        <v>0</v>
      </c>
      <c r="AF25">
        <v>0</v>
      </c>
      <c r="AG25">
        <v>0</v>
      </c>
      <c r="AH25">
        <v>0</v>
      </c>
      <c r="AI25" s="6">
        <v>50</v>
      </c>
      <c r="AJ25" s="6">
        <v>7</v>
      </c>
      <c r="AK25" s="6">
        <v>0</v>
      </c>
      <c r="AL25" s="6">
        <v>0</v>
      </c>
      <c r="AM25">
        <f>AI25/SUM(AE25:AL25)</f>
        <v>0.8771929824561403</v>
      </c>
      <c r="AO25" s="10">
        <v>0.20833333333333334</v>
      </c>
      <c r="AR25" t="s">
        <v>4</v>
      </c>
      <c r="AS25">
        <v>0</v>
      </c>
      <c r="AT25">
        <v>0</v>
      </c>
      <c r="AU25">
        <v>0</v>
      </c>
      <c r="AV25">
        <v>1</v>
      </c>
      <c r="AW25" s="6">
        <v>47</v>
      </c>
      <c r="AX25" s="6">
        <v>7</v>
      </c>
      <c r="AY25" s="6">
        <v>2</v>
      </c>
      <c r="AZ25" s="6">
        <v>0</v>
      </c>
      <c r="BA25">
        <f>AW25/SUM(AS25:AZ25)</f>
        <v>0.82456140350877194</v>
      </c>
    </row>
    <row r="26" spans="1:54">
      <c r="A26" t="s">
        <v>4</v>
      </c>
      <c r="B26">
        <v>0</v>
      </c>
      <c r="C26">
        <v>0</v>
      </c>
      <c r="D26">
        <v>0</v>
      </c>
      <c r="E26">
        <v>2</v>
      </c>
      <c r="F26" s="6">
        <v>53</v>
      </c>
      <c r="G26" s="6">
        <v>2</v>
      </c>
      <c r="H26" s="6">
        <v>0</v>
      </c>
      <c r="I26" s="6">
        <v>0</v>
      </c>
      <c r="J26">
        <f>F26/SUM(B26:I26)</f>
        <v>0.92982456140350878</v>
      </c>
      <c r="L26" s="3" t="s">
        <v>309</v>
      </c>
      <c r="N26" t="s">
        <v>4</v>
      </c>
      <c r="O26">
        <v>0</v>
      </c>
      <c r="P26">
        <v>0</v>
      </c>
      <c r="Q26">
        <v>0</v>
      </c>
      <c r="R26">
        <v>2</v>
      </c>
      <c r="S26" s="6">
        <v>55</v>
      </c>
      <c r="T26" s="6">
        <v>0</v>
      </c>
      <c r="U26" s="6">
        <v>0</v>
      </c>
      <c r="V26" s="6">
        <v>0</v>
      </c>
      <c r="W26">
        <f>S26/SUM(O26:V26)</f>
        <v>0.96491228070175439</v>
      </c>
      <c r="Y26" s="3" t="s">
        <v>245</v>
      </c>
      <c r="AB26" s="3" t="s">
        <v>512</v>
      </c>
      <c r="AD26" t="s">
        <v>12</v>
      </c>
      <c r="AE26">
        <v>0</v>
      </c>
      <c r="AF26">
        <v>3</v>
      </c>
      <c r="AG26">
        <v>0</v>
      </c>
      <c r="AH26">
        <v>4</v>
      </c>
      <c r="AI26" s="6">
        <v>0</v>
      </c>
      <c r="AJ26" s="6">
        <v>46</v>
      </c>
      <c r="AK26" s="6">
        <v>0</v>
      </c>
      <c r="AL26" s="6">
        <v>2</v>
      </c>
      <c r="AM26">
        <f>AJ26/SUM(AE26:AL26)</f>
        <v>0.83636363636363631</v>
      </c>
      <c r="AO26" s="9" t="s">
        <v>742</v>
      </c>
      <c r="AR26" t="s">
        <v>12</v>
      </c>
      <c r="AS26">
        <v>0</v>
      </c>
      <c r="AT26">
        <v>8</v>
      </c>
      <c r="AU26">
        <v>0</v>
      </c>
      <c r="AV26">
        <v>4</v>
      </c>
      <c r="AW26" s="6">
        <v>5</v>
      </c>
      <c r="AX26" s="6">
        <v>33</v>
      </c>
      <c r="AY26" s="6">
        <v>5</v>
      </c>
      <c r="AZ26" s="6">
        <v>0</v>
      </c>
      <c r="BA26">
        <f>AX26/SUM(AS26:AZ26)</f>
        <v>0.6</v>
      </c>
    </row>
    <row r="27" spans="1:54">
      <c r="A27" t="s">
        <v>12</v>
      </c>
      <c r="B27">
        <v>0</v>
      </c>
      <c r="C27">
        <v>3</v>
      </c>
      <c r="D27">
        <v>0</v>
      </c>
      <c r="E27">
        <v>1</v>
      </c>
      <c r="F27" s="6">
        <v>0</v>
      </c>
      <c r="G27" s="6">
        <v>50</v>
      </c>
      <c r="H27" s="6">
        <v>0</v>
      </c>
      <c r="I27" s="6">
        <v>1</v>
      </c>
      <c r="J27">
        <f>G27/SUM(B27:I27)</f>
        <v>0.90909090909090906</v>
      </c>
      <c r="L27" s="7">
        <v>0.25</v>
      </c>
      <c r="N27" t="s">
        <v>12</v>
      </c>
      <c r="O27">
        <v>0</v>
      </c>
      <c r="P27">
        <v>5</v>
      </c>
      <c r="Q27">
        <v>0</v>
      </c>
      <c r="R27">
        <v>0</v>
      </c>
      <c r="S27" s="6">
        <v>0</v>
      </c>
      <c r="T27" s="6">
        <v>50</v>
      </c>
      <c r="U27" s="6">
        <v>0</v>
      </c>
      <c r="V27" s="6">
        <v>0</v>
      </c>
      <c r="W27">
        <f>T27/SUM(O27:V27)</f>
        <v>0.90909090909090906</v>
      </c>
      <c r="Y27" s="7">
        <v>0.20833333333333334</v>
      </c>
      <c r="AB27" s="7">
        <v>0.20833333333333334</v>
      </c>
      <c r="AD27" t="s">
        <v>5</v>
      </c>
      <c r="AE27">
        <v>0</v>
      </c>
      <c r="AF27">
        <v>0</v>
      </c>
      <c r="AG27">
        <v>0</v>
      </c>
      <c r="AH27">
        <v>0</v>
      </c>
      <c r="AI27" s="6">
        <v>0</v>
      </c>
      <c r="AJ27" s="6">
        <v>0</v>
      </c>
      <c r="AK27" s="6">
        <v>50</v>
      </c>
      <c r="AL27" s="6">
        <v>0</v>
      </c>
      <c r="AM27">
        <f>AK27/SUM(AE27:AL27)</f>
        <v>1</v>
      </c>
      <c r="AO27" s="10">
        <v>0.25</v>
      </c>
      <c r="AR27" t="s">
        <v>5</v>
      </c>
      <c r="AS27">
        <v>0</v>
      </c>
      <c r="AT27">
        <v>0</v>
      </c>
      <c r="AU27">
        <v>0</v>
      </c>
      <c r="AV27">
        <v>2</v>
      </c>
      <c r="AW27" s="6">
        <v>1</v>
      </c>
      <c r="AX27" s="6">
        <v>4</v>
      </c>
      <c r="AY27" s="6">
        <v>41</v>
      </c>
      <c r="AZ27" s="6">
        <v>2</v>
      </c>
      <c r="BA27">
        <f>AY27/SUM(AS27:AZ27)</f>
        <v>0.82</v>
      </c>
    </row>
    <row r="28" spans="1:54">
      <c r="A28" t="s">
        <v>5</v>
      </c>
      <c r="B28">
        <v>0</v>
      </c>
      <c r="C28">
        <v>0</v>
      </c>
      <c r="D28">
        <v>0</v>
      </c>
      <c r="E28">
        <v>0</v>
      </c>
      <c r="F28" s="6">
        <v>0</v>
      </c>
      <c r="G28" s="6">
        <v>0</v>
      </c>
      <c r="H28" s="6">
        <v>50</v>
      </c>
      <c r="I28" s="6">
        <v>0</v>
      </c>
      <c r="J28">
        <f>H28/SUM(B28:I28)</f>
        <v>1</v>
      </c>
      <c r="L28" s="3" t="s">
        <v>310</v>
      </c>
      <c r="N28" t="s">
        <v>5</v>
      </c>
      <c r="O28">
        <v>0</v>
      </c>
      <c r="P28">
        <v>0</v>
      </c>
      <c r="Q28">
        <v>0</v>
      </c>
      <c r="R28">
        <v>0</v>
      </c>
      <c r="S28" s="6">
        <v>0</v>
      </c>
      <c r="T28" s="6">
        <v>0</v>
      </c>
      <c r="U28" s="6">
        <v>50</v>
      </c>
      <c r="V28" s="6">
        <v>0</v>
      </c>
      <c r="W28">
        <f>U28/SUM(O28:V28)</f>
        <v>1</v>
      </c>
      <c r="Y28" s="3" t="s">
        <v>229</v>
      </c>
      <c r="AB28" s="3" t="s">
        <v>583</v>
      </c>
      <c r="AD28" t="s">
        <v>6</v>
      </c>
      <c r="AE28">
        <v>3</v>
      </c>
      <c r="AF28">
        <v>0</v>
      </c>
      <c r="AG28">
        <v>1</v>
      </c>
      <c r="AH28">
        <v>2</v>
      </c>
      <c r="AI28" s="6">
        <v>0</v>
      </c>
      <c r="AJ28" s="6">
        <v>1</v>
      </c>
      <c r="AK28" s="6">
        <v>3</v>
      </c>
      <c r="AL28" s="6">
        <v>39</v>
      </c>
      <c r="AM28">
        <f>AL28/SUM(AE28:AL28)</f>
        <v>0.79591836734693877</v>
      </c>
      <c r="AO28" s="9" t="s">
        <v>743</v>
      </c>
      <c r="AR28" t="s">
        <v>6</v>
      </c>
      <c r="AS28">
        <v>3</v>
      </c>
      <c r="AT28">
        <v>0</v>
      </c>
      <c r="AU28">
        <v>1</v>
      </c>
      <c r="AV28">
        <v>0</v>
      </c>
      <c r="AW28" s="6">
        <v>0</v>
      </c>
      <c r="AX28" s="6">
        <v>1</v>
      </c>
      <c r="AY28" s="6">
        <v>5</v>
      </c>
      <c r="AZ28" s="6">
        <v>39</v>
      </c>
      <c r="BA28">
        <f>AZ28/SUM(AS28:AZ28)</f>
        <v>0.79591836734693877</v>
      </c>
    </row>
    <row r="29" spans="1:54">
      <c r="A29" t="s">
        <v>6</v>
      </c>
      <c r="B29">
        <v>0</v>
      </c>
      <c r="C29">
        <v>0</v>
      </c>
      <c r="D29">
        <v>0</v>
      </c>
      <c r="E29">
        <v>1</v>
      </c>
      <c r="F29" s="6">
        <v>0</v>
      </c>
      <c r="G29" s="6">
        <v>0</v>
      </c>
      <c r="H29" s="6">
        <v>2</v>
      </c>
      <c r="I29" s="6">
        <v>46</v>
      </c>
      <c r="J29">
        <f>I29/SUM(B29:I29)</f>
        <v>0.93877551020408168</v>
      </c>
      <c r="L29" s="7">
        <v>0.29166666666666669</v>
      </c>
      <c r="N29" t="s">
        <v>6</v>
      </c>
      <c r="O29">
        <v>0</v>
      </c>
      <c r="P29">
        <v>0</v>
      </c>
      <c r="Q29">
        <v>1</v>
      </c>
      <c r="R29">
        <v>0</v>
      </c>
      <c r="S29" s="6">
        <v>0</v>
      </c>
      <c r="T29" s="6">
        <v>0</v>
      </c>
      <c r="U29" s="6">
        <v>3</v>
      </c>
      <c r="V29" s="6">
        <v>45</v>
      </c>
      <c r="W29">
        <f>V29/SUM(O29:V29)</f>
        <v>0.91836734693877553</v>
      </c>
      <c r="Y29" s="7">
        <v>0.25</v>
      </c>
      <c r="AB29" s="7">
        <v>0.25</v>
      </c>
      <c r="AD29" t="s">
        <v>8</v>
      </c>
      <c r="AE29" s="1">
        <f>AE21/SUM(AE21:AE28)</f>
        <v>0.76190476190476186</v>
      </c>
      <c r="AF29" s="1">
        <f>AF22/SUM(AF21:AF28)</f>
        <v>0.79545454545454541</v>
      </c>
      <c r="AG29">
        <f>AG23/SUM(AG21:AG28)</f>
        <v>0.97499999999999998</v>
      </c>
      <c r="AH29">
        <f>AH24/SUM(AH21:AH28)</f>
        <v>0.86363636363636365</v>
      </c>
      <c r="AI29">
        <f>AI25/SUM(AI21:AI28)</f>
        <v>0.96153846153846156</v>
      </c>
      <c r="AJ29">
        <f>AJ26/SUM(AJ21:AJ28)</f>
        <v>0.80701754385964908</v>
      </c>
      <c r="AK29">
        <f>AK27/SUM(AK21:AK28)</f>
        <v>0.94339622641509435</v>
      </c>
      <c r="AL29">
        <f>AL28/SUM(AL21:AL28)</f>
        <v>0.76470588235294112</v>
      </c>
      <c r="AN29">
        <f>AVERAGE(AE29:AL29)</f>
        <v>0.85908172314522713</v>
      </c>
      <c r="AO29" s="10">
        <v>0.29166666666666669</v>
      </c>
      <c r="AR29" t="s">
        <v>8</v>
      </c>
      <c r="AS29" s="1">
        <f>AS21/SUM(AS21:AS28)</f>
        <v>0.6875</v>
      </c>
      <c r="AT29" s="1">
        <f>AT22/SUM(AT21:AT28)</f>
        <v>0.6</v>
      </c>
      <c r="AU29">
        <f>AU23/SUM(AU21:AU28)</f>
        <v>0.95454545454545459</v>
      </c>
      <c r="AV29">
        <f>AV24/SUM(AV21:AV28)</f>
        <v>0.73333333333333328</v>
      </c>
      <c r="AW29">
        <f>AW25/SUM(AW21:AW28)</f>
        <v>0.8392857142857143</v>
      </c>
      <c r="AX29">
        <f>AX26/SUM(AX21:AX28)</f>
        <v>0.63461538461538458</v>
      </c>
      <c r="AY29">
        <f>AY27/SUM(AY21:AY28)</f>
        <v>0.7321428571428571</v>
      </c>
      <c r="AZ29">
        <f>AZ28/SUM(AZ21:AZ28)</f>
        <v>0.73584905660377353</v>
      </c>
      <c r="BB29">
        <f>AVERAGE(AS29:AZ29)</f>
        <v>0.73965897506581468</v>
      </c>
    </row>
    <row r="30" spans="1:54">
      <c r="A30" t="s">
        <v>8</v>
      </c>
      <c r="B30" s="1">
        <f>B22/SUM(B22:B29)</f>
        <v>0.8867924528301887</v>
      </c>
      <c r="C30" s="1">
        <f>C23/SUM(C22:C29)</f>
        <v>0.8</v>
      </c>
      <c r="D30">
        <f>D24/SUM(D22:D29)</f>
        <v>0.97674418604651159</v>
      </c>
      <c r="E30">
        <f>E25/SUM(E22:E29)</f>
        <v>0.90243902439024393</v>
      </c>
      <c r="F30">
        <f>F26/SUM(F22:F29)</f>
        <v>0.96363636363636362</v>
      </c>
      <c r="G30">
        <f>G27/SUM(G22:G29)</f>
        <v>0.90909090909090906</v>
      </c>
      <c r="H30">
        <f>H28/SUM(H22:H29)</f>
        <v>0.96153846153846156</v>
      </c>
      <c r="I30">
        <f>I29/SUM(I22:I29)</f>
        <v>0.92</v>
      </c>
      <c r="K30">
        <f>AVERAGE(B30:I30)</f>
        <v>0.91503017469158487</v>
      </c>
      <c r="L30" s="3" t="s">
        <v>231</v>
      </c>
      <c r="N30" t="s">
        <v>8</v>
      </c>
      <c r="O30" s="1">
        <f>O22/SUM(O22:O29)</f>
        <v>0.84905660377358494</v>
      </c>
      <c r="P30" s="1">
        <f>P23/SUM(P22:P29)</f>
        <v>0.75471698113207553</v>
      </c>
      <c r="Q30">
        <f>Q24/SUM(Q22:Q29)</f>
        <v>0.93333333333333335</v>
      </c>
      <c r="R30">
        <f>R25/SUM(R22:R29)</f>
        <v>0.95</v>
      </c>
      <c r="S30">
        <f>S26/SUM(S22:S29)</f>
        <v>0.96491228070175439</v>
      </c>
      <c r="T30">
        <f>T27/SUM(T22:T29)</f>
        <v>0.94339622641509435</v>
      </c>
      <c r="U30">
        <f>U28/SUM(U22:U29)</f>
        <v>0.94339622641509435</v>
      </c>
      <c r="V30">
        <f>V29/SUM(V22:V29)</f>
        <v>0.9</v>
      </c>
      <c r="X30">
        <f>AVERAGE(O30:V30)</f>
        <v>0.90485145647136722</v>
      </c>
      <c r="Y30" s="3" t="s">
        <v>246</v>
      </c>
      <c r="AB30" s="3" t="s">
        <v>584</v>
      </c>
      <c r="AM30">
        <f>AVERAGE(AM21:AM28)</f>
        <v>0.85328080932953965</v>
      </c>
      <c r="AO30" s="9" t="s">
        <v>744</v>
      </c>
      <c r="BA30">
        <f>AVERAGE(BA21:BA28)</f>
        <v>0.74122349336954252</v>
      </c>
    </row>
    <row r="31" spans="1:54">
      <c r="J31">
        <f>AVERAGE(J22:J29)</f>
        <v>0.91250487363553034</v>
      </c>
      <c r="L31" s="7">
        <v>0.33333333333333331</v>
      </c>
      <c r="W31">
        <f>AVERAGE(W22:W29)</f>
        <v>0.90240061478535027</v>
      </c>
      <c r="Y31" s="7">
        <v>0.29166666666666669</v>
      </c>
      <c r="AB31" s="7">
        <v>0.29166666666666669</v>
      </c>
      <c r="AO31" s="10">
        <v>0.33333333333333331</v>
      </c>
    </row>
    <row r="32" spans="1:54">
      <c r="L32" s="3" t="s">
        <v>232</v>
      </c>
      <c r="Y32" s="3" t="s">
        <v>231</v>
      </c>
      <c r="AB32" s="3" t="s">
        <v>231</v>
      </c>
      <c r="AO32" s="9" t="s">
        <v>745</v>
      </c>
    </row>
    <row r="33" spans="1:54">
      <c r="Y33" s="7">
        <v>0.33333333333333331</v>
      </c>
      <c r="AB33" s="7">
        <v>0.33333333333333331</v>
      </c>
    </row>
    <row r="34" spans="1:54">
      <c r="Y34" s="3" t="s">
        <v>247</v>
      </c>
      <c r="AB34" s="3" t="s">
        <v>585</v>
      </c>
      <c r="AO34" s="3" t="s">
        <v>730</v>
      </c>
    </row>
    <row r="35" spans="1:54">
      <c r="AO35" s="7">
        <v>8.3333333333333329E-2</v>
      </c>
    </row>
    <row r="36" spans="1:54">
      <c r="L36" s="3" t="s">
        <v>158</v>
      </c>
      <c r="O36" t="s">
        <v>255</v>
      </c>
      <c r="AO36" s="3" t="s">
        <v>731</v>
      </c>
    </row>
    <row r="37" spans="1:54">
      <c r="L37" s="7">
        <v>8.3333333333333329E-2</v>
      </c>
      <c r="O37" t="s">
        <v>0</v>
      </c>
      <c r="P37" t="s">
        <v>1</v>
      </c>
      <c r="Q37" t="s">
        <v>2</v>
      </c>
      <c r="R37" t="s">
        <v>3</v>
      </c>
      <c r="S37" t="s">
        <v>4</v>
      </c>
      <c r="T37" t="s">
        <v>12</v>
      </c>
      <c r="U37" t="s">
        <v>5</v>
      </c>
      <c r="V37" t="s">
        <v>6</v>
      </c>
      <c r="W37" t="s">
        <v>7</v>
      </c>
      <c r="AB37" s="3" t="s">
        <v>509</v>
      </c>
      <c r="AE37" t="s">
        <v>0</v>
      </c>
      <c r="AF37" t="s">
        <v>1</v>
      </c>
      <c r="AG37" t="s">
        <v>2</v>
      </c>
      <c r="AH37" t="s">
        <v>3</v>
      </c>
      <c r="AI37" t="s">
        <v>4</v>
      </c>
      <c r="AJ37" t="s">
        <v>12</v>
      </c>
      <c r="AK37" t="s">
        <v>5</v>
      </c>
      <c r="AL37" t="s">
        <v>6</v>
      </c>
      <c r="AM37" t="s">
        <v>7</v>
      </c>
      <c r="AO37" s="7">
        <v>0.125</v>
      </c>
      <c r="AS37" t="s">
        <v>0</v>
      </c>
      <c r="AT37" t="s">
        <v>1</v>
      </c>
      <c r="AU37" t="s">
        <v>2</v>
      </c>
      <c r="AV37" t="s">
        <v>3</v>
      </c>
      <c r="AW37" t="s">
        <v>4</v>
      </c>
      <c r="AX37" t="s">
        <v>12</v>
      </c>
      <c r="AY37" t="s">
        <v>5</v>
      </c>
      <c r="AZ37" t="s">
        <v>6</v>
      </c>
      <c r="BA37" t="s">
        <v>7</v>
      </c>
    </row>
    <row r="38" spans="1:54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12</v>
      </c>
      <c r="H38" t="s">
        <v>5</v>
      </c>
      <c r="I38" t="s">
        <v>6</v>
      </c>
      <c r="J38" t="s">
        <v>7</v>
      </c>
      <c r="L38" s="3" t="s">
        <v>326</v>
      </c>
      <c r="N38" t="s">
        <v>0</v>
      </c>
      <c r="O38">
        <v>45</v>
      </c>
      <c r="P38" s="1">
        <v>6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 s="1">
        <f>O38/SUM(O38:V38)</f>
        <v>0.84905660377358494</v>
      </c>
      <c r="Y38" s="3" t="s">
        <v>243</v>
      </c>
      <c r="AB38" s="7">
        <v>8.3333333333333329E-2</v>
      </c>
      <c r="AD38" t="s">
        <v>0</v>
      </c>
      <c r="AE38">
        <v>48</v>
      </c>
      <c r="AF38" s="1">
        <v>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 s="1">
        <f>AE38/SUM(AE38:AL38)</f>
        <v>0.90566037735849059</v>
      </c>
      <c r="AO38" s="3" t="s">
        <v>740</v>
      </c>
      <c r="AR38" t="s">
        <v>0</v>
      </c>
      <c r="AS38">
        <v>34</v>
      </c>
      <c r="AT38" s="1">
        <v>5</v>
      </c>
      <c r="AU38">
        <v>1</v>
      </c>
      <c r="AV38">
        <v>2</v>
      </c>
      <c r="AW38">
        <v>0</v>
      </c>
      <c r="AX38">
        <v>2</v>
      </c>
      <c r="AY38">
        <v>2</v>
      </c>
      <c r="AZ38">
        <v>7</v>
      </c>
      <c r="BA38" s="1">
        <f>AS38/SUM(AS38:AZ38)</f>
        <v>0.64150943396226412</v>
      </c>
    </row>
    <row r="39" spans="1:54">
      <c r="A39" t="s">
        <v>0</v>
      </c>
      <c r="B39">
        <v>47</v>
      </c>
      <c r="C39" s="1">
        <v>4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 s="1">
        <f>B39/SUM(B39:I39)</f>
        <v>0.8867924528301887</v>
      </c>
      <c r="L39" s="7">
        <v>0.125</v>
      </c>
      <c r="N39" t="s">
        <v>1</v>
      </c>
      <c r="O39" s="1">
        <v>6</v>
      </c>
      <c r="P39">
        <v>40</v>
      </c>
      <c r="Q39">
        <v>0</v>
      </c>
      <c r="R39">
        <v>0</v>
      </c>
      <c r="S39">
        <v>0</v>
      </c>
      <c r="T39">
        <v>3</v>
      </c>
      <c r="U39" s="6">
        <v>0</v>
      </c>
      <c r="V39" s="6">
        <v>1</v>
      </c>
      <c r="W39" s="1">
        <f>P39/SUM(O39:V39)</f>
        <v>0.8</v>
      </c>
      <c r="Y39" s="7">
        <v>8.3333333333333329E-2</v>
      </c>
      <c r="AB39" s="3" t="s">
        <v>586</v>
      </c>
      <c r="AD39" t="s">
        <v>1</v>
      </c>
      <c r="AE39" s="1">
        <v>10</v>
      </c>
      <c r="AF39">
        <v>34</v>
      </c>
      <c r="AG39">
        <v>0</v>
      </c>
      <c r="AH39">
        <v>0</v>
      </c>
      <c r="AI39">
        <v>0</v>
      </c>
      <c r="AJ39">
        <v>2</v>
      </c>
      <c r="AK39" s="6">
        <v>0</v>
      </c>
      <c r="AL39" s="6">
        <v>4</v>
      </c>
      <c r="AM39" s="1">
        <f>AF39/SUM(AE39:AL39)</f>
        <v>0.68</v>
      </c>
      <c r="AO39" s="7">
        <v>0.16666666666666666</v>
      </c>
      <c r="AR39" t="s">
        <v>1</v>
      </c>
      <c r="AS39" s="1">
        <v>12</v>
      </c>
      <c r="AT39">
        <v>29</v>
      </c>
      <c r="AU39">
        <v>0</v>
      </c>
      <c r="AV39">
        <v>3</v>
      </c>
      <c r="AW39">
        <v>0</v>
      </c>
      <c r="AX39">
        <v>3</v>
      </c>
      <c r="AY39" s="6">
        <v>1</v>
      </c>
      <c r="AZ39" s="6">
        <v>2</v>
      </c>
      <c r="BA39" s="1">
        <f>AT39/SUM(AS39:AZ39)</f>
        <v>0.57999999999999996</v>
      </c>
    </row>
    <row r="40" spans="1:54">
      <c r="A40" t="s">
        <v>1</v>
      </c>
      <c r="B40" s="1">
        <v>5</v>
      </c>
      <c r="C40">
        <v>43</v>
      </c>
      <c r="D40">
        <v>0</v>
      </c>
      <c r="E40">
        <v>1</v>
      </c>
      <c r="F40">
        <v>0</v>
      </c>
      <c r="G40">
        <v>1</v>
      </c>
      <c r="H40" s="6">
        <v>0</v>
      </c>
      <c r="I40" s="6">
        <v>0</v>
      </c>
      <c r="J40" s="1">
        <f>C40/SUM(B40:I40)</f>
        <v>0.86</v>
      </c>
      <c r="L40" s="3" t="s">
        <v>159</v>
      </c>
      <c r="N40" t="s">
        <v>2</v>
      </c>
      <c r="O40">
        <v>1</v>
      </c>
      <c r="P40">
        <v>0</v>
      </c>
      <c r="Q40">
        <v>42</v>
      </c>
      <c r="R40">
        <v>0</v>
      </c>
      <c r="S40">
        <v>0</v>
      </c>
      <c r="T40">
        <v>0</v>
      </c>
      <c r="U40">
        <v>0</v>
      </c>
      <c r="V40">
        <v>2</v>
      </c>
      <c r="W40">
        <f>Q40/SUM(O40:V40)</f>
        <v>0.93333333333333335</v>
      </c>
      <c r="Y40" s="3" t="s">
        <v>244</v>
      </c>
      <c r="AB40" s="7">
        <v>0.125</v>
      </c>
      <c r="AD40" t="s">
        <v>2</v>
      </c>
      <c r="AE40">
        <v>1</v>
      </c>
      <c r="AF40">
        <v>1</v>
      </c>
      <c r="AG40">
        <v>40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f>AG40/SUM(AE40:AL40)</f>
        <v>0.88888888888888884</v>
      </c>
      <c r="AO40" s="3" t="s">
        <v>741</v>
      </c>
      <c r="AR40" t="s">
        <v>2</v>
      </c>
      <c r="AS40">
        <v>1</v>
      </c>
      <c r="AT40">
        <v>1</v>
      </c>
      <c r="AU40">
        <v>42</v>
      </c>
      <c r="AV40">
        <v>0</v>
      </c>
      <c r="AW40">
        <v>0</v>
      </c>
      <c r="AX40">
        <v>0</v>
      </c>
      <c r="AY40">
        <v>0</v>
      </c>
      <c r="AZ40">
        <v>1</v>
      </c>
      <c r="BA40">
        <f>AU40/SUM(AS40:AZ40)</f>
        <v>0.93333333333333335</v>
      </c>
    </row>
    <row r="41" spans="1:54">
      <c r="A41" t="s">
        <v>2</v>
      </c>
      <c r="B41">
        <v>1</v>
      </c>
      <c r="C41">
        <v>0</v>
      </c>
      <c r="D41">
        <v>42</v>
      </c>
      <c r="E41">
        <v>0</v>
      </c>
      <c r="F41">
        <v>0</v>
      </c>
      <c r="G41">
        <v>0</v>
      </c>
      <c r="H41">
        <v>0</v>
      </c>
      <c r="I41">
        <v>2</v>
      </c>
      <c r="J41">
        <f>D41/SUM(B41:I41)</f>
        <v>0.93333333333333335</v>
      </c>
      <c r="L41" s="7">
        <v>0.16666666666666666</v>
      </c>
      <c r="N41" t="s">
        <v>3</v>
      </c>
      <c r="O41">
        <v>1</v>
      </c>
      <c r="P41">
        <v>2</v>
      </c>
      <c r="Q41">
        <v>0</v>
      </c>
      <c r="R41">
        <v>37</v>
      </c>
      <c r="S41" s="6">
        <v>3</v>
      </c>
      <c r="T41" s="6">
        <v>0</v>
      </c>
      <c r="U41" s="6">
        <v>0</v>
      </c>
      <c r="V41" s="6">
        <v>2</v>
      </c>
      <c r="W41">
        <f>R41/SUM(O41:V41)</f>
        <v>0.82222222222222219</v>
      </c>
      <c r="Y41" s="7">
        <v>0.125</v>
      </c>
      <c r="AB41" s="3" t="s">
        <v>587</v>
      </c>
      <c r="AD41" t="s">
        <v>3</v>
      </c>
      <c r="AE41">
        <v>1</v>
      </c>
      <c r="AF41">
        <v>2</v>
      </c>
      <c r="AG41">
        <v>0</v>
      </c>
      <c r="AH41">
        <v>38</v>
      </c>
      <c r="AI41" s="6">
        <v>2</v>
      </c>
      <c r="AJ41" s="6">
        <v>1</v>
      </c>
      <c r="AK41" s="6">
        <v>0</v>
      </c>
      <c r="AL41" s="6">
        <v>1</v>
      </c>
      <c r="AM41">
        <f>AH41/SUM(AE41:AL41)</f>
        <v>0.84444444444444444</v>
      </c>
      <c r="AO41" s="7">
        <v>0.20833333333333334</v>
      </c>
      <c r="AR41" t="s">
        <v>3</v>
      </c>
      <c r="AS41">
        <v>0</v>
      </c>
      <c r="AT41">
        <v>6</v>
      </c>
      <c r="AU41">
        <v>0</v>
      </c>
      <c r="AV41">
        <v>33</v>
      </c>
      <c r="AW41" s="6">
        <v>3</v>
      </c>
      <c r="AX41" s="6">
        <v>2</v>
      </c>
      <c r="AY41" s="6">
        <v>0</v>
      </c>
      <c r="AZ41" s="6">
        <v>1</v>
      </c>
      <c r="BA41">
        <f>AV41/SUM(AS41:AZ41)</f>
        <v>0.73333333333333328</v>
      </c>
    </row>
    <row r="42" spans="1:54">
      <c r="A42" t="s">
        <v>3</v>
      </c>
      <c r="B42">
        <v>0</v>
      </c>
      <c r="C42">
        <v>4</v>
      </c>
      <c r="D42">
        <v>0</v>
      </c>
      <c r="E42">
        <v>37</v>
      </c>
      <c r="F42" s="6">
        <v>2</v>
      </c>
      <c r="G42" s="6">
        <v>1</v>
      </c>
      <c r="H42" s="6">
        <v>0</v>
      </c>
      <c r="I42" s="6">
        <v>1</v>
      </c>
      <c r="J42">
        <f>E42/SUM(B42:I42)</f>
        <v>0.82222222222222219</v>
      </c>
      <c r="L42" s="3" t="s">
        <v>160</v>
      </c>
      <c r="N42" t="s">
        <v>4</v>
      </c>
      <c r="O42">
        <v>0</v>
      </c>
      <c r="P42">
        <v>0</v>
      </c>
      <c r="Q42">
        <v>0</v>
      </c>
      <c r="R42">
        <v>3</v>
      </c>
      <c r="S42" s="6">
        <v>54</v>
      </c>
      <c r="T42" s="6">
        <v>0</v>
      </c>
      <c r="U42" s="6">
        <v>0</v>
      </c>
      <c r="V42" s="6">
        <v>0</v>
      </c>
      <c r="W42">
        <f>S42/SUM(O42:V42)</f>
        <v>0.94736842105263153</v>
      </c>
      <c r="Y42" s="3" t="s">
        <v>159</v>
      </c>
      <c r="AB42" s="7">
        <v>0.16666666666666666</v>
      </c>
      <c r="AD42" t="s">
        <v>4</v>
      </c>
      <c r="AE42">
        <v>0</v>
      </c>
      <c r="AF42">
        <v>0</v>
      </c>
      <c r="AG42">
        <v>0</v>
      </c>
      <c r="AH42">
        <v>0</v>
      </c>
      <c r="AI42" s="6">
        <v>49</v>
      </c>
      <c r="AJ42" s="6">
        <v>8</v>
      </c>
      <c r="AK42" s="6">
        <v>0</v>
      </c>
      <c r="AL42" s="6">
        <v>0</v>
      </c>
      <c r="AM42">
        <f>AI42/SUM(AE42:AL42)</f>
        <v>0.85964912280701755</v>
      </c>
      <c r="AO42" s="3" t="s">
        <v>742</v>
      </c>
      <c r="AR42" t="s">
        <v>4</v>
      </c>
      <c r="AS42">
        <v>0</v>
      </c>
      <c r="AT42">
        <v>0</v>
      </c>
      <c r="AU42">
        <v>0</v>
      </c>
      <c r="AV42">
        <v>1</v>
      </c>
      <c r="AW42" s="6">
        <v>47</v>
      </c>
      <c r="AX42" s="6">
        <v>7</v>
      </c>
      <c r="AY42" s="6">
        <v>2</v>
      </c>
      <c r="AZ42" s="6">
        <v>0</v>
      </c>
      <c r="BA42">
        <f>AW42/SUM(AS42:AZ42)</f>
        <v>0.82456140350877194</v>
      </c>
    </row>
    <row r="43" spans="1:54">
      <c r="A43" t="s">
        <v>4</v>
      </c>
      <c r="B43">
        <v>0</v>
      </c>
      <c r="C43">
        <v>0</v>
      </c>
      <c r="D43">
        <v>0</v>
      </c>
      <c r="E43">
        <v>2</v>
      </c>
      <c r="F43" s="6">
        <v>53</v>
      </c>
      <c r="G43" s="6">
        <v>2</v>
      </c>
      <c r="H43" s="6">
        <v>0</v>
      </c>
      <c r="I43" s="6">
        <v>0</v>
      </c>
      <c r="J43">
        <f>F43/SUM(B43:I43)</f>
        <v>0.92982456140350878</v>
      </c>
      <c r="L43" s="7">
        <v>0.20833333333333334</v>
      </c>
      <c r="N43" t="s">
        <v>12</v>
      </c>
      <c r="O43">
        <v>0</v>
      </c>
      <c r="P43">
        <v>2</v>
      </c>
      <c r="Q43">
        <v>0</v>
      </c>
      <c r="R43">
        <v>0</v>
      </c>
      <c r="S43" s="6">
        <v>0</v>
      </c>
      <c r="T43" s="6">
        <v>53</v>
      </c>
      <c r="U43" s="6">
        <v>0</v>
      </c>
      <c r="V43" s="6">
        <v>0</v>
      </c>
      <c r="W43">
        <f>T43/SUM(O43:V43)</f>
        <v>0.96363636363636362</v>
      </c>
      <c r="Y43" s="7">
        <v>0.16666666666666666</v>
      </c>
      <c r="AB43" s="3" t="s">
        <v>512</v>
      </c>
      <c r="AD43" t="s">
        <v>12</v>
      </c>
      <c r="AE43">
        <v>0</v>
      </c>
      <c r="AF43">
        <v>3</v>
      </c>
      <c r="AG43">
        <v>0</v>
      </c>
      <c r="AH43">
        <v>4</v>
      </c>
      <c r="AI43" s="6">
        <v>0</v>
      </c>
      <c r="AJ43" s="6">
        <v>45</v>
      </c>
      <c r="AK43" s="6">
        <v>1</v>
      </c>
      <c r="AL43" s="6">
        <v>2</v>
      </c>
      <c r="AM43">
        <f>AJ43/SUM(AE43:AL43)</f>
        <v>0.81818181818181823</v>
      </c>
      <c r="AO43" s="7">
        <v>0.25</v>
      </c>
      <c r="AR43" t="s">
        <v>12</v>
      </c>
      <c r="AS43">
        <v>0</v>
      </c>
      <c r="AT43">
        <v>8</v>
      </c>
      <c r="AU43">
        <v>0</v>
      </c>
      <c r="AV43">
        <v>6</v>
      </c>
      <c r="AW43" s="6">
        <v>4</v>
      </c>
      <c r="AX43" s="6">
        <v>32</v>
      </c>
      <c r="AY43" s="6">
        <v>5</v>
      </c>
      <c r="AZ43" s="6">
        <v>0</v>
      </c>
      <c r="BA43">
        <f>AX43/SUM(AS43:AZ43)</f>
        <v>0.58181818181818179</v>
      </c>
    </row>
    <row r="44" spans="1:54">
      <c r="A44" t="s">
        <v>12</v>
      </c>
      <c r="B44">
        <v>0</v>
      </c>
      <c r="C44">
        <v>3</v>
      </c>
      <c r="D44">
        <v>0</v>
      </c>
      <c r="E44">
        <v>1</v>
      </c>
      <c r="F44" s="6">
        <v>0</v>
      </c>
      <c r="G44" s="6">
        <v>50</v>
      </c>
      <c r="H44" s="6">
        <v>0</v>
      </c>
      <c r="I44" s="6">
        <v>1</v>
      </c>
      <c r="J44">
        <f>G44/SUM(B44:I44)</f>
        <v>0.90909090909090906</v>
      </c>
      <c r="L44" s="3" t="s">
        <v>309</v>
      </c>
      <c r="N44" t="s">
        <v>5</v>
      </c>
      <c r="O44">
        <v>0</v>
      </c>
      <c r="P44">
        <v>0</v>
      </c>
      <c r="Q44">
        <v>0</v>
      </c>
      <c r="R44">
        <v>0</v>
      </c>
      <c r="S44" s="6">
        <v>0</v>
      </c>
      <c r="T44" s="6">
        <v>0</v>
      </c>
      <c r="U44" s="6">
        <v>50</v>
      </c>
      <c r="V44" s="6">
        <v>0</v>
      </c>
      <c r="W44">
        <f>U44/SUM(O44:V44)</f>
        <v>1</v>
      </c>
      <c r="Y44" s="3" t="s">
        <v>228</v>
      </c>
      <c r="AB44" s="7">
        <v>0.20833333333333334</v>
      </c>
      <c r="AD44" t="s">
        <v>5</v>
      </c>
      <c r="AE44">
        <v>0</v>
      </c>
      <c r="AF44">
        <v>0</v>
      </c>
      <c r="AG44">
        <v>0</v>
      </c>
      <c r="AH44">
        <v>0</v>
      </c>
      <c r="AI44" s="6">
        <v>0</v>
      </c>
      <c r="AJ44" s="6">
        <v>0</v>
      </c>
      <c r="AK44" s="6">
        <v>49</v>
      </c>
      <c r="AL44" s="6">
        <v>1</v>
      </c>
      <c r="AM44">
        <f>AK44/SUM(AE44:AL44)</f>
        <v>0.98</v>
      </c>
      <c r="AO44" s="3" t="s">
        <v>746</v>
      </c>
      <c r="AR44" t="s">
        <v>5</v>
      </c>
      <c r="AS44">
        <v>1</v>
      </c>
      <c r="AT44">
        <v>0</v>
      </c>
      <c r="AU44">
        <v>0</v>
      </c>
      <c r="AV44">
        <v>1</v>
      </c>
      <c r="AW44" s="6">
        <v>1</v>
      </c>
      <c r="AX44" s="6">
        <v>4</v>
      </c>
      <c r="AY44" s="6">
        <v>41</v>
      </c>
      <c r="AZ44" s="6">
        <v>2</v>
      </c>
      <c r="BA44">
        <f>AY44/SUM(AS44:AZ44)</f>
        <v>0.82</v>
      </c>
    </row>
    <row r="45" spans="1:54">
      <c r="A45" t="s">
        <v>5</v>
      </c>
      <c r="B45">
        <v>0</v>
      </c>
      <c r="C45">
        <v>0</v>
      </c>
      <c r="D45">
        <v>0</v>
      </c>
      <c r="E45">
        <v>0</v>
      </c>
      <c r="F45" s="6">
        <v>0</v>
      </c>
      <c r="G45" s="6">
        <v>0</v>
      </c>
      <c r="H45" s="6">
        <v>49</v>
      </c>
      <c r="I45" s="6">
        <v>1</v>
      </c>
      <c r="J45">
        <f>H45/SUM(B45:I45)</f>
        <v>0.98</v>
      </c>
      <c r="L45" s="7">
        <v>0.25</v>
      </c>
      <c r="N45" t="s">
        <v>6</v>
      </c>
      <c r="O45">
        <v>0</v>
      </c>
      <c r="P45">
        <v>0</v>
      </c>
      <c r="Q45">
        <v>0</v>
      </c>
      <c r="R45">
        <v>1</v>
      </c>
      <c r="S45" s="6">
        <v>0</v>
      </c>
      <c r="T45" s="6">
        <v>0</v>
      </c>
      <c r="U45" s="6">
        <v>1</v>
      </c>
      <c r="V45" s="6">
        <v>47</v>
      </c>
      <c r="W45">
        <f>V45/SUM(O45:V45)</f>
        <v>0.95918367346938771</v>
      </c>
      <c r="Y45" s="7">
        <v>0.20833333333333334</v>
      </c>
      <c r="AB45" s="3" t="s">
        <v>513</v>
      </c>
      <c r="AD45" t="s">
        <v>6</v>
      </c>
      <c r="AE45">
        <v>1</v>
      </c>
      <c r="AF45">
        <v>1</v>
      </c>
      <c r="AG45">
        <v>1</v>
      </c>
      <c r="AH45">
        <v>2</v>
      </c>
      <c r="AI45" s="6">
        <v>0</v>
      </c>
      <c r="AJ45" s="6">
        <v>1</v>
      </c>
      <c r="AK45" s="6">
        <v>3</v>
      </c>
      <c r="AL45" s="6">
        <v>40</v>
      </c>
      <c r="AM45">
        <f>AL45/SUM(AE45:AL45)</f>
        <v>0.81632653061224492</v>
      </c>
      <c r="AO45" s="7">
        <v>0.29166666666666669</v>
      </c>
      <c r="AR45" t="s">
        <v>6</v>
      </c>
      <c r="AS45">
        <v>3</v>
      </c>
      <c r="AT45">
        <v>0</v>
      </c>
      <c r="AU45">
        <v>3</v>
      </c>
      <c r="AV45">
        <v>0</v>
      </c>
      <c r="AW45" s="6">
        <v>0</v>
      </c>
      <c r="AX45" s="6">
        <v>1</v>
      </c>
      <c r="AY45" s="6">
        <v>5</v>
      </c>
      <c r="AZ45" s="6">
        <v>37</v>
      </c>
      <c r="BA45">
        <f>AZ45/SUM(AS45:AZ45)</f>
        <v>0.75510204081632648</v>
      </c>
    </row>
    <row r="46" spans="1:54">
      <c r="A46" t="s">
        <v>6</v>
      </c>
      <c r="B46">
        <v>0</v>
      </c>
      <c r="C46">
        <v>0</v>
      </c>
      <c r="D46">
        <v>0</v>
      </c>
      <c r="E46">
        <v>1</v>
      </c>
      <c r="F46" s="6">
        <v>0</v>
      </c>
      <c r="G46" s="6">
        <v>0</v>
      </c>
      <c r="H46" s="6">
        <v>1</v>
      </c>
      <c r="I46" s="6">
        <v>47</v>
      </c>
      <c r="J46">
        <f>I46/SUM(B46:I46)</f>
        <v>0.95918367346938771</v>
      </c>
      <c r="L46" s="3" t="s">
        <v>310</v>
      </c>
      <c r="N46" t="s">
        <v>8</v>
      </c>
      <c r="O46" s="1">
        <f>O38/SUM(O38:O45)</f>
        <v>0.84905660377358494</v>
      </c>
      <c r="P46" s="1">
        <f>P39/SUM(P38:P45)</f>
        <v>0.8</v>
      </c>
      <c r="Q46">
        <f>Q40/SUM(Q38:Q45)</f>
        <v>0.95454545454545459</v>
      </c>
      <c r="R46">
        <f>R41/SUM(R38:R45)</f>
        <v>0.90243902439024393</v>
      </c>
      <c r="S46">
        <f>S42/SUM(S38:S45)</f>
        <v>0.94736842105263153</v>
      </c>
      <c r="T46">
        <f>T43/SUM(T38:T45)</f>
        <v>0.9464285714285714</v>
      </c>
      <c r="U46">
        <f>U44/SUM(U38:U45)</f>
        <v>0.98039215686274506</v>
      </c>
      <c r="V46">
        <f>V45/SUM(V38:V45)</f>
        <v>0.90384615384615385</v>
      </c>
      <c r="X46">
        <f>AVERAGE(O46:V46)</f>
        <v>0.91050954823742325</v>
      </c>
      <c r="Y46" s="3" t="s">
        <v>256</v>
      </c>
      <c r="AB46" s="7">
        <v>0.25</v>
      </c>
      <c r="AD46" t="s">
        <v>8</v>
      </c>
      <c r="AE46" s="1">
        <f>AE38/SUM(AE38:AE45)</f>
        <v>0.78688524590163933</v>
      </c>
      <c r="AF46" s="1">
        <f>AF39/SUM(AF38:AF45)</f>
        <v>0.75555555555555554</v>
      </c>
      <c r="AG46">
        <f>AG40/SUM(AG38:AG45)</f>
        <v>0.97560975609756095</v>
      </c>
      <c r="AH46">
        <f>AH41/SUM(AH38:AH45)</f>
        <v>0.86363636363636365</v>
      </c>
      <c r="AI46">
        <f>AI42/SUM(AI38:AI45)</f>
        <v>0.96078431372549022</v>
      </c>
      <c r="AJ46">
        <f>AJ43/SUM(AJ38:AJ45)</f>
        <v>0.78947368421052633</v>
      </c>
      <c r="AK46">
        <f>AK44/SUM(AK38:AK45)</f>
        <v>0.92452830188679247</v>
      </c>
      <c r="AL46">
        <f>AL45/SUM(AL38:AL45)</f>
        <v>0.76923076923076927</v>
      </c>
      <c r="AN46">
        <f>AVERAGE(AE46:AL46)</f>
        <v>0.85321299878058721</v>
      </c>
      <c r="AO46" s="3" t="s">
        <v>747</v>
      </c>
      <c r="AR46" t="s">
        <v>8</v>
      </c>
      <c r="AS46" s="1">
        <f>AS38/SUM(AS38:AS45)</f>
        <v>0.66666666666666663</v>
      </c>
      <c r="AT46" s="1">
        <f>AT39/SUM(AT38:AT45)</f>
        <v>0.59183673469387754</v>
      </c>
      <c r="AU46">
        <f>AU40/SUM(AU38:AU45)</f>
        <v>0.91304347826086951</v>
      </c>
      <c r="AV46">
        <f>AV41/SUM(AV38:AV45)</f>
        <v>0.71739130434782605</v>
      </c>
      <c r="AW46">
        <f>AW42/SUM(AW38:AW45)</f>
        <v>0.8545454545454545</v>
      </c>
      <c r="AX46">
        <f>AX43/SUM(AX38:AX45)</f>
        <v>0.62745098039215685</v>
      </c>
      <c r="AY46">
        <f>AY44/SUM(AY38:AY45)</f>
        <v>0.7321428571428571</v>
      </c>
      <c r="AZ46">
        <f>AZ45/SUM(AZ38:AZ45)</f>
        <v>0.74</v>
      </c>
      <c r="BB46">
        <f>AVERAGE(AS46:AZ46)</f>
        <v>0.73038468450621352</v>
      </c>
    </row>
    <row r="47" spans="1:54">
      <c r="A47" t="s">
        <v>8</v>
      </c>
      <c r="B47" s="1">
        <f>B39/SUM(B39:B46)</f>
        <v>0.8867924528301887</v>
      </c>
      <c r="C47" s="1">
        <f>C40/SUM(C39:C46)</f>
        <v>0.79629629629629628</v>
      </c>
      <c r="D47">
        <f>D41/SUM(D39:D46)</f>
        <v>0.97674418604651159</v>
      </c>
      <c r="E47">
        <f>E42/SUM(E39:E46)</f>
        <v>0.88095238095238093</v>
      </c>
      <c r="F47">
        <f>F43/SUM(F39:F46)</f>
        <v>0.96363636363636362</v>
      </c>
      <c r="G47">
        <f>G44/SUM(G39:G46)</f>
        <v>0.90909090909090906</v>
      </c>
      <c r="H47">
        <f>H45/SUM(H39:H46)</f>
        <v>0.98</v>
      </c>
      <c r="I47">
        <f>I46/SUM(I39:I46)</f>
        <v>0.90384615384615385</v>
      </c>
      <c r="K47">
        <f>AVERAGE(B47:I47)</f>
        <v>0.91216984283735048</v>
      </c>
      <c r="L47" s="7">
        <v>0.29166666666666669</v>
      </c>
      <c r="W47">
        <f>AVERAGE(W38:W45)</f>
        <v>0.90935007718594041</v>
      </c>
      <c r="Y47" s="7">
        <v>0.25</v>
      </c>
      <c r="AB47" s="3" t="s">
        <v>514</v>
      </c>
      <c r="AM47">
        <f>AVERAGE(AM38:AM45)</f>
        <v>0.84914389778661314</v>
      </c>
      <c r="AO47" s="7">
        <v>0.33333333333333331</v>
      </c>
      <c r="BA47">
        <f>AVERAGE(BA38:BA45)</f>
        <v>0.73370721584652632</v>
      </c>
    </row>
    <row r="48" spans="1:54">
      <c r="J48">
        <f>AVERAGE(J39:J46)</f>
        <v>0.9100558940436938</v>
      </c>
      <c r="L48" s="3" t="s">
        <v>98</v>
      </c>
      <c r="Y48" s="3" t="s">
        <v>257</v>
      </c>
      <c r="AB48" s="7">
        <v>0.29166666666666669</v>
      </c>
      <c r="AO48" s="3" t="s">
        <v>748</v>
      </c>
    </row>
    <row r="49" spans="1:54">
      <c r="L49" s="7">
        <v>0.33333333333333331</v>
      </c>
      <c r="Y49" s="7">
        <v>0.29166666666666669</v>
      </c>
      <c r="AB49" s="3" t="s">
        <v>98</v>
      </c>
    </row>
    <row r="50" spans="1:54">
      <c r="L50" s="3" t="s">
        <v>161</v>
      </c>
      <c r="Y50" s="3" t="s">
        <v>231</v>
      </c>
      <c r="AB50" s="7">
        <v>0.33333333333333331</v>
      </c>
    </row>
    <row r="51" spans="1:54">
      <c r="Y51" s="7">
        <v>0.33333333333333331</v>
      </c>
      <c r="AB51" s="3" t="s">
        <v>515</v>
      </c>
      <c r="AO51" s="3" t="s">
        <v>749</v>
      </c>
    </row>
    <row r="52" spans="1:54">
      <c r="L52" s="3" t="s">
        <v>158</v>
      </c>
      <c r="Y52" s="3" t="s">
        <v>161</v>
      </c>
      <c r="AO52" s="7">
        <v>8.3333333333333329E-2</v>
      </c>
    </row>
    <row r="53" spans="1:54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12</v>
      </c>
      <c r="H53" t="s">
        <v>5</v>
      </c>
      <c r="I53" t="s">
        <v>6</v>
      </c>
      <c r="J53" t="s">
        <v>7</v>
      </c>
      <c r="L53" s="7">
        <v>8.3333333333333329E-2</v>
      </c>
      <c r="O53" t="s">
        <v>266</v>
      </c>
      <c r="AO53" s="3" t="s">
        <v>750</v>
      </c>
    </row>
    <row r="54" spans="1:54">
      <c r="A54" t="s">
        <v>0</v>
      </c>
      <c r="B54">
        <v>47</v>
      </c>
      <c r="C54" s="1">
        <v>4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 s="1">
        <f>B54/SUM(B54:I54)</f>
        <v>0.8867924528301887</v>
      </c>
      <c r="L54" s="3" t="s">
        <v>337</v>
      </c>
      <c r="O54" t="s">
        <v>0</v>
      </c>
      <c r="P54" t="s">
        <v>1</v>
      </c>
      <c r="Q54" t="s">
        <v>2</v>
      </c>
      <c r="R54" t="s">
        <v>3</v>
      </c>
      <c r="S54" t="s">
        <v>4</v>
      </c>
      <c r="T54" t="s">
        <v>12</v>
      </c>
      <c r="U54" t="s">
        <v>5</v>
      </c>
      <c r="V54" t="s">
        <v>6</v>
      </c>
      <c r="W54" t="s">
        <v>7</v>
      </c>
      <c r="AB54" s="3" t="s">
        <v>509</v>
      </c>
      <c r="AE54" t="s">
        <v>0</v>
      </c>
      <c r="AF54" t="s">
        <v>1</v>
      </c>
      <c r="AG54" t="s">
        <v>2</v>
      </c>
      <c r="AH54" t="s">
        <v>3</v>
      </c>
      <c r="AI54" t="s">
        <v>4</v>
      </c>
      <c r="AJ54" t="s">
        <v>12</v>
      </c>
      <c r="AK54" t="s">
        <v>5</v>
      </c>
      <c r="AL54" t="s">
        <v>6</v>
      </c>
      <c r="AM54" t="s">
        <v>7</v>
      </c>
      <c r="AO54" s="7">
        <v>0.125</v>
      </c>
      <c r="AS54" t="s">
        <v>0</v>
      </c>
      <c r="AT54" t="s">
        <v>1</v>
      </c>
      <c r="AU54" t="s">
        <v>2</v>
      </c>
      <c r="AV54" t="s">
        <v>3</v>
      </c>
      <c r="AW54" t="s">
        <v>4</v>
      </c>
      <c r="AX54" t="s">
        <v>12</v>
      </c>
      <c r="AY54" t="s">
        <v>5</v>
      </c>
      <c r="AZ54" t="s">
        <v>6</v>
      </c>
      <c r="BA54" t="s">
        <v>7</v>
      </c>
    </row>
    <row r="55" spans="1:54">
      <c r="A55" t="s">
        <v>1</v>
      </c>
      <c r="B55" s="1">
        <v>4</v>
      </c>
      <c r="C55">
        <v>44</v>
      </c>
      <c r="D55">
        <v>0</v>
      </c>
      <c r="E55">
        <v>1</v>
      </c>
      <c r="F55">
        <v>0</v>
      </c>
      <c r="G55">
        <v>1</v>
      </c>
      <c r="H55" s="6">
        <v>0</v>
      </c>
      <c r="I55" s="6">
        <v>0</v>
      </c>
      <c r="J55" s="1">
        <f>C55/SUM(B55:I55)</f>
        <v>0.88</v>
      </c>
      <c r="L55" s="7">
        <v>0.125</v>
      </c>
      <c r="N55" t="s">
        <v>0</v>
      </c>
      <c r="O55">
        <v>45</v>
      </c>
      <c r="P55" s="1">
        <v>6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 s="1">
        <f>O55/SUM(O55:V55)</f>
        <v>0.84905660377358494</v>
      </c>
      <c r="Y55" s="3" t="s">
        <v>243</v>
      </c>
      <c r="AB55" s="7">
        <v>8.3333333333333329E-2</v>
      </c>
      <c r="AD55" t="s">
        <v>0</v>
      </c>
      <c r="AE55">
        <v>48</v>
      </c>
      <c r="AF55" s="1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 s="1">
        <f>AE55/SUM(AE55:AL55)</f>
        <v>0.90566037735849059</v>
      </c>
      <c r="AO55" s="3" t="s">
        <v>732</v>
      </c>
      <c r="AR55" t="s">
        <v>0</v>
      </c>
      <c r="AS55">
        <v>35</v>
      </c>
      <c r="AT55" s="1">
        <v>4</v>
      </c>
      <c r="AU55">
        <v>1</v>
      </c>
      <c r="AV55">
        <v>2</v>
      </c>
      <c r="AW55">
        <v>0</v>
      </c>
      <c r="AX55">
        <v>2</v>
      </c>
      <c r="AY55">
        <v>2</v>
      </c>
      <c r="AZ55">
        <v>7</v>
      </c>
      <c r="BA55" s="1">
        <f>AS55/SUM(AS55:AZ55)</f>
        <v>0.660377358490566</v>
      </c>
    </row>
    <row r="56" spans="1:54">
      <c r="A56" t="s">
        <v>2</v>
      </c>
      <c r="B56">
        <v>1</v>
      </c>
      <c r="C56">
        <v>0</v>
      </c>
      <c r="D56">
        <v>42</v>
      </c>
      <c r="E56">
        <v>0</v>
      </c>
      <c r="F56">
        <v>0</v>
      </c>
      <c r="G56">
        <v>0</v>
      </c>
      <c r="H56">
        <v>0</v>
      </c>
      <c r="I56">
        <v>2</v>
      </c>
      <c r="J56">
        <f>D56/SUM(B56:I56)</f>
        <v>0.93333333333333335</v>
      </c>
      <c r="L56" s="3" t="s">
        <v>159</v>
      </c>
      <c r="N56" t="s">
        <v>1</v>
      </c>
      <c r="O56" s="1">
        <v>5</v>
      </c>
      <c r="P56">
        <v>41</v>
      </c>
      <c r="Q56">
        <v>0</v>
      </c>
      <c r="R56">
        <v>0</v>
      </c>
      <c r="S56">
        <v>0</v>
      </c>
      <c r="T56">
        <v>3</v>
      </c>
      <c r="U56" s="6">
        <v>0</v>
      </c>
      <c r="V56" s="6">
        <v>1</v>
      </c>
      <c r="W56" s="1">
        <f>P56/SUM(O56:V56)</f>
        <v>0.82</v>
      </c>
      <c r="Y56" s="7">
        <v>8.3333333333333329E-2</v>
      </c>
      <c r="AB56" s="3" t="s">
        <v>510</v>
      </c>
      <c r="AD56" t="s">
        <v>1</v>
      </c>
      <c r="AE56" s="1">
        <v>10</v>
      </c>
      <c r="AF56">
        <v>33</v>
      </c>
      <c r="AG56">
        <v>0</v>
      </c>
      <c r="AH56">
        <v>0</v>
      </c>
      <c r="AI56">
        <v>0</v>
      </c>
      <c r="AJ56">
        <v>3</v>
      </c>
      <c r="AK56" s="6">
        <v>0</v>
      </c>
      <c r="AL56" s="6">
        <v>4</v>
      </c>
      <c r="AM56" s="1">
        <f>AF56/SUM(AE56:AL56)</f>
        <v>0.66</v>
      </c>
      <c r="AO56" s="7">
        <v>0.16666666666666666</v>
      </c>
      <c r="AR56" t="s">
        <v>1</v>
      </c>
      <c r="AS56" s="1">
        <v>13</v>
      </c>
      <c r="AT56">
        <v>28</v>
      </c>
      <c r="AU56">
        <v>0</v>
      </c>
      <c r="AV56">
        <v>4</v>
      </c>
      <c r="AW56">
        <v>0</v>
      </c>
      <c r="AX56">
        <v>3</v>
      </c>
      <c r="AY56" s="6">
        <v>1</v>
      </c>
      <c r="AZ56" s="6">
        <v>1</v>
      </c>
      <c r="BA56" s="1">
        <f>AT56/SUM(AS56:AZ56)</f>
        <v>0.56000000000000005</v>
      </c>
    </row>
    <row r="57" spans="1:54">
      <c r="A57" t="s">
        <v>3</v>
      </c>
      <c r="B57">
        <v>0</v>
      </c>
      <c r="C57">
        <v>3</v>
      </c>
      <c r="D57">
        <v>0</v>
      </c>
      <c r="E57">
        <v>38</v>
      </c>
      <c r="F57" s="6">
        <v>2</v>
      </c>
      <c r="G57" s="6">
        <v>1</v>
      </c>
      <c r="H57" s="6">
        <v>0</v>
      </c>
      <c r="I57" s="6">
        <v>1</v>
      </c>
      <c r="J57">
        <f>E57/SUM(B57:I57)</f>
        <v>0.84444444444444444</v>
      </c>
      <c r="L57" s="7">
        <v>0.16666666666666666</v>
      </c>
      <c r="N57" t="s">
        <v>2</v>
      </c>
      <c r="O57">
        <v>1</v>
      </c>
      <c r="P57">
        <v>0</v>
      </c>
      <c r="Q57">
        <v>42</v>
      </c>
      <c r="R57">
        <v>0</v>
      </c>
      <c r="S57">
        <v>0</v>
      </c>
      <c r="T57">
        <v>0</v>
      </c>
      <c r="U57">
        <v>0</v>
      </c>
      <c r="V57">
        <v>2</v>
      </c>
      <c r="W57">
        <f>Q57/SUM(O57:V57)</f>
        <v>0.93333333333333335</v>
      </c>
      <c r="Y57" s="3" t="s">
        <v>267</v>
      </c>
      <c r="AB57" s="7">
        <v>0.125</v>
      </c>
      <c r="AD57" t="s">
        <v>2</v>
      </c>
      <c r="AE57">
        <v>1</v>
      </c>
      <c r="AF57">
        <v>1</v>
      </c>
      <c r="AG57">
        <v>40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f>AG57/SUM(AE57:AL57)</f>
        <v>0.88888888888888884</v>
      </c>
      <c r="AO57" s="3" t="s">
        <v>733</v>
      </c>
      <c r="AR57" t="s">
        <v>2</v>
      </c>
      <c r="AS57">
        <v>3</v>
      </c>
      <c r="AT57">
        <v>1</v>
      </c>
      <c r="AU57">
        <v>40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f>AU57/SUM(AS57:AZ57)</f>
        <v>0.88888888888888884</v>
      </c>
    </row>
    <row r="58" spans="1:54">
      <c r="A58" t="s">
        <v>4</v>
      </c>
      <c r="B58">
        <v>0</v>
      </c>
      <c r="C58">
        <v>0</v>
      </c>
      <c r="D58">
        <v>0</v>
      </c>
      <c r="E58">
        <v>2</v>
      </c>
      <c r="F58" s="6">
        <v>53</v>
      </c>
      <c r="G58" s="6">
        <v>2</v>
      </c>
      <c r="H58" s="6">
        <v>0</v>
      </c>
      <c r="I58" s="6">
        <v>0</v>
      </c>
      <c r="J58">
        <f>F58/SUM(B58:I58)</f>
        <v>0.92982456140350878</v>
      </c>
      <c r="L58" s="3" t="s">
        <v>95</v>
      </c>
      <c r="N58" t="s">
        <v>3</v>
      </c>
      <c r="O58">
        <v>0</v>
      </c>
      <c r="P58">
        <v>3</v>
      </c>
      <c r="Q58">
        <v>0</v>
      </c>
      <c r="R58">
        <v>37</v>
      </c>
      <c r="S58" s="6">
        <v>3</v>
      </c>
      <c r="T58" s="6">
        <v>0</v>
      </c>
      <c r="U58" s="6">
        <v>0</v>
      </c>
      <c r="V58" s="6">
        <v>2</v>
      </c>
      <c r="W58">
        <f>R58/SUM(O58:V58)</f>
        <v>0.82222222222222219</v>
      </c>
      <c r="Y58" s="7">
        <v>0.125</v>
      </c>
      <c r="AB58" s="3" t="s">
        <v>587</v>
      </c>
      <c r="AD58" t="s">
        <v>3</v>
      </c>
      <c r="AE58">
        <v>1</v>
      </c>
      <c r="AF58">
        <v>2</v>
      </c>
      <c r="AG58">
        <v>0</v>
      </c>
      <c r="AH58">
        <v>38</v>
      </c>
      <c r="AI58" s="6">
        <v>2</v>
      </c>
      <c r="AJ58" s="6">
        <v>1</v>
      </c>
      <c r="AK58" s="6">
        <v>0</v>
      </c>
      <c r="AL58" s="6">
        <v>1</v>
      </c>
      <c r="AM58">
        <f>AH58/SUM(AE58:AL58)</f>
        <v>0.84444444444444444</v>
      </c>
      <c r="AO58" s="7">
        <v>0.20833333333333334</v>
      </c>
      <c r="AR58" t="s">
        <v>3</v>
      </c>
      <c r="AS58">
        <v>0</v>
      </c>
      <c r="AT58">
        <v>7</v>
      </c>
      <c r="AU58">
        <v>0</v>
      </c>
      <c r="AV58">
        <v>32</v>
      </c>
      <c r="AW58" s="6">
        <v>3</v>
      </c>
      <c r="AX58" s="6">
        <v>2</v>
      </c>
      <c r="AY58" s="6">
        <v>0</v>
      </c>
      <c r="AZ58" s="6">
        <v>1</v>
      </c>
      <c r="BA58">
        <f>AV58/SUM(AS58:AZ58)</f>
        <v>0.71111111111111114</v>
      </c>
    </row>
    <row r="59" spans="1:54">
      <c r="A59" t="s">
        <v>12</v>
      </c>
      <c r="B59">
        <v>0</v>
      </c>
      <c r="C59">
        <v>1</v>
      </c>
      <c r="D59">
        <v>0</v>
      </c>
      <c r="E59">
        <v>1</v>
      </c>
      <c r="F59" s="6">
        <v>0</v>
      </c>
      <c r="G59" s="6">
        <v>52</v>
      </c>
      <c r="H59" s="6">
        <v>0</v>
      </c>
      <c r="I59" s="6">
        <v>1</v>
      </c>
      <c r="J59">
        <f>G59/SUM(B59:I59)</f>
        <v>0.94545454545454544</v>
      </c>
      <c r="L59" s="7">
        <v>0.20833333333333334</v>
      </c>
      <c r="N59" t="s">
        <v>4</v>
      </c>
      <c r="O59">
        <v>0</v>
      </c>
      <c r="P59">
        <v>0</v>
      </c>
      <c r="Q59">
        <v>0</v>
      </c>
      <c r="R59">
        <v>3</v>
      </c>
      <c r="S59" s="6">
        <v>54</v>
      </c>
      <c r="T59" s="6">
        <v>0</v>
      </c>
      <c r="U59" s="6">
        <v>0</v>
      </c>
      <c r="V59" s="6">
        <v>0</v>
      </c>
      <c r="W59">
        <f>S59/SUM(O59:V59)</f>
        <v>0.94736842105263153</v>
      </c>
      <c r="Y59" s="3" t="s">
        <v>159</v>
      </c>
      <c r="AB59" s="7">
        <v>0.16666666666666666</v>
      </c>
      <c r="AD59" t="s">
        <v>4</v>
      </c>
      <c r="AE59">
        <v>0</v>
      </c>
      <c r="AF59">
        <v>0</v>
      </c>
      <c r="AG59">
        <v>0</v>
      </c>
      <c r="AH59">
        <v>0</v>
      </c>
      <c r="AI59" s="6">
        <v>50</v>
      </c>
      <c r="AJ59" s="6">
        <v>7</v>
      </c>
      <c r="AK59" s="6">
        <v>0</v>
      </c>
      <c r="AL59" s="6">
        <v>0</v>
      </c>
      <c r="AM59">
        <f>AI59/SUM(AE59:AL59)</f>
        <v>0.8771929824561403</v>
      </c>
      <c r="AO59" s="3" t="s">
        <v>751</v>
      </c>
      <c r="AR59" t="s">
        <v>4</v>
      </c>
      <c r="AS59">
        <v>0</v>
      </c>
      <c r="AT59">
        <v>0</v>
      </c>
      <c r="AU59">
        <v>0</v>
      </c>
      <c r="AV59">
        <v>2</v>
      </c>
      <c r="AW59" s="6">
        <v>47</v>
      </c>
      <c r="AX59" s="6">
        <v>6</v>
      </c>
      <c r="AY59" s="6">
        <v>2</v>
      </c>
      <c r="AZ59" s="6">
        <v>0</v>
      </c>
      <c r="BA59">
        <f>AW59/SUM(AS59:AZ59)</f>
        <v>0.82456140350877194</v>
      </c>
    </row>
    <row r="60" spans="1:54">
      <c r="A60" t="s">
        <v>5</v>
      </c>
      <c r="B60">
        <v>0</v>
      </c>
      <c r="C60">
        <v>0</v>
      </c>
      <c r="D60">
        <v>0</v>
      </c>
      <c r="E60">
        <v>0</v>
      </c>
      <c r="F60" s="6">
        <v>0</v>
      </c>
      <c r="G60" s="6">
        <v>0</v>
      </c>
      <c r="H60" s="6">
        <v>49</v>
      </c>
      <c r="I60" s="6">
        <v>1</v>
      </c>
      <c r="J60">
        <f>H60/SUM(B60:I60)</f>
        <v>0.98</v>
      </c>
      <c r="L60" s="3" t="s">
        <v>309</v>
      </c>
      <c r="N60" t="s">
        <v>12</v>
      </c>
      <c r="O60">
        <v>0</v>
      </c>
      <c r="P60">
        <v>4</v>
      </c>
      <c r="Q60">
        <v>0</v>
      </c>
      <c r="R60">
        <v>0</v>
      </c>
      <c r="S60" s="6">
        <v>0</v>
      </c>
      <c r="T60" s="6">
        <v>51</v>
      </c>
      <c r="U60" s="6">
        <v>0</v>
      </c>
      <c r="V60" s="6">
        <v>0</v>
      </c>
      <c r="W60">
        <f>T60/SUM(O60:V60)</f>
        <v>0.92727272727272725</v>
      </c>
      <c r="Y60" s="7">
        <v>0.16666666666666666</v>
      </c>
      <c r="AB60" s="3" t="s">
        <v>512</v>
      </c>
      <c r="AD60" t="s">
        <v>12</v>
      </c>
      <c r="AE60">
        <v>0</v>
      </c>
      <c r="AF60">
        <v>3</v>
      </c>
      <c r="AG60">
        <v>0</v>
      </c>
      <c r="AH60">
        <v>4</v>
      </c>
      <c r="AI60" s="6">
        <v>0</v>
      </c>
      <c r="AJ60" s="6">
        <v>46</v>
      </c>
      <c r="AK60" s="6">
        <v>0</v>
      </c>
      <c r="AL60" s="6">
        <v>2</v>
      </c>
      <c r="AM60">
        <f>AJ60/SUM(AE60:AL60)</f>
        <v>0.83636363636363631</v>
      </c>
      <c r="AO60" s="7">
        <v>0.25</v>
      </c>
      <c r="AR60" t="s">
        <v>12</v>
      </c>
      <c r="AS60">
        <v>0</v>
      </c>
      <c r="AT60">
        <v>8</v>
      </c>
      <c r="AU60">
        <v>0</v>
      </c>
      <c r="AV60">
        <v>4</v>
      </c>
      <c r="AW60" s="6">
        <v>5</v>
      </c>
      <c r="AX60" s="6">
        <v>33</v>
      </c>
      <c r="AY60" s="6">
        <v>5</v>
      </c>
      <c r="AZ60" s="6">
        <v>0</v>
      </c>
      <c r="BA60">
        <f>AX60/SUM(AS60:AZ60)</f>
        <v>0.6</v>
      </c>
    </row>
    <row r="61" spans="1:54">
      <c r="A61" t="s">
        <v>6</v>
      </c>
      <c r="B61">
        <v>0</v>
      </c>
      <c r="C61">
        <v>0</v>
      </c>
      <c r="D61">
        <v>0</v>
      </c>
      <c r="E61">
        <v>1</v>
      </c>
      <c r="F61" s="6">
        <v>0</v>
      </c>
      <c r="G61" s="6">
        <v>0</v>
      </c>
      <c r="H61" s="6">
        <v>1</v>
      </c>
      <c r="I61" s="6">
        <v>47</v>
      </c>
      <c r="J61">
        <f>I61/SUM(B61:I61)</f>
        <v>0.95918367346938771</v>
      </c>
      <c r="L61" s="7">
        <v>0.25</v>
      </c>
      <c r="N61" t="s">
        <v>5</v>
      </c>
      <c r="O61">
        <v>0</v>
      </c>
      <c r="P61">
        <v>0</v>
      </c>
      <c r="Q61">
        <v>0</v>
      </c>
      <c r="R61">
        <v>0</v>
      </c>
      <c r="S61" s="6">
        <v>0</v>
      </c>
      <c r="T61" s="6">
        <v>0</v>
      </c>
      <c r="U61" s="6">
        <v>50</v>
      </c>
      <c r="V61" s="6">
        <v>0</v>
      </c>
      <c r="W61">
        <f>U61/SUM(O61:V61)</f>
        <v>1</v>
      </c>
      <c r="Y61" s="3" t="s">
        <v>268</v>
      </c>
      <c r="AB61" s="7">
        <v>0.20833333333333334</v>
      </c>
      <c r="AD61" t="s">
        <v>5</v>
      </c>
      <c r="AE61">
        <v>0</v>
      </c>
      <c r="AF61">
        <v>0</v>
      </c>
      <c r="AG61">
        <v>0</v>
      </c>
      <c r="AH61">
        <v>0</v>
      </c>
      <c r="AI61" s="6">
        <v>0</v>
      </c>
      <c r="AJ61" s="6">
        <v>0</v>
      </c>
      <c r="AK61" s="6">
        <v>49</v>
      </c>
      <c r="AL61" s="6">
        <v>1</v>
      </c>
      <c r="AM61">
        <f>AK61/SUM(AE61:AL61)</f>
        <v>0.98</v>
      </c>
      <c r="AO61" s="3" t="s">
        <v>743</v>
      </c>
      <c r="AR61" t="s">
        <v>5</v>
      </c>
      <c r="AS61">
        <v>1</v>
      </c>
      <c r="AT61">
        <v>0</v>
      </c>
      <c r="AU61">
        <v>0</v>
      </c>
      <c r="AV61">
        <v>2</v>
      </c>
      <c r="AW61" s="6">
        <v>1</v>
      </c>
      <c r="AX61" s="6">
        <v>4</v>
      </c>
      <c r="AY61" s="6">
        <v>41</v>
      </c>
      <c r="AZ61" s="6">
        <v>1</v>
      </c>
      <c r="BA61">
        <f>AY61/SUM(AS61:AZ61)</f>
        <v>0.82</v>
      </c>
    </row>
    <row r="62" spans="1:54">
      <c r="A62" t="s">
        <v>8</v>
      </c>
      <c r="B62" s="1">
        <f>B54/SUM(B54:B61)</f>
        <v>0.90384615384615385</v>
      </c>
      <c r="C62" s="1">
        <f>C55/SUM(C54:C61)</f>
        <v>0.84615384615384615</v>
      </c>
      <c r="D62">
        <f>D56/SUM(D54:D61)</f>
        <v>0.97674418604651159</v>
      </c>
      <c r="E62">
        <f>E57/SUM(E54:E61)</f>
        <v>0.88372093023255816</v>
      </c>
      <c r="F62">
        <f>F58/SUM(F54:F61)</f>
        <v>0.96363636363636362</v>
      </c>
      <c r="G62">
        <f>G59/SUM(G54:G61)</f>
        <v>0.91228070175438591</v>
      </c>
      <c r="H62">
        <f>H60/SUM(H54:H61)</f>
        <v>0.98</v>
      </c>
      <c r="I62">
        <f>I61/SUM(I54:I61)</f>
        <v>0.90384615384615385</v>
      </c>
      <c r="K62">
        <f>AVERAGE(B62:I62)</f>
        <v>0.92127854193949676</v>
      </c>
      <c r="L62" s="3" t="s">
        <v>338</v>
      </c>
      <c r="N62" t="s">
        <v>6</v>
      </c>
      <c r="O62">
        <v>0</v>
      </c>
      <c r="P62">
        <v>0</v>
      </c>
      <c r="Q62">
        <v>0</v>
      </c>
      <c r="R62">
        <v>0</v>
      </c>
      <c r="S62" s="6">
        <v>0</v>
      </c>
      <c r="T62" s="6">
        <v>0</v>
      </c>
      <c r="U62" s="6">
        <v>2</v>
      </c>
      <c r="V62" s="6">
        <v>47</v>
      </c>
      <c r="W62">
        <f>V62/SUM(O62:V62)</f>
        <v>0.95918367346938771</v>
      </c>
      <c r="Y62" s="7">
        <v>0.20833333333333334</v>
      </c>
      <c r="AB62" s="3" t="s">
        <v>583</v>
      </c>
      <c r="AD62" t="s">
        <v>6</v>
      </c>
      <c r="AE62">
        <v>1</v>
      </c>
      <c r="AF62">
        <v>1</v>
      </c>
      <c r="AG62">
        <v>1</v>
      </c>
      <c r="AH62">
        <v>2</v>
      </c>
      <c r="AI62" s="6">
        <v>0</v>
      </c>
      <c r="AJ62" s="6">
        <v>1</v>
      </c>
      <c r="AK62" s="6">
        <v>3</v>
      </c>
      <c r="AL62" s="6">
        <v>40</v>
      </c>
      <c r="AM62">
        <f>AL62/SUM(AE62:AL62)</f>
        <v>0.81632653061224492</v>
      </c>
      <c r="AO62" s="7">
        <v>0.29166666666666669</v>
      </c>
      <c r="AR62" t="s">
        <v>6</v>
      </c>
      <c r="AS62">
        <v>5</v>
      </c>
      <c r="AT62">
        <v>0</v>
      </c>
      <c r="AU62">
        <v>1</v>
      </c>
      <c r="AV62">
        <v>0</v>
      </c>
      <c r="AW62" s="6">
        <v>0</v>
      </c>
      <c r="AX62" s="6">
        <v>1</v>
      </c>
      <c r="AY62" s="6">
        <v>5</v>
      </c>
      <c r="AZ62" s="6">
        <v>37</v>
      </c>
      <c r="BA62">
        <f>AZ62/SUM(AS62:AZ62)</f>
        <v>0.75510204081632648</v>
      </c>
    </row>
    <row r="63" spans="1:54">
      <c r="J63">
        <f>AVERAGE(J54:J61)</f>
        <v>0.91987912636692615</v>
      </c>
      <c r="L63" s="7">
        <v>0.29166666666666669</v>
      </c>
      <c r="N63" t="s">
        <v>8</v>
      </c>
      <c r="O63" s="1">
        <f>O55/SUM(O55:O62)</f>
        <v>0.88235294117647056</v>
      </c>
      <c r="P63" s="1">
        <f>P56/SUM(P55:P62)</f>
        <v>0.7592592592592593</v>
      </c>
      <c r="Q63">
        <f>Q57/SUM(Q55:Q62)</f>
        <v>0.95454545454545459</v>
      </c>
      <c r="R63">
        <f>R58/SUM(R55:R62)</f>
        <v>0.92500000000000004</v>
      </c>
      <c r="S63">
        <f>S59/SUM(S55:S62)</f>
        <v>0.94736842105263153</v>
      </c>
      <c r="T63">
        <f>T60/SUM(T55:T62)</f>
        <v>0.94444444444444442</v>
      </c>
      <c r="U63">
        <f>U61/SUM(U55:U62)</f>
        <v>0.96153846153846156</v>
      </c>
      <c r="V63">
        <f>V62/SUM(V55:V62)</f>
        <v>0.90384615384615385</v>
      </c>
      <c r="X63">
        <f>AVERAGE(O63:V63)</f>
        <v>0.90979439198285961</v>
      </c>
      <c r="Y63" s="3" t="s">
        <v>256</v>
      </c>
      <c r="AB63" s="7">
        <v>0.25</v>
      </c>
      <c r="AD63" t="s">
        <v>8</v>
      </c>
      <c r="AE63" s="1">
        <f>AE55/SUM(AE55:AE62)</f>
        <v>0.78688524590163933</v>
      </c>
      <c r="AF63" s="1">
        <f>AF56/SUM(AF55:AF62)</f>
        <v>0.75</v>
      </c>
      <c r="AG63">
        <f>AG57/SUM(AG55:AG62)</f>
        <v>0.97560975609756095</v>
      </c>
      <c r="AH63">
        <f>AH58/SUM(AH55:AH62)</f>
        <v>0.86363636363636365</v>
      </c>
      <c r="AI63">
        <f>AI59/SUM(AI55:AI62)</f>
        <v>0.96153846153846156</v>
      </c>
      <c r="AJ63">
        <f>AJ60/SUM(AJ55:AJ62)</f>
        <v>0.7931034482758621</v>
      </c>
      <c r="AK63">
        <f>AK61/SUM(AK55:AK62)</f>
        <v>0.94230769230769229</v>
      </c>
      <c r="AL63">
        <f>AL62/SUM(AL55:AL62)</f>
        <v>0.76923076923076927</v>
      </c>
      <c r="AN63">
        <f>AVERAGE(AE63:AL63)</f>
        <v>0.85528896712354363</v>
      </c>
      <c r="AO63" s="3" t="s">
        <v>752</v>
      </c>
      <c r="AR63" t="s">
        <v>8</v>
      </c>
      <c r="AS63" s="1">
        <f>AS55/SUM(AS55:AS62)</f>
        <v>0.61403508771929827</v>
      </c>
      <c r="AT63" s="1">
        <f>AT56/SUM(AT55:AT62)</f>
        <v>0.58333333333333337</v>
      </c>
      <c r="AU63">
        <f>AU57/SUM(AU55:AU62)</f>
        <v>0.95238095238095233</v>
      </c>
      <c r="AV63">
        <f>AV58/SUM(AV55:AV62)</f>
        <v>0.69565217391304346</v>
      </c>
      <c r="AW63">
        <f>AW59/SUM(AW55:AW62)</f>
        <v>0.8392857142857143</v>
      </c>
      <c r="AX63">
        <f>AX60/SUM(AX55:AX62)</f>
        <v>0.6470588235294118</v>
      </c>
      <c r="AY63">
        <f>AY61/SUM(AY55:AY62)</f>
        <v>0.7321428571428571</v>
      </c>
      <c r="AZ63">
        <f>AZ62/SUM(AZ55:AZ62)</f>
        <v>0.77083333333333337</v>
      </c>
      <c r="BB63">
        <f>AVERAGE(AS63:AZ63)</f>
        <v>0.72934028445474297</v>
      </c>
    </row>
    <row r="64" spans="1:54">
      <c r="L64" s="3" t="s">
        <v>98</v>
      </c>
      <c r="W64">
        <f>AVERAGE(W55:W62)</f>
        <v>0.90730462264048595</v>
      </c>
      <c r="Y64" s="7">
        <v>0.25</v>
      </c>
      <c r="AB64" s="3" t="s">
        <v>584</v>
      </c>
      <c r="AM64">
        <f>AVERAGE(AM55:AM62)</f>
        <v>0.85110960751548059</v>
      </c>
      <c r="AO64" s="7">
        <v>0.33333333333333331</v>
      </c>
      <c r="BA64">
        <f>AVERAGE(BA55:BA62)</f>
        <v>0.72750510035195803</v>
      </c>
    </row>
    <row r="65" spans="1:54">
      <c r="L65" s="7">
        <v>0.33333333333333331</v>
      </c>
      <c r="Y65" s="3" t="s">
        <v>230</v>
      </c>
      <c r="AB65" s="7">
        <v>0.29166666666666669</v>
      </c>
      <c r="AO65" s="3" t="s">
        <v>737</v>
      </c>
    </row>
    <row r="66" spans="1:54">
      <c r="L66" s="3" t="s">
        <v>161</v>
      </c>
      <c r="Y66" s="7">
        <v>0.29166666666666669</v>
      </c>
      <c r="AB66" s="3" t="s">
        <v>98</v>
      </c>
    </row>
    <row r="67" spans="1:54">
      <c r="Y67" s="3" t="s">
        <v>231</v>
      </c>
      <c r="AB67" s="7">
        <v>0.33333333333333331</v>
      </c>
    </row>
    <row r="68" spans="1:54">
      <c r="Y68" s="7">
        <v>0.33333333333333331</v>
      </c>
      <c r="AB68" s="3" t="s">
        <v>515</v>
      </c>
      <c r="AO68" s="3" t="s">
        <v>730</v>
      </c>
    </row>
    <row r="69" spans="1:54">
      <c r="Y69" s="3" t="s">
        <v>269</v>
      </c>
      <c r="AO69" s="7">
        <v>8.3333333333333329E-2</v>
      </c>
    </row>
    <row r="70" spans="1:54">
      <c r="L70" s="3" t="s">
        <v>158</v>
      </c>
      <c r="O70" t="s">
        <v>276</v>
      </c>
      <c r="AO70" s="3" t="s">
        <v>753</v>
      </c>
    </row>
    <row r="71" spans="1:54">
      <c r="L71" s="7">
        <v>8.3333333333333329E-2</v>
      </c>
      <c r="O71" t="s">
        <v>0</v>
      </c>
      <c r="P71" t="s">
        <v>1</v>
      </c>
      <c r="Q71" t="s">
        <v>2</v>
      </c>
      <c r="R71" t="s">
        <v>3</v>
      </c>
      <c r="S71" t="s">
        <v>4</v>
      </c>
      <c r="T71" t="s">
        <v>12</v>
      </c>
      <c r="U71" t="s">
        <v>5</v>
      </c>
      <c r="V71" t="s">
        <v>6</v>
      </c>
      <c r="W71" t="s">
        <v>7</v>
      </c>
      <c r="AB71" s="3" t="s">
        <v>509</v>
      </c>
      <c r="AE71" t="s">
        <v>0</v>
      </c>
      <c r="AF71" t="s">
        <v>1</v>
      </c>
      <c r="AG71" t="s">
        <v>2</v>
      </c>
      <c r="AH71" t="s">
        <v>3</v>
      </c>
      <c r="AI71" t="s">
        <v>4</v>
      </c>
      <c r="AJ71" t="s">
        <v>12</v>
      </c>
      <c r="AK71" t="s">
        <v>5</v>
      </c>
      <c r="AL71" t="s">
        <v>6</v>
      </c>
      <c r="AM71" t="s">
        <v>7</v>
      </c>
      <c r="AO71" s="7">
        <v>0.125</v>
      </c>
      <c r="AS71" t="s">
        <v>0</v>
      </c>
      <c r="AT71" t="s">
        <v>1</v>
      </c>
      <c r="AU71" t="s">
        <v>2</v>
      </c>
      <c r="AV71" t="s">
        <v>3</v>
      </c>
      <c r="AW71" t="s">
        <v>4</v>
      </c>
      <c r="AX71" t="s">
        <v>12</v>
      </c>
      <c r="AY71" t="s">
        <v>5</v>
      </c>
      <c r="AZ71" t="s">
        <v>6</v>
      </c>
      <c r="BA71" t="s">
        <v>7</v>
      </c>
    </row>
    <row r="72" spans="1:54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12</v>
      </c>
      <c r="H72" t="s">
        <v>5</v>
      </c>
      <c r="I72" t="s">
        <v>6</v>
      </c>
      <c r="J72" t="s">
        <v>7</v>
      </c>
      <c r="L72" s="3" t="s">
        <v>326</v>
      </c>
      <c r="N72" t="s">
        <v>0</v>
      </c>
      <c r="O72">
        <v>45</v>
      </c>
      <c r="P72" s="1">
        <v>6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 s="1">
        <f>O72/SUM(O72:V72)</f>
        <v>0.84905660377358494</v>
      </c>
      <c r="Y72" s="3" t="s">
        <v>243</v>
      </c>
      <c r="AB72" s="7">
        <v>8.3333333333333329E-2</v>
      </c>
      <c r="AD72" t="s">
        <v>0</v>
      </c>
      <c r="AE72">
        <v>48</v>
      </c>
      <c r="AF72" s="1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s="1">
        <f>AE72/SUM(AE72:AL72)</f>
        <v>0.90566037735849059</v>
      </c>
      <c r="AO72" s="3" t="s">
        <v>754</v>
      </c>
      <c r="AR72" t="s">
        <v>0</v>
      </c>
      <c r="AS72">
        <v>34</v>
      </c>
      <c r="AT72" s="1">
        <v>5</v>
      </c>
      <c r="AU72">
        <v>1</v>
      </c>
      <c r="AV72">
        <v>2</v>
      </c>
      <c r="AW72">
        <v>0</v>
      </c>
      <c r="AX72">
        <v>2</v>
      </c>
      <c r="AY72">
        <v>2</v>
      </c>
      <c r="AZ72">
        <v>7</v>
      </c>
      <c r="BA72" s="1">
        <f>AS72/SUM(AS72:AZ72)</f>
        <v>0.64150943396226412</v>
      </c>
    </row>
    <row r="73" spans="1:54">
      <c r="A73" t="s">
        <v>0</v>
      </c>
      <c r="B73">
        <v>47</v>
      </c>
      <c r="C73" s="1">
        <v>4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 s="1">
        <f>B73/SUM(B73:I73)</f>
        <v>0.8867924528301887</v>
      </c>
      <c r="L73" s="7">
        <v>0.125</v>
      </c>
      <c r="N73" t="s">
        <v>1</v>
      </c>
      <c r="O73" s="1">
        <v>5</v>
      </c>
      <c r="P73">
        <v>42</v>
      </c>
      <c r="Q73">
        <v>0</v>
      </c>
      <c r="R73">
        <v>0</v>
      </c>
      <c r="S73">
        <v>0</v>
      </c>
      <c r="T73">
        <v>2</v>
      </c>
      <c r="U73" s="6">
        <v>0</v>
      </c>
      <c r="V73" s="6">
        <v>1</v>
      </c>
      <c r="W73" s="1">
        <f>P73/SUM(O73:V73)</f>
        <v>0.84</v>
      </c>
      <c r="Y73" s="7">
        <v>8.3333333333333329E-2</v>
      </c>
      <c r="AB73" s="3" t="s">
        <v>586</v>
      </c>
      <c r="AD73" t="s">
        <v>1</v>
      </c>
      <c r="AE73" s="1">
        <v>10</v>
      </c>
      <c r="AF73">
        <v>34</v>
      </c>
      <c r="AG73">
        <v>0</v>
      </c>
      <c r="AH73">
        <v>0</v>
      </c>
      <c r="AI73">
        <v>0</v>
      </c>
      <c r="AJ73">
        <v>2</v>
      </c>
      <c r="AK73" s="6">
        <v>0</v>
      </c>
      <c r="AL73" s="6">
        <v>4</v>
      </c>
      <c r="AM73" s="1">
        <f>AF73/SUM(AE73:AL73)</f>
        <v>0.68</v>
      </c>
      <c r="AO73" s="7">
        <v>0.16666666666666666</v>
      </c>
      <c r="AR73" t="s">
        <v>1</v>
      </c>
      <c r="AS73" s="1">
        <v>13</v>
      </c>
      <c r="AT73">
        <v>28</v>
      </c>
      <c r="AU73">
        <v>0</v>
      </c>
      <c r="AV73">
        <v>3</v>
      </c>
      <c r="AW73">
        <v>0</v>
      </c>
      <c r="AX73">
        <v>3</v>
      </c>
      <c r="AY73" s="6">
        <v>1</v>
      </c>
      <c r="AZ73" s="6">
        <v>2</v>
      </c>
      <c r="BA73" s="1">
        <f>AT73/SUM(AS73:AZ73)</f>
        <v>0.56000000000000005</v>
      </c>
    </row>
    <row r="74" spans="1:54">
      <c r="A74" t="s">
        <v>1</v>
      </c>
      <c r="B74" s="1">
        <v>5</v>
      </c>
      <c r="C74">
        <v>43</v>
      </c>
      <c r="D74">
        <v>0</v>
      </c>
      <c r="E74">
        <v>1</v>
      </c>
      <c r="F74">
        <v>0</v>
      </c>
      <c r="G74">
        <v>1</v>
      </c>
      <c r="H74" s="6">
        <v>0</v>
      </c>
      <c r="I74" s="6">
        <v>0</v>
      </c>
      <c r="J74" s="1">
        <f>C74/SUM(B74:I74)</f>
        <v>0.86</v>
      </c>
      <c r="L74" s="3" t="s">
        <v>159</v>
      </c>
      <c r="N74" t="s">
        <v>2</v>
      </c>
      <c r="O74">
        <v>1</v>
      </c>
      <c r="P74">
        <v>0</v>
      </c>
      <c r="Q74">
        <v>42</v>
      </c>
      <c r="R74">
        <v>0</v>
      </c>
      <c r="S74">
        <v>0</v>
      </c>
      <c r="T74">
        <v>0</v>
      </c>
      <c r="U74">
        <v>0</v>
      </c>
      <c r="V74">
        <v>2</v>
      </c>
      <c r="W74">
        <f>Q74/SUM(O74:V74)</f>
        <v>0.93333333333333335</v>
      </c>
      <c r="Y74" s="3" t="s">
        <v>277</v>
      </c>
      <c r="AB74" s="7">
        <v>0.125</v>
      </c>
      <c r="AD74" t="s">
        <v>2</v>
      </c>
      <c r="AE74">
        <v>2</v>
      </c>
      <c r="AF74">
        <v>0</v>
      </c>
      <c r="AG74">
        <v>39</v>
      </c>
      <c r="AH74">
        <v>0</v>
      </c>
      <c r="AI74">
        <v>0</v>
      </c>
      <c r="AJ74">
        <v>0</v>
      </c>
      <c r="AK74">
        <v>0</v>
      </c>
      <c r="AL74">
        <v>4</v>
      </c>
      <c r="AM74">
        <f>AG74/SUM(AE74:AL74)</f>
        <v>0.8666666666666667</v>
      </c>
      <c r="AO74" s="3" t="s">
        <v>755</v>
      </c>
      <c r="AR74" t="s">
        <v>2</v>
      </c>
      <c r="AS74">
        <v>3</v>
      </c>
      <c r="AT74">
        <v>0</v>
      </c>
      <c r="AU74">
        <v>41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f>AU74/SUM(AS74:AZ74)</f>
        <v>0.91111111111111109</v>
      </c>
    </row>
    <row r="75" spans="1:54">
      <c r="A75" t="s">
        <v>2</v>
      </c>
      <c r="B75">
        <v>1</v>
      </c>
      <c r="C75">
        <v>0</v>
      </c>
      <c r="D75">
        <v>42</v>
      </c>
      <c r="E75">
        <v>0</v>
      </c>
      <c r="F75">
        <v>0</v>
      </c>
      <c r="G75">
        <v>0</v>
      </c>
      <c r="H75">
        <v>0</v>
      </c>
      <c r="I75">
        <v>2</v>
      </c>
      <c r="J75">
        <f>D75/SUM(B75:I75)</f>
        <v>0.93333333333333335</v>
      </c>
      <c r="L75" s="7">
        <v>0.16666666666666666</v>
      </c>
      <c r="N75" t="s">
        <v>3</v>
      </c>
      <c r="O75">
        <v>0</v>
      </c>
      <c r="P75">
        <v>3</v>
      </c>
      <c r="Q75">
        <v>0</v>
      </c>
      <c r="R75">
        <v>37</v>
      </c>
      <c r="S75" s="6">
        <v>3</v>
      </c>
      <c r="T75" s="6">
        <v>0</v>
      </c>
      <c r="U75" s="6">
        <v>0</v>
      </c>
      <c r="V75" s="6">
        <v>2</v>
      </c>
      <c r="W75">
        <f>R75/SUM(O75:V75)</f>
        <v>0.82222222222222219</v>
      </c>
      <c r="Y75" s="7">
        <v>0.125</v>
      </c>
      <c r="AB75" s="3" t="s">
        <v>582</v>
      </c>
      <c r="AD75" t="s">
        <v>3</v>
      </c>
      <c r="AE75">
        <v>1</v>
      </c>
      <c r="AF75">
        <v>2</v>
      </c>
      <c r="AG75">
        <v>0</v>
      </c>
      <c r="AH75">
        <v>37</v>
      </c>
      <c r="AI75" s="6">
        <v>2</v>
      </c>
      <c r="AJ75" s="6">
        <v>2</v>
      </c>
      <c r="AK75" s="6">
        <v>0</v>
      </c>
      <c r="AL75" s="6">
        <v>1</v>
      </c>
      <c r="AM75">
        <f>AH75/SUM(AE75:AL75)</f>
        <v>0.82222222222222219</v>
      </c>
      <c r="AO75" s="7">
        <v>0.20833333333333334</v>
      </c>
      <c r="AR75" t="s">
        <v>3</v>
      </c>
      <c r="AS75">
        <v>1</v>
      </c>
      <c r="AT75">
        <v>5</v>
      </c>
      <c r="AU75">
        <v>0</v>
      </c>
      <c r="AV75">
        <v>33</v>
      </c>
      <c r="AW75" s="6">
        <v>3</v>
      </c>
      <c r="AX75" s="6">
        <v>2</v>
      </c>
      <c r="AY75" s="6">
        <v>0</v>
      </c>
      <c r="AZ75" s="6">
        <v>1</v>
      </c>
      <c r="BA75">
        <f>AV75/SUM(AS75:AZ75)</f>
        <v>0.73333333333333328</v>
      </c>
    </row>
    <row r="76" spans="1:54">
      <c r="A76" t="s">
        <v>3</v>
      </c>
      <c r="B76">
        <v>0</v>
      </c>
      <c r="C76">
        <v>4</v>
      </c>
      <c r="D76">
        <v>0</v>
      </c>
      <c r="E76">
        <v>37</v>
      </c>
      <c r="F76" s="6">
        <v>2</v>
      </c>
      <c r="G76" s="6">
        <v>1</v>
      </c>
      <c r="H76" s="6">
        <v>0</v>
      </c>
      <c r="I76" s="6">
        <v>1</v>
      </c>
      <c r="J76">
        <f>E76/SUM(B76:I76)</f>
        <v>0.82222222222222219</v>
      </c>
      <c r="L76" s="3" t="s">
        <v>160</v>
      </c>
      <c r="N76" t="s">
        <v>4</v>
      </c>
      <c r="O76">
        <v>0</v>
      </c>
      <c r="P76">
        <v>0</v>
      </c>
      <c r="Q76">
        <v>0</v>
      </c>
      <c r="R76">
        <v>2</v>
      </c>
      <c r="S76" s="6">
        <v>55</v>
      </c>
      <c r="T76" s="6">
        <v>0</v>
      </c>
      <c r="U76" s="6">
        <v>0</v>
      </c>
      <c r="V76" s="6">
        <v>0</v>
      </c>
      <c r="W76">
        <f>S76/SUM(O76:V76)</f>
        <v>0.96491228070175439</v>
      </c>
      <c r="Y76" s="3" t="s">
        <v>159</v>
      </c>
      <c r="AB76" s="7">
        <v>0.16666666666666666</v>
      </c>
      <c r="AD76" t="s">
        <v>4</v>
      </c>
      <c r="AE76">
        <v>0</v>
      </c>
      <c r="AF76">
        <v>0</v>
      </c>
      <c r="AG76">
        <v>0</v>
      </c>
      <c r="AH76">
        <v>0</v>
      </c>
      <c r="AI76" s="6">
        <v>49</v>
      </c>
      <c r="AJ76" s="6">
        <v>8</v>
      </c>
      <c r="AK76" s="6">
        <v>0</v>
      </c>
      <c r="AL76" s="6">
        <v>0</v>
      </c>
      <c r="AM76">
        <f>AI76/SUM(AE76:AL76)</f>
        <v>0.85964912280701755</v>
      </c>
      <c r="AO76" s="3" t="s">
        <v>756</v>
      </c>
      <c r="AR76" t="s">
        <v>4</v>
      </c>
      <c r="AS76">
        <v>0</v>
      </c>
      <c r="AT76">
        <v>0</v>
      </c>
      <c r="AU76">
        <v>0</v>
      </c>
      <c r="AV76">
        <v>1</v>
      </c>
      <c r="AW76" s="6">
        <v>46</v>
      </c>
      <c r="AX76" s="6">
        <v>8</v>
      </c>
      <c r="AY76" s="6">
        <v>2</v>
      </c>
      <c r="AZ76" s="6">
        <v>0</v>
      </c>
      <c r="BA76">
        <f>AW76/SUM(AS76:AZ76)</f>
        <v>0.80701754385964908</v>
      </c>
    </row>
    <row r="77" spans="1:54">
      <c r="A77" t="s">
        <v>4</v>
      </c>
      <c r="B77">
        <v>0</v>
      </c>
      <c r="C77">
        <v>0</v>
      </c>
      <c r="D77">
        <v>0</v>
      </c>
      <c r="E77">
        <v>2</v>
      </c>
      <c r="F77" s="6">
        <v>53</v>
      </c>
      <c r="G77" s="6">
        <v>2</v>
      </c>
      <c r="H77" s="6">
        <v>0</v>
      </c>
      <c r="I77" s="6">
        <v>0</v>
      </c>
      <c r="J77">
        <f>F77/SUM(B77:I77)</f>
        <v>0.92982456140350878</v>
      </c>
      <c r="L77" s="7">
        <v>0.20833333333333334</v>
      </c>
      <c r="N77" t="s">
        <v>12</v>
      </c>
      <c r="O77">
        <v>0</v>
      </c>
      <c r="P77">
        <v>5</v>
      </c>
      <c r="Q77">
        <v>0</v>
      </c>
      <c r="R77">
        <v>0</v>
      </c>
      <c r="S77" s="6">
        <v>0</v>
      </c>
      <c r="T77" s="6">
        <v>50</v>
      </c>
      <c r="U77" s="6">
        <v>0</v>
      </c>
      <c r="V77" s="6">
        <v>0</v>
      </c>
      <c r="W77">
        <f>T77/SUM(O77:V77)</f>
        <v>0.90909090909090906</v>
      </c>
      <c r="Y77" s="7">
        <v>0.16666666666666666</v>
      </c>
      <c r="AB77" s="3" t="s">
        <v>588</v>
      </c>
      <c r="AD77" t="s">
        <v>12</v>
      </c>
      <c r="AE77">
        <v>0</v>
      </c>
      <c r="AF77">
        <v>4</v>
      </c>
      <c r="AG77">
        <v>0</v>
      </c>
      <c r="AH77">
        <v>4</v>
      </c>
      <c r="AI77" s="6">
        <v>0</v>
      </c>
      <c r="AJ77" s="6">
        <v>45</v>
      </c>
      <c r="AK77" s="6">
        <v>0</v>
      </c>
      <c r="AL77" s="6">
        <v>2</v>
      </c>
      <c r="AM77">
        <f>AJ77/SUM(AE77:AL77)</f>
        <v>0.81818181818181823</v>
      </c>
      <c r="AO77" s="7">
        <v>0.25</v>
      </c>
      <c r="AR77" t="s">
        <v>12</v>
      </c>
      <c r="AS77">
        <v>0</v>
      </c>
      <c r="AT77">
        <v>8</v>
      </c>
      <c r="AU77">
        <v>0</v>
      </c>
      <c r="AV77">
        <v>5</v>
      </c>
      <c r="AW77" s="6">
        <v>5</v>
      </c>
      <c r="AX77" s="6">
        <v>32</v>
      </c>
      <c r="AY77" s="6">
        <v>4</v>
      </c>
      <c r="AZ77" s="6">
        <v>1</v>
      </c>
      <c r="BA77">
        <f>AX77/SUM(AS77:AZ77)</f>
        <v>0.58181818181818179</v>
      </c>
    </row>
    <row r="78" spans="1:54">
      <c r="A78" t="s">
        <v>12</v>
      </c>
      <c r="B78">
        <v>0</v>
      </c>
      <c r="C78">
        <v>3</v>
      </c>
      <c r="D78">
        <v>0</v>
      </c>
      <c r="E78">
        <v>1</v>
      </c>
      <c r="F78" s="6">
        <v>0</v>
      </c>
      <c r="G78" s="6">
        <v>50</v>
      </c>
      <c r="H78" s="6">
        <v>0</v>
      </c>
      <c r="I78" s="6">
        <v>1</v>
      </c>
      <c r="J78">
        <f>G78/SUM(B78:I78)</f>
        <v>0.90909090909090906</v>
      </c>
      <c r="L78" s="3" t="s">
        <v>309</v>
      </c>
      <c r="N78" t="s">
        <v>5</v>
      </c>
      <c r="O78">
        <v>0</v>
      </c>
      <c r="P78">
        <v>0</v>
      </c>
      <c r="Q78">
        <v>0</v>
      </c>
      <c r="R78">
        <v>0</v>
      </c>
      <c r="S78" s="6">
        <v>0</v>
      </c>
      <c r="T78" s="6">
        <v>0</v>
      </c>
      <c r="U78" s="6">
        <v>50</v>
      </c>
      <c r="V78" s="6">
        <v>0</v>
      </c>
      <c r="W78">
        <f>U78/SUM(O78:V78)</f>
        <v>1</v>
      </c>
      <c r="Y78" s="3" t="s">
        <v>268</v>
      </c>
      <c r="AB78" s="7">
        <v>0.20833333333333334</v>
      </c>
      <c r="AD78" t="s">
        <v>5</v>
      </c>
      <c r="AE78">
        <v>0</v>
      </c>
      <c r="AF78">
        <v>0</v>
      </c>
      <c r="AG78">
        <v>0</v>
      </c>
      <c r="AH78">
        <v>0</v>
      </c>
      <c r="AI78" s="6">
        <v>0</v>
      </c>
      <c r="AJ78" s="6">
        <v>0</v>
      </c>
      <c r="AK78" s="6">
        <v>49</v>
      </c>
      <c r="AL78" s="6">
        <v>1</v>
      </c>
      <c r="AM78">
        <f>AK78/SUM(AE78:AL78)</f>
        <v>0.98</v>
      </c>
      <c r="AO78" s="3" t="s">
        <v>757</v>
      </c>
      <c r="AR78" t="s">
        <v>5</v>
      </c>
      <c r="AS78">
        <v>2</v>
      </c>
      <c r="AT78">
        <v>0</v>
      </c>
      <c r="AU78">
        <v>0</v>
      </c>
      <c r="AV78">
        <v>0</v>
      </c>
      <c r="AW78" s="6">
        <v>1</v>
      </c>
      <c r="AX78" s="6">
        <v>4</v>
      </c>
      <c r="AY78" s="6">
        <v>41</v>
      </c>
      <c r="AZ78" s="6">
        <v>2</v>
      </c>
      <c r="BA78">
        <f>AY78/SUM(AS78:AZ78)</f>
        <v>0.82</v>
      </c>
    </row>
    <row r="79" spans="1:54">
      <c r="A79" t="s">
        <v>5</v>
      </c>
      <c r="B79">
        <v>0</v>
      </c>
      <c r="C79">
        <v>0</v>
      </c>
      <c r="D79">
        <v>0</v>
      </c>
      <c r="E79">
        <v>0</v>
      </c>
      <c r="F79" s="6">
        <v>0</v>
      </c>
      <c r="G79" s="6">
        <v>0</v>
      </c>
      <c r="H79" s="6">
        <v>49</v>
      </c>
      <c r="I79" s="6">
        <v>1</v>
      </c>
      <c r="J79">
        <f>H79/SUM(B79:I79)</f>
        <v>0.98</v>
      </c>
      <c r="L79" s="7">
        <v>0.25</v>
      </c>
      <c r="N79" t="s">
        <v>6</v>
      </c>
      <c r="O79">
        <v>0</v>
      </c>
      <c r="P79">
        <v>0</v>
      </c>
      <c r="Q79">
        <v>0</v>
      </c>
      <c r="R79">
        <v>1</v>
      </c>
      <c r="S79" s="6">
        <v>0</v>
      </c>
      <c r="T79" s="6">
        <v>0</v>
      </c>
      <c r="U79" s="6">
        <v>1</v>
      </c>
      <c r="V79" s="6">
        <v>47</v>
      </c>
      <c r="W79">
        <f>V79/SUM(O79:V79)</f>
        <v>0.95918367346938771</v>
      </c>
      <c r="Y79" s="7">
        <v>0.20833333333333334</v>
      </c>
      <c r="AB79" s="3" t="s">
        <v>513</v>
      </c>
      <c r="AD79" t="s">
        <v>6</v>
      </c>
      <c r="AE79">
        <v>3</v>
      </c>
      <c r="AF79">
        <v>0</v>
      </c>
      <c r="AG79">
        <v>1</v>
      </c>
      <c r="AH79">
        <v>2</v>
      </c>
      <c r="AI79" s="6">
        <v>0</v>
      </c>
      <c r="AJ79" s="6">
        <v>1</v>
      </c>
      <c r="AK79" s="6">
        <v>3</v>
      </c>
      <c r="AL79" s="6">
        <v>39</v>
      </c>
      <c r="AM79">
        <f>AL79/SUM(AE79:AL79)</f>
        <v>0.79591836734693877</v>
      </c>
      <c r="AO79" s="7">
        <v>0.29166666666666669</v>
      </c>
      <c r="AR79" t="s">
        <v>6</v>
      </c>
      <c r="AS79">
        <v>6</v>
      </c>
      <c r="AT79">
        <v>0</v>
      </c>
      <c r="AU79">
        <v>1</v>
      </c>
      <c r="AV79">
        <v>0</v>
      </c>
      <c r="AW79" s="6">
        <v>0</v>
      </c>
      <c r="AX79" s="6">
        <v>1</v>
      </c>
      <c r="AY79" s="6">
        <v>5</v>
      </c>
      <c r="AZ79" s="6">
        <v>36</v>
      </c>
      <c r="BA79">
        <f>AZ79/SUM(AS79:AZ79)</f>
        <v>0.73469387755102045</v>
      </c>
    </row>
    <row r="80" spans="1:54">
      <c r="A80" t="s">
        <v>6</v>
      </c>
      <c r="B80">
        <v>0</v>
      </c>
      <c r="C80">
        <v>0</v>
      </c>
      <c r="D80">
        <v>0</v>
      </c>
      <c r="E80">
        <v>1</v>
      </c>
      <c r="F80" s="6">
        <v>0</v>
      </c>
      <c r="G80" s="6">
        <v>0</v>
      </c>
      <c r="H80" s="6">
        <v>1</v>
      </c>
      <c r="I80" s="6">
        <v>47</v>
      </c>
      <c r="J80">
        <f>I80/SUM(B80:I80)</f>
        <v>0.95918367346938771</v>
      </c>
      <c r="L80" s="3" t="s">
        <v>310</v>
      </c>
      <c r="N80" t="s">
        <v>8</v>
      </c>
      <c r="O80" s="1">
        <f>O72/SUM(O72:O79)</f>
        <v>0.88235294117647056</v>
      </c>
      <c r="P80" s="1">
        <f>P73/SUM(P72:P79)</f>
        <v>0.75</v>
      </c>
      <c r="Q80">
        <f>Q74/SUM(Q72:Q79)</f>
        <v>0.95454545454545459</v>
      </c>
      <c r="R80">
        <f>R75/SUM(R72:R79)</f>
        <v>0.92500000000000004</v>
      </c>
      <c r="S80">
        <f>S76/SUM(S72:S79)</f>
        <v>0.94827586206896552</v>
      </c>
      <c r="T80">
        <f>T77/SUM(T72:T79)</f>
        <v>0.96153846153846156</v>
      </c>
      <c r="U80">
        <f>U78/SUM(U72:U79)</f>
        <v>0.98039215686274506</v>
      </c>
      <c r="V80">
        <f>V79/SUM(V72:V79)</f>
        <v>0.90384615384615385</v>
      </c>
      <c r="X80">
        <f>AVERAGE(O80:V80)</f>
        <v>0.91324387875478141</v>
      </c>
      <c r="Y80" s="3" t="s">
        <v>229</v>
      </c>
      <c r="AB80" s="7">
        <v>0.25</v>
      </c>
      <c r="AD80" t="s">
        <v>8</v>
      </c>
      <c r="AE80" s="1">
        <f>AE72/SUM(AE72:AE79)</f>
        <v>0.75</v>
      </c>
      <c r="AF80" s="1">
        <f>AF73/SUM(AF72:AF79)</f>
        <v>0.77272727272727271</v>
      </c>
      <c r="AG80">
        <f>AG74/SUM(AG72:AG79)</f>
        <v>0.97499999999999998</v>
      </c>
      <c r="AH80">
        <f>AH75/SUM(AH72:AH79)</f>
        <v>0.86046511627906974</v>
      </c>
      <c r="AI80">
        <f>AI76/SUM(AI72:AI79)</f>
        <v>0.96078431372549022</v>
      </c>
      <c r="AJ80">
        <f>AJ77/SUM(AJ72:AJ79)</f>
        <v>0.77586206896551724</v>
      </c>
      <c r="AK80">
        <f>AK78/SUM(AK72:AK79)</f>
        <v>0.94230769230769229</v>
      </c>
      <c r="AL80">
        <f>AL79/SUM(AL72:AL79)</f>
        <v>0.75</v>
      </c>
      <c r="AN80">
        <f>AVERAGE(AE80:AL80)</f>
        <v>0.84839330800063029</v>
      </c>
      <c r="AO80" s="3" t="s">
        <v>758</v>
      </c>
      <c r="AR80" t="s">
        <v>8</v>
      </c>
      <c r="AS80" s="1">
        <f>AS72/SUM(AS72:AS79)</f>
        <v>0.57627118644067798</v>
      </c>
      <c r="AT80" s="1">
        <f>AT73/SUM(AT72:AT79)</f>
        <v>0.60869565217391308</v>
      </c>
      <c r="AU80">
        <f>AU74/SUM(AU72:AU79)</f>
        <v>0.95348837209302328</v>
      </c>
      <c r="AV80">
        <f>AV75/SUM(AV72:AV79)</f>
        <v>0.75</v>
      </c>
      <c r="AW80">
        <f>AW76/SUM(AW72:AW79)</f>
        <v>0.83636363636363631</v>
      </c>
      <c r="AX80">
        <f>AX77/SUM(AX72:AX79)</f>
        <v>0.61538461538461542</v>
      </c>
      <c r="AY80">
        <f>AY78/SUM(AY72:AY79)</f>
        <v>0.74545454545454548</v>
      </c>
      <c r="AZ80">
        <f>AZ79/SUM(AZ72:AZ79)</f>
        <v>0.72</v>
      </c>
      <c r="BB80">
        <f>AVERAGE(AS80:AZ80)</f>
        <v>0.7257072509888014</v>
      </c>
    </row>
    <row r="81" spans="1:54">
      <c r="A81" t="s">
        <v>8</v>
      </c>
      <c r="B81" s="1">
        <f>B73/SUM(B73:B80)</f>
        <v>0.8867924528301887</v>
      </c>
      <c r="C81" s="1">
        <f>C74/SUM(C73:C80)</f>
        <v>0.79629629629629628</v>
      </c>
      <c r="D81">
        <f>D75/SUM(D73:D80)</f>
        <v>0.97674418604651159</v>
      </c>
      <c r="E81">
        <f>E76/SUM(E73:E80)</f>
        <v>0.88095238095238093</v>
      </c>
      <c r="F81">
        <f>F77/SUM(F73:F80)</f>
        <v>0.96363636363636362</v>
      </c>
      <c r="G81">
        <f>G78/SUM(G73:G80)</f>
        <v>0.90909090909090906</v>
      </c>
      <c r="H81">
        <f>H79/SUM(H73:H80)</f>
        <v>0.98</v>
      </c>
      <c r="I81">
        <f>I80/SUM(I73:I80)</f>
        <v>0.90384615384615385</v>
      </c>
      <c r="K81">
        <f>AVERAGE(B81:I81)</f>
        <v>0.91216984283735048</v>
      </c>
      <c r="L81" s="7">
        <v>0.29166666666666669</v>
      </c>
      <c r="W81">
        <f>AVERAGE(W72:W79)</f>
        <v>0.90972487782389888</v>
      </c>
      <c r="Y81" s="7">
        <v>0.25</v>
      </c>
      <c r="AB81" s="3" t="s">
        <v>589</v>
      </c>
      <c r="AM81">
        <f>AVERAGE(AM72:AM79)</f>
        <v>0.84103732182289437</v>
      </c>
      <c r="AO81" s="7">
        <v>0.33333333333333331</v>
      </c>
      <c r="BA81">
        <f>AVERAGE(BA72:BA79)</f>
        <v>0.72368543520444495</v>
      </c>
    </row>
    <row r="82" spans="1:54">
      <c r="J82">
        <f>AVERAGE(J73:J80)</f>
        <v>0.9100558940436938</v>
      </c>
      <c r="L82" s="3" t="s">
        <v>98</v>
      </c>
      <c r="Y82" s="3" t="s">
        <v>246</v>
      </c>
      <c r="AB82" s="7">
        <v>0.29166666666666669</v>
      </c>
      <c r="AO82" s="3" t="s">
        <v>759</v>
      </c>
    </row>
    <row r="83" spans="1:54">
      <c r="L83" s="7">
        <v>0.33333333333333331</v>
      </c>
      <c r="Y83" s="7">
        <v>0.29166666666666669</v>
      </c>
      <c r="AB83" s="3" t="s">
        <v>98</v>
      </c>
    </row>
    <row r="84" spans="1:54">
      <c r="L84" s="3" t="s">
        <v>161</v>
      </c>
      <c r="Y84" s="3" t="s">
        <v>231</v>
      </c>
      <c r="AB84" s="7">
        <v>0.33333333333333331</v>
      </c>
    </row>
    <row r="85" spans="1:54">
      <c r="Y85" s="7">
        <v>0.33333333333333331</v>
      </c>
      <c r="AB85" s="3" t="s">
        <v>585</v>
      </c>
    </row>
    <row r="86" spans="1:54">
      <c r="Y86" s="3" t="s">
        <v>161</v>
      </c>
      <c r="AD86" t="s">
        <v>459</v>
      </c>
      <c r="AR86" t="s">
        <v>459</v>
      </c>
    </row>
    <row r="87" spans="1:54">
      <c r="A87" t="s">
        <v>459</v>
      </c>
      <c r="N87" t="s">
        <v>459</v>
      </c>
      <c r="AE87" t="s">
        <v>0</v>
      </c>
      <c r="AF87" t="s">
        <v>1</v>
      </c>
      <c r="AG87" t="s">
        <v>2</v>
      </c>
      <c r="AH87" t="s">
        <v>3</v>
      </c>
      <c r="AI87" t="s">
        <v>4</v>
      </c>
      <c r="AJ87" t="s">
        <v>12</v>
      </c>
      <c r="AK87" t="s">
        <v>5</v>
      </c>
      <c r="AL87" t="s">
        <v>6</v>
      </c>
      <c r="AM87" t="s">
        <v>7</v>
      </c>
      <c r="AS87" t="s">
        <v>0</v>
      </c>
      <c r="AT87" t="s">
        <v>1</v>
      </c>
      <c r="AU87" t="s">
        <v>2</v>
      </c>
      <c r="AV87" t="s">
        <v>3</v>
      </c>
      <c r="AW87" t="s">
        <v>4</v>
      </c>
      <c r="AX87" t="s">
        <v>12</v>
      </c>
      <c r="AY87" t="s">
        <v>5</v>
      </c>
      <c r="AZ87" t="s">
        <v>6</v>
      </c>
      <c r="BA87" t="s">
        <v>7</v>
      </c>
    </row>
    <row r="88" spans="1:54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12</v>
      </c>
      <c r="H88" t="s">
        <v>5</v>
      </c>
      <c r="I88" t="s">
        <v>6</v>
      </c>
      <c r="J88" t="s">
        <v>7</v>
      </c>
      <c r="O88" t="s">
        <v>0</v>
      </c>
      <c r="P88" t="s">
        <v>1</v>
      </c>
      <c r="Q88" t="s">
        <v>2</v>
      </c>
      <c r="R88" t="s">
        <v>3</v>
      </c>
      <c r="S88" t="s">
        <v>4</v>
      </c>
      <c r="T88" t="s">
        <v>12</v>
      </c>
      <c r="U88" t="s">
        <v>5</v>
      </c>
      <c r="V88" t="s">
        <v>6</v>
      </c>
      <c r="W88" t="s">
        <v>7</v>
      </c>
      <c r="AD88" t="s">
        <v>0</v>
      </c>
      <c r="AE88">
        <f>AVERAGE(AE72,AE55,AE38,AE21,AE3)</f>
        <v>48</v>
      </c>
      <c r="AF88">
        <f t="shared" ref="AF88:AL88" si="0">AVERAGE(AF72,AF55,AF38,AF21,AF3)</f>
        <v>4</v>
      </c>
      <c r="AG88">
        <f t="shared" si="0"/>
        <v>0</v>
      </c>
      <c r="AH88">
        <f t="shared" si="0"/>
        <v>0</v>
      </c>
      <c r="AI88">
        <f t="shared" si="0"/>
        <v>0</v>
      </c>
      <c r="AJ88">
        <f t="shared" si="0"/>
        <v>0</v>
      </c>
      <c r="AK88">
        <f t="shared" si="0"/>
        <v>0</v>
      </c>
      <c r="AL88">
        <f t="shared" si="0"/>
        <v>1</v>
      </c>
      <c r="AM88" s="1">
        <f>AE88/SUM(AE88:AL88)</f>
        <v>0.90566037735849059</v>
      </c>
      <c r="AR88" t="s">
        <v>0</v>
      </c>
      <c r="AS88">
        <f>AVERAGE(AS72,AS55,AS38,AS21,AS3)</f>
        <v>34</v>
      </c>
      <c r="AT88">
        <f t="shared" ref="AT88:AZ88" si="1">AVERAGE(AT72,AT55,AT38,AT21,AT3)</f>
        <v>4.8</v>
      </c>
      <c r="AU88">
        <f t="shared" si="1"/>
        <v>1</v>
      </c>
      <c r="AV88">
        <f t="shared" si="1"/>
        <v>2</v>
      </c>
      <c r="AW88">
        <f t="shared" si="1"/>
        <v>0</v>
      </c>
      <c r="AX88">
        <f t="shared" si="1"/>
        <v>2</v>
      </c>
      <c r="AY88">
        <f t="shared" si="1"/>
        <v>2</v>
      </c>
      <c r="AZ88">
        <f t="shared" si="1"/>
        <v>7.2</v>
      </c>
      <c r="BA88" s="1">
        <f>AS88/SUM(AS88:AZ88)</f>
        <v>0.64150943396226412</v>
      </c>
    </row>
    <row r="89" spans="1:54">
      <c r="A89" t="s">
        <v>0</v>
      </c>
      <c r="B89">
        <f>AVERAGE(B73,B54,B39,B22,B4)</f>
        <v>47</v>
      </c>
      <c r="C89">
        <f t="shared" ref="C89:I89" si="2">AVERAGE(C73,C54,C39,C22,C4)</f>
        <v>4</v>
      </c>
      <c r="D89">
        <f t="shared" si="2"/>
        <v>1</v>
      </c>
      <c r="E89">
        <f t="shared" si="2"/>
        <v>0</v>
      </c>
      <c r="F89">
        <f t="shared" si="2"/>
        <v>0</v>
      </c>
      <c r="G89">
        <f t="shared" si="2"/>
        <v>1</v>
      </c>
      <c r="H89">
        <f t="shared" si="2"/>
        <v>0</v>
      </c>
      <c r="I89">
        <f t="shared" si="2"/>
        <v>0</v>
      </c>
      <c r="J89" s="1">
        <f>B89/SUM(B89:I89)</f>
        <v>0.8867924528301887</v>
      </c>
      <c r="N89" t="s">
        <v>0</v>
      </c>
      <c r="O89">
        <f>AVERAGE(O72,O55,O38,O22,O3)</f>
        <v>45.2</v>
      </c>
      <c r="P89">
        <f t="shared" ref="P89:V89" si="3">AVERAGE(P72,P55,P38,P22,P3)</f>
        <v>5.8</v>
      </c>
      <c r="Q89">
        <f t="shared" si="3"/>
        <v>2</v>
      </c>
      <c r="R89">
        <f t="shared" si="3"/>
        <v>0</v>
      </c>
      <c r="S89">
        <f t="shared" si="3"/>
        <v>0</v>
      </c>
      <c r="T89">
        <f t="shared" si="3"/>
        <v>0</v>
      </c>
      <c r="U89">
        <f t="shared" si="3"/>
        <v>0</v>
      </c>
      <c r="V89">
        <f t="shared" si="3"/>
        <v>0</v>
      </c>
      <c r="W89" s="1">
        <f>O89/SUM(O89:V89)</f>
        <v>0.85283018867924532</v>
      </c>
      <c r="AD89" t="s">
        <v>1</v>
      </c>
      <c r="AE89">
        <f t="shared" ref="AE89:AL89" si="4">AVERAGE(AE73,AE56,AE39,AE22,AE4)</f>
        <v>9.8000000000000007</v>
      </c>
      <c r="AF89">
        <f t="shared" si="4"/>
        <v>33.799999999999997</v>
      </c>
      <c r="AG89">
        <f t="shared" si="4"/>
        <v>0</v>
      </c>
      <c r="AH89">
        <f t="shared" si="4"/>
        <v>0</v>
      </c>
      <c r="AI89">
        <f t="shared" si="4"/>
        <v>0</v>
      </c>
      <c r="AJ89">
        <f t="shared" si="4"/>
        <v>2.4</v>
      </c>
      <c r="AK89">
        <f t="shared" si="4"/>
        <v>0</v>
      </c>
      <c r="AL89">
        <f t="shared" si="4"/>
        <v>4</v>
      </c>
      <c r="AM89" s="1">
        <f>AF89/SUM(AE89:AL89)</f>
        <v>0.67600000000000005</v>
      </c>
      <c r="AR89" t="s">
        <v>1</v>
      </c>
      <c r="AS89">
        <f t="shared" ref="AS89:AZ89" si="5">AVERAGE(AS73,AS56,AS39,AS22,AS4)</f>
        <v>12.2</v>
      </c>
      <c r="AT89">
        <f t="shared" si="5"/>
        <v>28.8</v>
      </c>
      <c r="AU89">
        <f t="shared" si="5"/>
        <v>0</v>
      </c>
      <c r="AV89">
        <f t="shared" si="5"/>
        <v>3.2</v>
      </c>
      <c r="AW89">
        <f t="shared" si="5"/>
        <v>0</v>
      </c>
      <c r="AX89">
        <f t="shared" si="5"/>
        <v>3</v>
      </c>
      <c r="AY89">
        <f t="shared" si="5"/>
        <v>1</v>
      </c>
      <c r="AZ89">
        <f t="shared" si="5"/>
        <v>1.8</v>
      </c>
      <c r="BA89" s="1">
        <f>AT89/SUM(AS89:AZ89)</f>
        <v>0.57600000000000007</v>
      </c>
    </row>
    <row r="90" spans="1:54">
      <c r="A90" t="s">
        <v>1</v>
      </c>
      <c r="B90">
        <f t="shared" ref="B90:I90" si="6">AVERAGE(B74,B55,B40,B23,B5)</f>
        <v>4.4000000000000004</v>
      </c>
      <c r="C90">
        <f t="shared" si="6"/>
        <v>43.8</v>
      </c>
      <c r="D90">
        <f t="shared" si="6"/>
        <v>0</v>
      </c>
      <c r="E90">
        <f t="shared" si="6"/>
        <v>0.8</v>
      </c>
      <c r="F90">
        <f t="shared" si="6"/>
        <v>0</v>
      </c>
      <c r="G90">
        <f t="shared" si="6"/>
        <v>1</v>
      </c>
      <c r="H90">
        <f t="shared" si="6"/>
        <v>0</v>
      </c>
      <c r="I90">
        <f t="shared" si="6"/>
        <v>0</v>
      </c>
      <c r="J90" s="1">
        <f>C90/SUM(B90:I90)</f>
        <v>0.87600000000000011</v>
      </c>
      <c r="N90" t="s">
        <v>1</v>
      </c>
      <c r="O90">
        <f t="shared" ref="O90:V90" si="7">AVERAGE(O73,O56,O39,O23,O4)</f>
        <v>5</v>
      </c>
      <c r="P90">
        <f t="shared" si="7"/>
        <v>41.4</v>
      </c>
      <c r="Q90">
        <f t="shared" si="7"/>
        <v>0</v>
      </c>
      <c r="R90">
        <f t="shared" si="7"/>
        <v>0</v>
      </c>
      <c r="S90">
        <f t="shared" si="7"/>
        <v>0</v>
      </c>
      <c r="T90">
        <f t="shared" si="7"/>
        <v>2.6</v>
      </c>
      <c r="U90">
        <f t="shared" si="7"/>
        <v>0</v>
      </c>
      <c r="V90">
        <f t="shared" si="7"/>
        <v>1</v>
      </c>
      <c r="W90" s="1">
        <f>P90/SUM(O90:V90)</f>
        <v>0.82799999999999996</v>
      </c>
      <c r="AD90" t="s">
        <v>2</v>
      </c>
      <c r="AE90">
        <f t="shared" ref="AE90:AL90" si="8">AVERAGE(AE74,AE57,AE40,AE23,AE5)</f>
        <v>1.6</v>
      </c>
      <c r="AF90">
        <f t="shared" si="8"/>
        <v>0.6</v>
      </c>
      <c r="AG90">
        <f t="shared" si="8"/>
        <v>39.4</v>
      </c>
      <c r="AH90">
        <f t="shared" si="8"/>
        <v>0</v>
      </c>
      <c r="AI90">
        <f t="shared" si="8"/>
        <v>0</v>
      </c>
      <c r="AJ90">
        <f t="shared" si="8"/>
        <v>0</v>
      </c>
      <c r="AK90">
        <f t="shared" si="8"/>
        <v>0</v>
      </c>
      <c r="AL90">
        <f t="shared" si="8"/>
        <v>3.4</v>
      </c>
      <c r="AM90">
        <f>AG90/SUM(AE90:AL90)</f>
        <v>0.87555555555555553</v>
      </c>
      <c r="AR90" t="s">
        <v>2</v>
      </c>
      <c r="AS90">
        <f t="shared" ref="AS90:AZ90" si="9">AVERAGE(AS74,AS57,AS40,AS23,AS5)</f>
        <v>2.2000000000000002</v>
      </c>
      <c r="AT90">
        <f t="shared" si="9"/>
        <v>0.8</v>
      </c>
      <c r="AU90">
        <f t="shared" si="9"/>
        <v>41</v>
      </c>
      <c r="AV90">
        <f t="shared" si="9"/>
        <v>0</v>
      </c>
      <c r="AW90">
        <f t="shared" si="9"/>
        <v>0</v>
      </c>
      <c r="AX90">
        <f t="shared" si="9"/>
        <v>0</v>
      </c>
      <c r="AY90">
        <f t="shared" si="9"/>
        <v>0</v>
      </c>
      <c r="AZ90">
        <f t="shared" si="9"/>
        <v>1</v>
      </c>
      <c r="BA90">
        <f>AU90/SUM(AS90:AZ90)</f>
        <v>0.91111111111111109</v>
      </c>
    </row>
    <row r="91" spans="1:54">
      <c r="A91" t="s">
        <v>2</v>
      </c>
      <c r="B91">
        <f t="shared" ref="B91:I91" si="10">AVERAGE(B75,B56,B41,B24,B6)</f>
        <v>1</v>
      </c>
      <c r="C91">
        <f t="shared" si="10"/>
        <v>0</v>
      </c>
      <c r="D91">
        <f t="shared" si="10"/>
        <v>42</v>
      </c>
      <c r="E91">
        <f t="shared" si="10"/>
        <v>0</v>
      </c>
      <c r="F91">
        <f t="shared" si="10"/>
        <v>0</v>
      </c>
      <c r="G91">
        <f t="shared" si="10"/>
        <v>0</v>
      </c>
      <c r="H91">
        <f t="shared" si="10"/>
        <v>0</v>
      </c>
      <c r="I91">
        <f t="shared" si="10"/>
        <v>2</v>
      </c>
      <c r="J91">
        <f>D91/SUM(B91:I91)</f>
        <v>0.93333333333333335</v>
      </c>
      <c r="N91" t="s">
        <v>2</v>
      </c>
      <c r="O91">
        <f t="shared" ref="O91:V91" si="11">AVERAGE(O74,O57,O40,O24,O5)</f>
        <v>1</v>
      </c>
      <c r="P91">
        <f t="shared" si="11"/>
        <v>0</v>
      </c>
      <c r="Q91">
        <f t="shared" si="11"/>
        <v>42</v>
      </c>
      <c r="R91">
        <f t="shared" si="11"/>
        <v>0</v>
      </c>
      <c r="S91">
        <f t="shared" si="11"/>
        <v>0</v>
      </c>
      <c r="T91">
        <f t="shared" si="11"/>
        <v>0</v>
      </c>
      <c r="U91">
        <f t="shared" si="11"/>
        <v>0</v>
      </c>
      <c r="V91">
        <f t="shared" si="11"/>
        <v>2</v>
      </c>
      <c r="W91">
        <f>Q91/SUM(O91:V91)</f>
        <v>0.93333333333333335</v>
      </c>
      <c r="AD91" t="s">
        <v>3</v>
      </c>
      <c r="AE91">
        <f t="shared" ref="AE91:AL91" si="12">AVERAGE(AE75,AE58,AE41,AE24,AE6)</f>
        <v>1</v>
      </c>
      <c r="AF91">
        <f t="shared" si="12"/>
        <v>2</v>
      </c>
      <c r="AG91">
        <f t="shared" si="12"/>
        <v>0</v>
      </c>
      <c r="AH91">
        <f t="shared" si="12"/>
        <v>37.799999999999997</v>
      </c>
      <c r="AI91">
        <f t="shared" si="12"/>
        <v>2</v>
      </c>
      <c r="AJ91">
        <f t="shared" si="12"/>
        <v>1.2</v>
      </c>
      <c r="AK91">
        <f t="shared" si="12"/>
        <v>0</v>
      </c>
      <c r="AL91">
        <f t="shared" si="12"/>
        <v>1</v>
      </c>
      <c r="AM91">
        <f>AH91/SUM(AE91:AL91)</f>
        <v>0.84</v>
      </c>
      <c r="AR91" t="s">
        <v>3</v>
      </c>
      <c r="AS91">
        <f t="shared" ref="AS91:AZ91" si="13">AVERAGE(AS75,AS58,AS41,AS24,AS6)</f>
        <v>0.2</v>
      </c>
      <c r="AT91">
        <f t="shared" si="13"/>
        <v>6.2</v>
      </c>
      <c r="AU91">
        <f t="shared" si="13"/>
        <v>0</v>
      </c>
      <c r="AV91">
        <f t="shared" si="13"/>
        <v>32.6</v>
      </c>
      <c r="AW91">
        <f t="shared" si="13"/>
        <v>3</v>
      </c>
      <c r="AX91">
        <f t="shared" si="13"/>
        <v>2</v>
      </c>
      <c r="AY91">
        <f t="shared" si="13"/>
        <v>0</v>
      </c>
      <c r="AZ91">
        <f t="shared" si="13"/>
        <v>1</v>
      </c>
      <c r="BA91">
        <f>AV91/SUM(AS91:AZ91)</f>
        <v>0.72444444444444445</v>
      </c>
    </row>
    <row r="92" spans="1:54">
      <c r="A92" t="s">
        <v>3</v>
      </c>
      <c r="B92">
        <f t="shared" ref="B92:I92" si="14">AVERAGE(B76,B57,B42,B25,B7)</f>
        <v>0</v>
      </c>
      <c r="C92">
        <f t="shared" si="14"/>
        <v>3.8</v>
      </c>
      <c r="D92">
        <f t="shared" si="14"/>
        <v>0</v>
      </c>
      <c r="E92">
        <f t="shared" si="14"/>
        <v>37.200000000000003</v>
      </c>
      <c r="F92">
        <f t="shared" si="14"/>
        <v>2</v>
      </c>
      <c r="G92">
        <f t="shared" si="14"/>
        <v>1</v>
      </c>
      <c r="H92">
        <f t="shared" si="14"/>
        <v>0</v>
      </c>
      <c r="I92">
        <f t="shared" si="14"/>
        <v>1</v>
      </c>
      <c r="J92">
        <f>E92/SUM(B92:I92)</f>
        <v>0.82666666666666677</v>
      </c>
      <c r="N92" t="s">
        <v>3</v>
      </c>
      <c r="O92">
        <f t="shared" ref="O92:V92" si="15">AVERAGE(O75,O58,O41,O25,O6)</f>
        <v>0.6</v>
      </c>
      <c r="P92">
        <f t="shared" si="15"/>
        <v>2.4</v>
      </c>
      <c r="Q92">
        <f t="shared" si="15"/>
        <v>0</v>
      </c>
      <c r="R92">
        <f t="shared" si="15"/>
        <v>37.200000000000003</v>
      </c>
      <c r="S92">
        <f t="shared" si="15"/>
        <v>2.8</v>
      </c>
      <c r="T92">
        <f t="shared" si="15"/>
        <v>0</v>
      </c>
      <c r="U92">
        <f t="shared" si="15"/>
        <v>0</v>
      </c>
      <c r="V92">
        <f t="shared" si="15"/>
        <v>2</v>
      </c>
      <c r="W92">
        <f>R92/SUM(O92:V92)</f>
        <v>0.82666666666666677</v>
      </c>
      <c r="AD92" t="s">
        <v>4</v>
      </c>
      <c r="AE92">
        <f t="shared" ref="AE92:AL92" si="16">AVERAGE(AE76,AE59,AE42,AE25,AE7)</f>
        <v>0</v>
      </c>
      <c r="AF92">
        <f t="shared" si="16"/>
        <v>0</v>
      </c>
      <c r="AG92">
        <f t="shared" si="16"/>
        <v>0</v>
      </c>
      <c r="AH92">
        <f t="shared" si="16"/>
        <v>0</v>
      </c>
      <c r="AI92">
        <f t="shared" si="16"/>
        <v>49.4</v>
      </c>
      <c r="AJ92">
        <f t="shared" si="16"/>
        <v>7.6</v>
      </c>
      <c r="AK92">
        <f t="shared" si="16"/>
        <v>0</v>
      </c>
      <c r="AL92">
        <f t="shared" si="16"/>
        <v>0</v>
      </c>
      <c r="AM92">
        <f>AI92/SUM(AE92:AL92)</f>
        <v>0.8666666666666667</v>
      </c>
      <c r="AR92" t="s">
        <v>4</v>
      </c>
      <c r="AS92">
        <f t="shared" ref="AS92:AZ92" si="17">AVERAGE(AS76,AS59,AS42,AS25,AS7)</f>
        <v>0</v>
      </c>
      <c r="AT92">
        <f t="shared" si="17"/>
        <v>0</v>
      </c>
      <c r="AU92">
        <f t="shared" si="17"/>
        <v>0</v>
      </c>
      <c r="AV92">
        <f t="shared" si="17"/>
        <v>1.4</v>
      </c>
      <c r="AW92">
        <f t="shared" si="17"/>
        <v>47</v>
      </c>
      <c r="AX92">
        <f t="shared" si="17"/>
        <v>6.6</v>
      </c>
      <c r="AY92">
        <f t="shared" si="17"/>
        <v>2</v>
      </c>
      <c r="AZ92">
        <f t="shared" si="17"/>
        <v>0</v>
      </c>
      <c r="BA92">
        <f>AW92/SUM(AS92:AZ92)</f>
        <v>0.82456140350877194</v>
      </c>
    </row>
    <row r="93" spans="1:54">
      <c r="A93" t="s">
        <v>4</v>
      </c>
      <c r="B93">
        <f t="shared" ref="B93:I93" si="18">AVERAGE(B77,B58,B43,B26,B8)</f>
        <v>0</v>
      </c>
      <c r="C93">
        <f t="shared" si="18"/>
        <v>0</v>
      </c>
      <c r="D93">
        <f t="shared" si="18"/>
        <v>0</v>
      </c>
      <c r="E93">
        <f t="shared" si="18"/>
        <v>1.8</v>
      </c>
      <c r="F93">
        <f t="shared" si="18"/>
        <v>53</v>
      </c>
      <c r="G93">
        <f t="shared" si="18"/>
        <v>2.2000000000000002</v>
      </c>
      <c r="H93">
        <f t="shared" si="18"/>
        <v>0</v>
      </c>
      <c r="I93">
        <f t="shared" si="18"/>
        <v>0</v>
      </c>
      <c r="J93">
        <f>F93/SUM(B93:I93)</f>
        <v>0.92982456140350878</v>
      </c>
      <c r="N93" t="s">
        <v>4</v>
      </c>
      <c r="O93">
        <f t="shared" ref="O93:V93" si="19">AVERAGE(O76,O59,O42,O26,O7)</f>
        <v>0</v>
      </c>
      <c r="P93">
        <f t="shared" si="19"/>
        <v>0</v>
      </c>
      <c r="Q93">
        <f t="shared" si="19"/>
        <v>0</v>
      </c>
      <c r="R93">
        <f t="shared" si="19"/>
        <v>2.4</v>
      </c>
      <c r="S93">
        <f t="shared" si="19"/>
        <v>54.6</v>
      </c>
      <c r="T93">
        <f t="shared" si="19"/>
        <v>0</v>
      </c>
      <c r="U93">
        <f t="shared" si="19"/>
        <v>0</v>
      </c>
      <c r="V93">
        <f t="shared" si="19"/>
        <v>0</v>
      </c>
      <c r="W93">
        <f>S93/SUM(O93:V93)</f>
        <v>0.95789473684210524</v>
      </c>
      <c r="AD93" t="s">
        <v>12</v>
      </c>
      <c r="AE93">
        <f t="shared" ref="AE93:AL93" si="20">AVERAGE(AE77,AE60,AE43,AE26,AE8)</f>
        <v>0</v>
      </c>
      <c r="AF93">
        <f t="shared" si="20"/>
        <v>3.2</v>
      </c>
      <c r="AG93">
        <f t="shared" si="20"/>
        <v>0</v>
      </c>
      <c r="AH93">
        <f t="shared" si="20"/>
        <v>4</v>
      </c>
      <c r="AI93">
        <f t="shared" si="20"/>
        <v>0</v>
      </c>
      <c r="AJ93">
        <f t="shared" si="20"/>
        <v>45.4</v>
      </c>
      <c r="AK93">
        <f t="shared" si="20"/>
        <v>0.4</v>
      </c>
      <c r="AL93">
        <f t="shared" si="20"/>
        <v>2</v>
      </c>
      <c r="AM93">
        <f>AJ93/SUM(AE93:AL93)</f>
        <v>0.82545454545454544</v>
      </c>
      <c r="AR93" t="s">
        <v>12</v>
      </c>
      <c r="AS93">
        <f t="shared" ref="AS93:AZ93" si="21">AVERAGE(AS77,AS60,AS43,AS26,AS8)</f>
        <v>0</v>
      </c>
      <c r="AT93">
        <f t="shared" si="21"/>
        <v>8</v>
      </c>
      <c r="AU93">
        <f t="shared" si="21"/>
        <v>0</v>
      </c>
      <c r="AV93">
        <f t="shared" si="21"/>
        <v>4.8</v>
      </c>
      <c r="AW93">
        <f t="shared" si="21"/>
        <v>4.8</v>
      </c>
      <c r="AX93">
        <f t="shared" si="21"/>
        <v>32.4</v>
      </c>
      <c r="AY93">
        <f t="shared" si="21"/>
        <v>4.8</v>
      </c>
      <c r="AZ93">
        <f t="shared" si="21"/>
        <v>0.2</v>
      </c>
      <c r="BA93">
        <f>AX93/SUM(AS93:AZ93)</f>
        <v>0.58909090909090911</v>
      </c>
    </row>
    <row r="94" spans="1:54">
      <c r="A94" t="s">
        <v>12</v>
      </c>
      <c r="B94">
        <f t="shared" ref="B94:I94" si="22">AVERAGE(B78,B59,B44,B27,B9)</f>
        <v>0</v>
      </c>
      <c r="C94">
        <f t="shared" si="22"/>
        <v>2.4</v>
      </c>
      <c r="D94">
        <f t="shared" si="22"/>
        <v>0</v>
      </c>
      <c r="E94">
        <f t="shared" si="22"/>
        <v>1</v>
      </c>
      <c r="F94">
        <f t="shared" si="22"/>
        <v>0</v>
      </c>
      <c r="G94">
        <f t="shared" si="22"/>
        <v>50.6</v>
      </c>
      <c r="H94">
        <f t="shared" si="22"/>
        <v>0</v>
      </c>
      <c r="I94">
        <f t="shared" si="22"/>
        <v>1</v>
      </c>
      <c r="J94">
        <f>G94/SUM(B94:I94)</f>
        <v>0.92</v>
      </c>
      <c r="N94" t="s">
        <v>12</v>
      </c>
      <c r="O94">
        <f t="shared" ref="O94:V94" si="23">AVERAGE(O77,O60,O43,O27,O8)</f>
        <v>0</v>
      </c>
      <c r="P94">
        <f t="shared" si="23"/>
        <v>4</v>
      </c>
      <c r="Q94">
        <f t="shared" si="23"/>
        <v>0</v>
      </c>
      <c r="R94">
        <f t="shared" si="23"/>
        <v>0</v>
      </c>
      <c r="S94">
        <f t="shared" si="23"/>
        <v>0</v>
      </c>
      <c r="T94">
        <f t="shared" si="23"/>
        <v>51</v>
      </c>
      <c r="U94">
        <f t="shared" si="23"/>
        <v>0</v>
      </c>
      <c r="V94">
        <f t="shared" si="23"/>
        <v>0</v>
      </c>
      <c r="W94">
        <f>T94/SUM(O94:V94)</f>
        <v>0.92727272727272725</v>
      </c>
      <c r="AD94" t="s">
        <v>5</v>
      </c>
      <c r="AE94">
        <f t="shared" ref="AE94:AL94" si="24">AVERAGE(AE78,AE61,AE44,AE27,AE9)</f>
        <v>0</v>
      </c>
      <c r="AF94">
        <f t="shared" si="24"/>
        <v>0</v>
      </c>
      <c r="AG94">
        <f t="shared" si="24"/>
        <v>0</v>
      </c>
      <c r="AH94">
        <f t="shared" si="24"/>
        <v>0</v>
      </c>
      <c r="AI94">
        <f t="shared" si="24"/>
        <v>0</v>
      </c>
      <c r="AJ94">
        <f t="shared" si="24"/>
        <v>0</v>
      </c>
      <c r="AK94">
        <f t="shared" si="24"/>
        <v>49.4</v>
      </c>
      <c r="AL94">
        <f t="shared" si="24"/>
        <v>0.6</v>
      </c>
      <c r="AM94">
        <f>AK94/SUM(AE94:AL94)</f>
        <v>0.98799999999999999</v>
      </c>
      <c r="AR94" t="s">
        <v>5</v>
      </c>
      <c r="AS94">
        <f t="shared" ref="AS94:AZ94" si="25">AVERAGE(AS78,AS61,AS44,AS27,AS9)</f>
        <v>1</v>
      </c>
      <c r="AT94">
        <f t="shared" si="25"/>
        <v>0</v>
      </c>
      <c r="AU94">
        <f t="shared" si="25"/>
        <v>0</v>
      </c>
      <c r="AV94">
        <f t="shared" si="25"/>
        <v>1.4</v>
      </c>
      <c r="AW94">
        <f t="shared" si="25"/>
        <v>1</v>
      </c>
      <c r="AX94">
        <f t="shared" si="25"/>
        <v>3.8</v>
      </c>
      <c r="AY94">
        <f t="shared" si="25"/>
        <v>41.2</v>
      </c>
      <c r="AZ94">
        <f t="shared" si="25"/>
        <v>1.6</v>
      </c>
      <c r="BA94">
        <f>AY94/SUM(AS94:AZ94)</f>
        <v>0.82399999999999995</v>
      </c>
    </row>
    <row r="95" spans="1:54">
      <c r="A95" t="s">
        <v>5</v>
      </c>
      <c r="B95">
        <f t="shared" ref="B95:I95" si="26">AVERAGE(B79,B60,B45,B28,B10)</f>
        <v>0</v>
      </c>
      <c r="C95">
        <f t="shared" si="26"/>
        <v>0</v>
      </c>
      <c r="D95">
        <f t="shared" si="26"/>
        <v>0</v>
      </c>
      <c r="E95">
        <f t="shared" si="26"/>
        <v>0</v>
      </c>
      <c r="F95">
        <f t="shared" si="26"/>
        <v>0</v>
      </c>
      <c r="G95">
        <f t="shared" si="26"/>
        <v>0</v>
      </c>
      <c r="H95">
        <f t="shared" si="26"/>
        <v>49.2</v>
      </c>
      <c r="I95">
        <f t="shared" si="26"/>
        <v>0.8</v>
      </c>
      <c r="J95">
        <f>H95/SUM(B95:I95)</f>
        <v>0.9840000000000001</v>
      </c>
      <c r="N95" t="s">
        <v>5</v>
      </c>
      <c r="O95">
        <f t="shared" ref="O95:V96" si="27">AVERAGE(O78,O61,O44,O28,O9)</f>
        <v>0</v>
      </c>
      <c r="P95">
        <f t="shared" si="27"/>
        <v>0</v>
      </c>
      <c r="Q95">
        <f t="shared" si="27"/>
        <v>0</v>
      </c>
      <c r="R95">
        <f t="shared" si="27"/>
        <v>0</v>
      </c>
      <c r="S95">
        <f t="shared" si="27"/>
        <v>0</v>
      </c>
      <c r="T95">
        <f t="shared" si="27"/>
        <v>0</v>
      </c>
      <c r="U95">
        <f t="shared" si="27"/>
        <v>50</v>
      </c>
      <c r="V95">
        <f t="shared" si="27"/>
        <v>0</v>
      </c>
      <c r="W95">
        <f>U95/SUM(O95:V95)</f>
        <v>1</v>
      </c>
      <c r="AD95" t="s">
        <v>6</v>
      </c>
      <c r="AE95">
        <f t="shared" ref="AE95:AK95" si="28">AVERAGE(AE79,AE62,AE45,AE28,AE10)</f>
        <v>1.8</v>
      </c>
      <c r="AF95">
        <f t="shared" si="28"/>
        <v>0.6</v>
      </c>
      <c r="AG95">
        <f t="shared" si="28"/>
        <v>1</v>
      </c>
      <c r="AH95">
        <f t="shared" si="28"/>
        <v>2</v>
      </c>
      <c r="AI95">
        <f t="shared" si="28"/>
        <v>0</v>
      </c>
      <c r="AJ95">
        <f t="shared" si="28"/>
        <v>1</v>
      </c>
      <c r="AK95">
        <f t="shared" si="28"/>
        <v>3</v>
      </c>
      <c r="AL95">
        <f>AVERAGE(AL79,AL62,AL45,AL28,AL10)</f>
        <v>39.6</v>
      </c>
      <c r="AM95">
        <f>AL95/SUM(AE95:AL95)</f>
        <v>0.80816326530612248</v>
      </c>
      <c r="AR95" t="s">
        <v>6</v>
      </c>
      <c r="AS95">
        <f t="shared" ref="AS95:AY95" si="29">AVERAGE(AS79,AS62,AS45,AS28,AS10)</f>
        <v>4.4000000000000004</v>
      </c>
      <c r="AT95">
        <f t="shared" si="29"/>
        <v>0</v>
      </c>
      <c r="AU95">
        <f t="shared" si="29"/>
        <v>1.4</v>
      </c>
      <c r="AV95">
        <f t="shared" si="29"/>
        <v>0</v>
      </c>
      <c r="AW95">
        <f t="shared" si="29"/>
        <v>0</v>
      </c>
      <c r="AX95">
        <f t="shared" si="29"/>
        <v>1</v>
      </c>
      <c r="AY95">
        <f t="shared" si="29"/>
        <v>5</v>
      </c>
      <c r="AZ95">
        <f>AVERAGE(AZ79,AZ62,AZ45,AZ28,AZ10)</f>
        <v>37.200000000000003</v>
      </c>
      <c r="BA95">
        <f>AZ95/SUM(AS95:AZ95)</f>
        <v>0.75918367346938787</v>
      </c>
    </row>
    <row r="96" spans="1:54">
      <c r="A96" t="s">
        <v>6</v>
      </c>
      <c r="B96">
        <f t="shared" ref="B96:H96" si="30">AVERAGE(B80,B61,B46,B29,B11)</f>
        <v>0</v>
      </c>
      <c r="C96">
        <f t="shared" si="30"/>
        <v>0</v>
      </c>
      <c r="D96">
        <f t="shared" si="30"/>
        <v>0</v>
      </c>
      <c r="E96">
        <f t="shared" si="30"/>
        <v>1</v>
      </c>
      <c r="F96">
        <f t="shared" si="30"/>
        <v>0</v>
      </c>
      <c r="G96">
        <f t="shared" si="30"/>
        <v>0</v>
      </c>
      <c r="H96">
        <f t="shared" si="30"/>
        <v>1.2</v>
      </c>
      <c r="I96">
        <f>AVERAGE(I80,I61,I46,I29,I11)</f>
        <v>46.8</v>
      </c>
      <c r="J96">
        <f>I96/SUM(B96:I96)</f>
        <v>0.95510204081632644</v>
      </c>
      <c r="N96" t="s">
        <v>6</v>
      </c>
      <c r="O96">
        <f>AVERAGE(O79,O62,O45,O29,O10)</f>
        <v>0</v>
      </c>
      <c r="P96">
        <f t="shared" si="27"/>
        <v>0</v>
      </c>
      <c r="Q96">
        <f t="shared" si="27"/>
        <v>0.2</v>
      </c>
      <c r="R96">
        <f t="shared" si="27"/>
        <v>0.6</v>
      </c>
      <c r="S96">
        <f t="shared" si="27"/>
        <v>0</v>
      </c>
      <c r="T96">
        <f t="shared" si="27"/>
        <v>0</v>
      </c>
      <c r="U96">
        <f t="shared" si="27"/>
        <v>1.8</v>
      </c>
      <c r="V96">
        <f>AVERAGE(V79,V62,V45,V29,V10)</f>
        <v>46.4</v>
      </c>
      <c r="W96">
        <f>V96/SUM(O96:V96)</f>
        <v>0.946938775510204</v>
      </c>
      <c r="AD96" t="s">
        <v>8</v>
      </c>
      <c r="AE96" s="1">
        <f>AE88/SUM(AE88:AE95)</f>
        <v>0.77170418006430874</v>
      </c>
      <c r="AF96" s="1">
        <f>AF89/SUM(AF88:AF95)</f>
        <v>0.76470588235294101</v>
      </c>
      <c r="AG96">
        <f>AG90/SUM(AG88:AG95)</f>
        <v>0.97524752475247523</v>
      </c>
      <c r="AH96">
        <f>AH91/SUM(AH88:AH95)</f>
        <v>0.86301369863013699</v>
      </c>
      <c r="AI96">
        <f>AI92/SUM(AI88:AI95)</f>
        <v>0.96108949416342415</v>
      </c>
      <c r="AJ96">
        <f>AJ93/SUM(AJ88:AJ95)</f>
        <v>0.78819444444444453</v>
      </c>
      <c r="AK96">
        <f>AK94/SUM(AK88:AK95)</f>
        <v>0.93560606060606066</v>
      </c>
      <c r="AL96">
        <f>AL95/SUM(AL88:AL95)</f>
        <v>0.76744186046511631</v>
      </c>
      <c r="AN96">
        <f>AVERAGE(AE96:AL96)</f>
        <v>0.85337539318486333</v>
      </c>
      <c r="AR96" t="s">
        <v>8</v>
      </c>
      <c r="AS96" s="1">
        <f>AS88/SUM(AS88:AS95)</f>
        <v>0.62962962962962954</v>
      </c>
      <c r="AT96" s="1">
        <f>AT89/SUM(AT88:AT95)</f>
        <v>0.59259259259259256</v>
      </c>
      <c r="AU96">
        <f>AU90/SUM(AU88:AU95)</f>
        <v>0.9447004608294931</v>
      </c>
      <c r="AV96">
        <f>AV91/SUM(AV88:AV95)</f>
        <v>0.7180616740088106</v>
      </c>
      <c r="AW96">
        <f>AW92/SUM(AW88:AW95)</f>
        <v>0.84229390681003591</v>
      </c>
      <c r="AX96">
        <f>AX93/SUM(AX88:AX95)</f>
        <v>0.63779527559055116</v>
      </c>
      <c r="AY96">
        <f>AY94/SUM(AY88:AY95)</f>
        <v>0.73571428571428577</v>
      </c>
      <c r="AZ96">
        <f>AZ95/SUM(AZ88:AZ95)</f>
        <v>0.74400000000000011</v>
      </c>
      <c r="BB96">
        <f>AVERAGE(AS96:AZ96)</f>
        <v>0.7305984781469248</v>
      </c>
    </row>
    <row r="97" spans="1:53">
      <c r="A97" t="s">
        <v>8</v>
      </c>
      <c r="B97" s="1">
        <f>B89/SUM(B89:B96)</f>
        <v>0.89694656488549618</v>
      </c>
      <c r="C97" s="1">
        <f>C90/SUM(C89:C96)</f>
        <v>0.81111111111111112</v>
      </c>
      <c r="D97">
        <f>D91/SUM(D89:D96)</f>
        <v>0.97674418604651159</v>
      </c>
      <c r="E97">
        <f>E92/SUM(E89:E96)</f>
        <v>0.88995215311004794</v>
      </c>
      <c r="F97">
        <f>F93/SUM(F89:F96)</f>
        <v>0.96363636363636362</v>
      </c>
      <c r="G97">
        <f>G94/SUM(G89:G96)</f>
        <v>0.90681003584229392</v>
      </c>
      <c r="H97">
        <f>H95/SUM(H89:H96)</f>
        <v>0.97619047619047616</v>
      </c>
      <c r="I97">
        <f>I96/SUM(I89:I96)</f>
        <v>0.90697674418604657</v>
      </c>
      <c r="K97">
        <f>AVERAGE(B97:I97)</f>
        <v>0.9160459543760433</v>
      </c>
      <c r="N97" t="s">
        <v>8</v>
      </c>
      <c r="O97" s="1">
        <f>O89/SUM(O89:O96)</f>
        <v>0.87258687258687262</v>
      </c>
      <c r="P97" s="1">
        <f>P90/SUM(P89:P96)</f>
        <v>0.7723880597014926</v>
      </c>
      <c r="Q97">
        <f>Q91/SUM(Q89:Q96)</f>
        <v>0.95022624434389136</v>
      </c>
      <c r="R97">
        <f>R92/SUM(R89:R96)</f>
        <v>0.92537313432835822</v>
      </c>
      <c r="S97">
        <f>S93/SUM(S89:S96)</f>
        <v>0.95121951219512202</v>
      </c>
      <c r="T97">
        <f>T94/SUM(T89:T96)</f>
        <v>0.95149253731343286</v>
      </c>
      <c r="U97">
        <f>U95/SUM(U89:U96)</f>
        <v>0.96525096525096532</v>
      </c>
      <c r="V97">
        <f>V96/SUM(V89:V96)</f>
        <v>0.90272373540856032</v>
      </c>
      <c r="X97">
        <f>AVERAGE(O97:V97)</f>
        <v>0.91140763264108704</v>
      </c>
      <c r="AM97">
        <f>AVERAGE(AM88:AM95)</f>
        <v>0.84818755129267265</v>
      </c>
      <c r="BA97">
        <f>AVERAGE(BA88:BA95)</f>
        <v>0.73123762194836106</v>
      </c>
    </row>
    <row r="98" spans="1:53">
      <c r="J98">
        <f>AVERAGE(J89:J96)</f>
        <v>0.91396488188125302</v>
      </c>
      <c r="W98">
        <f>AVERAGE(W89:W96)</f>
        <v>0.90911705353803518</v>
      </c>
    </row>
    <row r="99" spans="1:53">
      <c r="AE99" t="s">
        <v>460</v>
      </c>
      <c r="AM99">
        <f>_xlfn.STDEV.S(AM72,AM55,AM38,AM21,AM3)</f>
        <v>0</v>
      </c>
      <c r="AS99" t="s">
        <v>460</v>
      </c>
      <c r="BA99">
        <f>_xlfn.STDEV.S(BA72,BA55,BA38,BA21,BA3)</f>
        <v>1.3341637380878252E-2</v>
      </c>
    </row>
    <row r="100" spans="1:53">
      <c r="B100" t="s">
        <v>460</v>
      </c>
      <c r="J100">
        <f>_xlfn.STDEV.S(J73,J54,J39,J22,J4)</f>
        <v>1.2412670766236366E-16</v>
      </c>
      <c r="O100" t="s">
        <v>460</v>
      </c>
      <c r="W100">
        <f>_xlfn.STDEV.S(W72,W55,W38,W22,W3)</f>
        <v>8.4379923679237332E-3</v>
      </c>
      <c r="AM100">
        <f t="shared" ref="AL100:AM107" si="31">_xlfn.STDEV.S(AM73,AM56,AM39,AM22,AM4)</f>
        <v>1.6733200530681485E-2</v>
      </c>
      <c r="BA100">
        <f t="shared" ref="BA100" si="32">_xlfn.STDEV.S(BA73,BA56,BA39,BA22,BA4)</f>
        <v>1.6733200530681471E-2</v>
      </c>
    </row>
    <row r="101" spans="1:53">
      <c r="J101">
        <f t="shared" ref="I101:J108" si="33">_xlfn.STDEV.S(J74,J55,J40,J23,J5)</f>
        <v>1.6733200530681527E-2</v>
      </c>
      <c r="W101">
        <f t="shared" ref="V101:W108" si="34">_xlfn.STDEV.S(W73,W56,W39,W23,W4)</f>
        <v>3.3466401061363005E-2</v>
      </c>
      <c r="AM101">
        <f t="shared" si="31"/>
        <v>1.2171612389003647E-2</v>
      </c>
      <c r="BA101">
        <f t="shared" ref="BA101" si="35">_xlfn.STDEV.S(BA74,BA57,BA40,BA23,BA5)</f>
        <v>2.2222222222222254E-2</v>
      </c>
    </row>
    <row r="102" spans="1:53">
      <c r="J102">
        <f t="shared" si="33"/>
        <v>0</v>
      </c>
      <c r="W102">
        <f t="shared" si="34"/>
        <v>0</v>
      </c>
      <c r="AM102">
        <f t="shared" si="31"/>
        <v>9.9380798999990794E-3</v>
      </c>
      <c r="BA102">
        <f t="shared" ref="BA102" si="36">_xlfn.STDEV.S(BA75,BA58,BA41,BA24,BA6)</f>
        <v>1.2171612389003647E-2</v>
      </c>
    </row>
    <row r="103" spans="1:53">
      <c r="J103">
        <f t="shared" si="33"/>
        <v>9.9380798999990794E-3</v>
      </c>
      <c r="W103">
        <f t="shared" si="34"/>
        <v>9.9380798999990794E-3</v>
      </c>
      <c r="AM103">
        <f t="shared" si="31"/>
        <v>9.6091676755291986E-3</v>
      </c>
      <c r="BA103">
        <f t="shared" ref="BA103" si="37">_xlfn.STDEV.S(BA76,BA59,BA42,BA25,BA7)</f>
        <v>1.2405382126079782E-2</v>
      </c>
    </row>
    <row r="104" spans="1:53">
      <c r="J104">
        <f t="shared" si="33"/>
        <v>0</v>
      </c>
      <c r="W104">
        <f t="shared" si="34"/>
        <v>9.6091676755292593E-3</v>
      </c>
      <c r="AM104">
        <f t="shared" si="31"/>
        <v>9.9585919546393269E-3</v>
      </c>
      <c r="BA104">
        <f t="shared" ref="BA104" si="38">_xlfn.STDEV.S(BA77,BA60,BA43,BA26,BA8)</f>
        <v>9.9585919546393877E-3</v>
      </c>
    </row>
    <row r="105" spans="1:53">
      <c r="J105">
        <f t="shared" si="33"/>
        <v>1.6262312563634841E-2</v>
      </c>
      <c r="W105">
        <f t="shared" si="34"/>
        <v>2.2268088570756173E-2</v>
      </c>
      <c r="AM105">
        <f t="shared" si="31"/>
        <v>1.0954451150103333E-2</v>
      </c>
      <c r="BA105">
        <f t="shared" ref="BA105" si="39">_xlfn.STDEV.S(BA78,BA61,BA44,BA27,BA9)</f>
        <v>8.9442719099991665E-3</v>
      </c>
    </row>
    <row r="106" spans="1:53">
      <c r="J106">
        <f t="shared" si="33"/>
        <v>8.9442719099991665E-3</v>
      </c>
      <c r="W106">
        <f t="shared" si="34"/>
        <v>0</v>
      </c>
      <c r="AM106">
        <f t="shared" si="31"/>
        <v>1.1178011377656465E-2</v>
      </c>
      <c r="BA106">
        <f t="shared" ref="BA106" si="40">_xlfn.STDEV.S(BA79,BA62,BA45,BA28,BA10)</f>
        <v>2.2356022755312899E-2</v>
      </c>
    </row>
    <row r="107" spans="1:53">
      <c r="J107">
        <f t="shared" si="33"/>
        <v>9.1268080714276729E-3</v>
      </c>
      <c r="W107">
        <f t="shared" si="34"/>
        <v>1.8253616142855391E-2</v>
      </c>
      <c r="AE107">
        <f>_xlfn.STDEV.S(AE80,AE63,AE46,AE29,AE11)</f>
        <v>1.6076871082805377E-2</v>
      </c>
      <c r="AF107">
        <f t="shared" ref="AF107:AK107" si="41">_xlfn.STDEV.S(AF80,AF63,AF46,AF29,AF11)</f>
        <v>1.9532465080558881E-2</v>
      </c>
      <c r="AG107">
        <f t="shared" si="41"/>
        <v>3.3397716921046742E-4</v>
      </c>
      <c r="AH107">
        <f t="shared" si="41"/>
        <v>1.418224932875147E-3</v>
      </c>
      <c r="AI107">
        <f t="shared" si="41"/>
        <v>4.1306376885758982E-4</v>
      </c>
      <c r="AJ107">
        <f t="shared" si="41"/>
        <v>1.3078558686708071E-2</v>
      </c>
      <c r="AK107">
        <f t="shared" si="41"/>
        <v>9.577241586697505E-3</v>
      </c>
      <c r="AL107">
        <f t="shared" si="31"/>
        <v>1.227547872236827E-2</v>
      </c>
      <c r="AS107">
        <f>_xlfn.STDEV.S(AS80,AS63,AS46,AS29,AS11)</f>
        <v>4.4440969587314604E-2</v>
      </c>
      <c r="AT107">
        <f t="shared" ref="AT107:AZ107" si="42">_xlfn.STDEV.S(AT80,AT63,AT46,AT29,AT11)</f>
        <v>1.1820467520882024E-2</v>
      </c>
      <c r="AU107">
        <f t="shared" si="42"/>
        <v>1.7980569418549707E-2</v>
      </c>
      <c r="AV107">
        <f t="shared" si="42"/>
        <v>2.375662500596451E-2</v>
      </c>
      <c r="AW107">
        <f t="shared" si="42"/>
        <v>7.1309160997744449E-3</v>
      </c>
      <c r="AX107">
        <f t="shared" si="42"/>
        <v>1.9607117981717839E-2</v>
      </c>
      <c r="AY107">
        <f t="shared" si="42"/>
        <v>5.7966630998415938E-3</v>
      </c>
      <c r="AZ107">
        <f t="shared" si="42"/>
        <v>1.937191348119029E-2</v>
      </c>
    </row>
    <row r="108" spans="1:53">
      <c r="B108">
        <f>_xlfn.STDEV.S(B81,B62,B47,B30,B12)</f>
        <v>1.5515668192937971E-2</v>
      </c>
      <c r="C108">
        <f t="shared" ref="C108:H108" si="43">_xlfn.STDEV.S(C81,C62,C47,C30,C12)</f>
        <v>2.1447759685228922E-2</v>
      </c>
      <c r="D108">
        <f t="shared" si="43"/>
        <v>0</v>
      </c>
      <c r="E108">
        <f t="shared" si="43"/>
        <v>1.1319821581917631E-2</v>
      </c>
      <c r="F108">
        <f t="shared" si="43"/>
        <v>0</v>
      </c>
      <c r="G108">
        <f t="shared" si="43"/>
        <v>6.9153057061176193E-3</v>
      </c>
      <c r="H108">
        <f t="shared" si="43"/>
        <v>8.2562509938453581E-3</v>
      </c>
      <c r="I108">
        <f t="shared" si="33"/>
        <v>7.2242196196147194E-3</v>
      </c>
      <c r="O108">
        <f>_xlfn.STDEV.S(O80,O63,O46,O30,O11)</f>
        <v>2.3239216854301661E-2</v>
      </c>
      <c r="P108">
        <f t="shared" ref="P108:U108" si="44">_xlfn.STDEV.S(P80,P63,P46,P30,P11)</f>
        <v>2.5049287007227729E-2</v>
      </c>
      <c r="Q108">
        <f t="shared" si="44"/>
        <v>9.4863489954536643E-3</v>
      </c>
      <c r="R108">
        <f t="shared" si="44"/>
        <v>1.6828605501264544E-2</v>
      </c>
      <c r="S108">
        <f t="shared" si="44"/>
        <v>7.6563982048335E-3</v>
      </c>
      <c r="T108">
        <f t="shared" si="44"/>
        <v>9.4570562317754479E-3</v>
      </c>
      <c r="U108">
        <f t="shared" si="44"/>
        <v>1.5520190784010247E-2</v>
      </c>
      <c r="V108">
        <f t="shared" si="34"/>
        <v>1.7159141611868432E-3</v>
      </c>
    </row>
    <row r="112" spans="1:53">
      <c r="N112" t="s">
        <v>844</v>
      </c>
    </row>
    <row r="114" spans="11:24">
      <c r="K114" s="3" t="s">
        <v>243</v>
      </c>
      <c r="N114" t="s">
        <v>459</v>
      </c>
    </row>
    <row r="115" spans="11:24">
      <c r="K115" s="7">
        <v>8.3333333333333329E-2</v>
      </c>
      <c r="O115" t="s">
        <v>0</v>
      </c>
      <c r="P115" t="s">
        <v>1</v>
      </c>
      <c r="Q115" t="s">
        <v>2</v>
      </c>
      <c r="R115" t="s">
        <v>3</v>
      </c>
      <c r="S115" t="s">
        <v>4</v>
      </c>
      <c r="T115" t="s">
        <v>12</v>
      </c>
      <c r="U115" t="s">
        <v>5</v>
      </c>
      <c r="V115" t="s">
        <v>6</v>
      </c>
      <c r="W115" t="s">
        <v>7</v>
      </c>
    </row>
    <row r="116" spans="11:24">
      <c r="K116" s="3" t="s">
        <v>845</v>
      </c>
      <c r="N116" t="s">
        <v>0</v>
      </c>
      <c r="O116">
        <v>45</v>
      </c>
      <c r="P116">
        <v>6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 s="1">
        <f>O116/SUM(O116:V116)</f>
        <v>0.84905660377358494</v>
      </c>
    </row>
    <row r="117" spans="11:24">
      <c r="K117" s="7">
        <v>0.125</v>
      </c>
      <c r="N117" t="s">
        <v>1</v>
      </c>
      <c r="O117">
        <v>6</v>
      </c>
      <c r="P117">
        <v>43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 s="1">
        <f>P117/SUM(O117:V117)</f>
        <v>0.86</v>
      </c>
    </row>
    <row r="118" spans="11:24">
      <c r="K118" s="3" t="s">
        <v>846</v>
      </c>
      <c r="N118" t="s">
        <v>2</v>
      </c>
      <c r="O118">
        <v>0</v>
      </c>
      <c r="P118">
        <v>0</v>
      </c>
      <c r="Q118">
        <v>42</v>
      </c>
      <c r="R118">
        <v>0</v>
      </c>
      <c r="S118">
        <v>0</v>
      </c>
      <c r="T118">
        <v>0</v>
      </c>
      <c r="U118">
        <v>0</v>
      </c>
      <c r="V118">
        <v>3</v>
      </c>
      <c r="W118">
        <f>Q118/SUM(O118:V118)</f>
        <v>0.93333333333333335</v>
      </c>
    </row>
    <row r="119" spans="11:24">
      <c r="K119" s="7">
        <v>0.16666666666666666</v>
      </c>
      <c r="N119" t="s">
        <v>3</v>
      </c>
      <c r="O119">
        <v>0</v>
      </c>
      <c r="P119">
        <v>2</v>
      </c>
      <c r="Q119">
        <v>0</v>
      </c>
      <c r="R119">
        <v>39</v>
      </c>
      <c r="S119">
        <v>3</v>
      </c>
      <c r="T119">
        <v>0</v>
      </c>
      <c r="U119">
        <v>0</v>
      </c>
      <c r="V119">
        <v>1</v>
      </c>
      <c r="W119">
        <f>R119/SUM(O119:V119)</f>
        <v>0.8666666666666667</v>
      </c>
    </row>
    <row r="120" spans="11:24">
      <c r="K120" s="3" t="s">
        <v>847</v>
      </c>
      <c r="N120" t="s">
        <v>4</v>
      </c>
      <c r="O120">
        <v>0</v>
      </c>
      <c r="P120">
        <v>0</v>
      </c>
      <c r="Q120">
        <v>0</v>
      </c>
      <c r="R120">
        <v>2</v>
      </c>
      <c r="S120">
        <v>55</v>
      </c>
      <c r="T120">
        <v>0</v>
      </c>
      <c r="U120">
        <v>0</v>
      </c>
      <c r="V120">
        <v>0</v>
      </c>
      <c r="W120">
        <f>S120/SUM(O120:V120)</f>
        <v>0.96491228070175439</v>
      </c>
    </row>
    <row r="121" spans="11:24">
      <c r="K121" s="7">
        <v>0.20833333333333334</v>
      </c>
      <c r="N121" t="s">
        <v>12</v>
      </c>
      <c r="O121">
        <v>3</v>
      </c>
      <c r="P121">
        <v>0</v>
      </c>
      <c r="Q121">
        <v>0</v>
      </c>
      <c r="R121">
        <v>1</v>
      </c>
      <c r="S121">
        <v>0</v>
      </c>
      <c r="T121">
        <v>51</v>
      </c>
      <c r="U121">
        <v>0</v>
      </c>
      <c r="V121">
        <v>0</v>
      </c>
      <c r="W121">
        <f>T121/SUM(O121:V121)</f>
        <v>0.92727272727272725</v>
      </c>
    </row>
    <row r="122" spans="11:24">
      <c r="K122" s="3" t="s">
        <v>229</v>
      </c>
      <c r="N122" t="s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f>U122/SUM(O122:V122)</f>
        <v>1</v>
      </c>
    </row>
    <row r="123" spans="11:24">
      <c r="K123" s="7">
        <v>0.25</v>
      </c>
      <c r="N123" t="s">
        <v>6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2</v>
      </c>
      <c r="V123">
        <v>45</v>
      </c>
      <c r="W123">
        <f>V123/SUM(O123:V123)</f>
        <v>0.91836734693877553</v>
      </c>
    </row>
    <row r="124" spans="11:24">
      <c r="K124" s="3" t="s">
        <v>848</v>
      </c>
      <c r="N124" t="s">
        <v>8</v>
      </c>
      <c r="O124" s="1">
        <f>O116/SUM(O116:O123)</f>
        <v>0.83333333333333337</v>
      </c>
      <c r="P124" s="1">
        <f>P117/SUM(P116:P123)</f>
        <v>0.84313725490196079</v>
      </c>
      <c r="Q124">
        <f>Q118/SUM(Q116:Q123)</f>
        <v>0.93333333333333335</v>
      </c>
      <c r="R124">
        <f>R119/SUM(R116:R123)</f>
        <v>0.88636363636363635</v>
      </c>
      <c r="S124">
        <f>S120/SUM(S116:S123)</f>
        <v>0.94827586206896552</v>
      </c>
      <c r="T124">
        <f>T121/SUM(T116:T123)</f>
        <v>1</v>
      </c>
      <c r="U124">
        <f>U122/SUM(U116:U123)</f>
        <v>0.96153846153846156</v>
      </c>
      <c r="V124">
        <f>V123/SUM(V116:V123)</f>
        <v>0.91836734693877553</v>
      </c>
      <c r="X124">
        <f>AVERAGE(O124:V124)</f>
        <v>0.91554365355980827</v>
      </c>
    </row>
    <row r="125" spans="11:24">
      <c r="K125" s="7">
        <v>0.29166666666666669</v>
      </c>
      <c r="W125">
        <f>AVERAGE(W116:W123)</f>
        <v>0.9149511198358552</v>
      </c>
    </row>
    <row r="126" spans="11:24">
      <c r="K126" s="3" t="s">
        <v>231</v>
      </c>
    </row>
    <row r="127" spans="11:24">
      <c r="K127" s="7">
        <v>0.33333333333333331</v>
      </c>
    </row>
    <row r="128" spans="11:24">
      <c r="K128" s="3" t="s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1A1F-A50D-45E6-9BFF-944A1C89CC1E}">
  <dimension ref="A1:BH141"/>
  <sheetViews>
    <sheetView topLeftCell="J106" workbookViewId="0">
      <selection activeCell="Z127" sqref="Z127:Z135"/>
    </sheetView>
  </sheetViews>
  <sheetFormatPr defaultRowHeight="14.4"/>
  <sheetData>
    <row r="1" spans="1:60">
      <c r="A1" t="s">
        <v>157</v>
      </c>
      <c r="O1" t="s">
        <v>187</v>
      </c>
      <c r="Q1" t="s">
        <v>219</v>
      </c>
      <c r="AF1" t="s">
        <v>524</v>
      </c>
      <c r="AU1" t="s">
        <v>760</v>
      </c>
    </row>
    <row r="2" spans="1:60">
      <c r="M2" s="3" t="s">
        <v>603</v>
      </c>
      <c r="O2" s="3"/>
      <c r="P2" s="6"/>
      <c r="Q2" s="6" t="s">
        <v>0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11</v>
      </c>
      <c r="W2" s="6" t="s">
        <v>5</v>
      </c>
      <c r="X2" s="6" t="s">
        <v>6</v>
      </c>
      <c r="Y2" s="6" t="s">
        <v>12</v>
      </c>
      <c r="Z2" s="6" t="s">
        <v>7</v>
      </c>
      <c r="AB2" s="3" t="s">
        <v>233</v>
      </c>
      <c r="AE2" s="3" t="s">
        <v>516</v>
      </c>
      <c r="AH2" s="6"/>
      <c r="AI2" s="6" t="s">
        <v>0</v>
      </c>
      <c r="AJ2" s="6" t="s">
        <v>1</v>
      </c>
      <c r="AK2" s="6" t="s">
        <v>2</v>
      </c>
      <c r="AL2" s="6" t="s">
        <v>3</v>
      </c>
      <c r="AM2" s="6" t="s">
        <v>4</v>
      </c>
      <c r="AN2" s="6" t="s">
        <v>11</v>
      </c>
      <c r="AO2" s="6" t="s">
        <v>5</v>
      </c>
      <c r="AP2" s="6" t="s">
        <v>6</v>
      </c>
      <c r="AQ2" s="6" t="s">
        <v>12</v>
      </c>
      <c r="AR2" s="6" t="s">
        <v>7</v>
      </c>
      <c r="AT2" s="3" t="s">
        <v>761</v>
      </c>
      <c r="AW2" s="6"/>
      <c r="AX2" s="6" t="s">
        <v>0</v>
      </c>
      <c r="AY2" s="6" t="s">
        <v>1</v>
      </c>
      <c r="AZ2" s="6" t="s">
        <v>2</v>
      </c>
      <c r="BA2" s="6" t="s">
        <v>3</v>
      </c>
      <c r="BB2" s="6" t="s">
        <v>4</v>
      </c>
      <c r="BC2" s="6" t="s">
        <v>11</v>
      </c>
      <c r="BD2" s="6" t="s">
        <v>5</v>
      </c>
      <c r="BE2" s="6" t="s">
        <v>6</v>
      </c>
      <c r="BF2" s="6" t="s">
        <v>12</v>
      </c>
      <c r="BG2" s="6" t="s">
        <v>7</v>
      </c>
    </row>
    <row r="3" spans="1:60">
      <c r="A3" s="6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11</v>
      </c>
      <c r="H3" s="6" t="s">
        <v>5</v>
      </c>
      <c r="I3" s="6" t="s">
        <v>6</v>
      </c>
      <c r="J3" s="6" t="s">
        <v>12</v>
      </c>
      <c r="K3" s="6" t="s">
        <v>7</v>
      </c>
      <c r="M3" s="7">
        <v>8.3333333333333329E-2</v>
      </c>
      <c r="O3" s="7"/>
      <c r="P3" s="6" t="s">
        <v>0</v>
      </c>
      <c r="Q3" s="6">
        <v>40</v>
      </c>
      <c r="R3" s="6">
        <v>6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1</v>
      </c>
      <c r="Z3" s="6">
        <f>Q3/SUM(Q3:Y3)</f>
        <v>0.85106382978723405</v>
      </c>
      <c r="AB3" s="7">
        <v>8.3333333333333329E-2</v>
      </c>
      <c r="AE3" s="7">
        <v>8.3333333333333329E-2</v>
      </c>
      <c r="AH3" s="6" t="s">
        <v>0</v>
      </c>
      <c r="AI3" s="6">
        <v>45</v>
      </c>
      <c r="AJ3" s="6">
        <v>1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1</v>
      </c>
      <c r="AR3" s="6">
        <f>AI3/SUM(AI3:AQ3)</f>
        <v>0.95744680851063835</v>
      </c>
      <c r="AT3" s="7">
        <v>8.3333333333333329E-2</v>
      </c>
      <c r="AW3" s="6" t="s">
        <v>0</v>
      </c>
      <c r="AX3" s="6">
        <v>37</v>
      </c>
      <c r="AY3" s="6">
        <v>2</v>
      </c>
      <c r="AZ3" s="6">
        <v>0</v>
      </c>
      <c r="BA3" s="6">
        <v>5</v>
      </c>
      <c r="BB3" s="6">
        <v>0</v>
      </c>
      <c r="BC3" s="6">
        <v>0</v>
      </c>
      <c r="BD3" s="6">
        <v>0</v>
      </c>
      <c r="BE3" s="6">
        <v>3</v>
      </c>
      <c r="BF3" s="6">
        <v>0</v>
      </c>
      <c r="BG3" s="6">
        <f>AX3/SUM(AX3:BF3)</f>
        <v>0.78723404255319152</v>
      </c>
    </row>
    <row r="4" spans="1:60">
      <c r="A4" s="6" t="s">
        <v>0</v>
      </c>
      <c r="B4" s="6">
        <v>42</v>
      </c>
      <c r="C4" s="6">
        <v>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</v>
      </c>
      <c r="K4" s="6">
        <f>B4/SUM(B4:J4)</f>
        <v>0.8936170212765957</v>
      </c>
      <c r="M4" s="3" t="s">
        <v>149</v>
      </c>
      <c r="N4" s="3"/>
      <c r="O4" s="3"/>
      <c r="P4" s="6" t="s">
        <v>1</v>
      </c>
      <c r="Q4" s="1">
        <v>6</v>
      </c>
      <c r="R4" s="6">
        <v>45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1">
        <v>1</v>
      </c>
      <c r="Z4" s="1">
        <f>R4/SUM(Q4:Y4)</f>
        <v>0.86538461538461542</v>
      </c>
      <c r="AB4" s="3" t="s">
        <v>234</v>
      </c>
      <c r="AE4" s="3" t="s">
        <v>517</v>
      </c>
      <c r="AH4" s="6" t="s">
        <v>1</v>
      </c>
      <c r="AI4" s="1">
        <v>7</v>
      </c>
      <c r="AJ4" s="6">
        <v>39</v>
      </c>
      <c r="AK4" s="6">
        <v>0</v>
      </c>
      <c r="AL4" s="6">
        <v>2</v>
      </c>
      <c r="AM4" s="6">
        <v>0</v>
      </c>
      <c r="AN4" s="6">
        <v>1</v>
      </c>
      <c r="AO4" s="6">
        <v>0</v>
      </c>
      <c r="AP4" s="6">
        <v>0</v>
      </c>
      <c r="AQ4" s="1">
        <v>3</v>
      </c>
      <c r="AR4" s="1">
        <f>AJ4/SUM(AI4:AQ4)</f>
        <v>0.75</v>
      </c>
      <c r="AT4" s="3" t="s">
        <v>762</v>
      </c>
      <c r="AW4" s="6" t="s">
        <v>1</v>
      </c>
      <c r="AX4" s="1">
        <v>8</v>
      </c>
      <c r="AY4" s="6">
        <v>35</v>
      </c>
      <c r="AZ4" s="6">
        <v>1</v>
      </c>
      <c r="BA4" s="6">
        <v>3</v>
      </c>
      <c r="BB4" s="6">
        <v>0</v>
      </c>
      <c r="BC4" s="6">
        <v>1</v>
      </c>
      <c r="BD4" s="6">
        <v>0</v>
      </c>
      <c r="BE4" s="6">
        <v>1</v>
      </c>
      <c r="BF4" s="1">
        <v>3</v>
      </c>
      <c r="BG4" s="1">
        <f>AY4/SUM(AX4:BF4)</f>
        <v>0.67307692307692313</v>
      </c>
    </row>
    <row r="5" spans="1:60">
      <c r="A5" s="6" t="s">
        <v>1</v>
      </c>
      <c r="B5" s="1">
        <v>5</v>
      </c>
      <c r="C5" s="6">
        <v>44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1">
        <v>1</v>
      </c>
      <c r="K5" s="1">
        <f>C5/SUM(B5:J5)</f>
        <v>0.84615384615384615</v>
      </c>
      <c r="M5" s="7">
        <v>0.125</v>
      </c>
      <c r="N5" s="7"/>
      <c r="O5" s="7"/>
      <c r="P5" s="6" t="s">
        <v>2</v>
      </c>
      <c r="Q5" s="1">
        <v>3</v>
      </c>
      <c r="R5" s="6">
        <v>1</v>
      </c>
      <c r="S5" s="6">
        <v>51</v>
      </c>
      <c r="T5" s="6">
        <v>0</v>
      </c>
      <c r="U5" s="6">
        <v>0</v>
      </c>
      <c r="V5" s="6">
        <v>1</v>
      </c>
      <c r="W5" s="6">
        <v>3</v>
      </c>
      <c r="X5" s="6">
        <v>0</v>
      </c>
      <c r="Y5" s="6">
        <v>1</v>
      </c>
      <c r="Z5" s="6">
        <f>S5/SUM(Q5:Y5)</f>
        <v>0.85</v>
      </c>
      <c r="AB5" s="7">
        <v>0.125</v>
      </c>
      <c r="AE5" s="7">
        <v>0.125</v>
      </c>
      <c r="AH5" s="6" t="s">
        <v>2</v>
      </c>
      <c r="AI5" s="1">
        <v>2</v>
      </c>
      <c r="AJ5" s="6">
        <v>0</v>
      </c>
      <c r="AK5" s="6">
        <v>52</v>
      </c>
      <c r="AL5" s="6">
        <v>1</v>
      </c>
      <c r="AM5" s="6">
        <v>0</v>
      </c>
      <c r="AN5" s="6">
        <v>0</v>
      </c>
      <c r="AO5" s="6">
        <v>4</v>
      </c>
      <c r="AP5" s="6">
        <v>1</v>
      </c>
      <c r="AQ5" s="6">
        <v>0</v>
      </c>
      <c r="AR5" s="6">
        <f>AK5/SUM(AI5:AQ5)</f>
        <v>0.8666666666666667</v>
      </c>
      <c r="AT5" s="7">
        <v>0.125</v>
      </c>
      <c r="AW5" s="6" t="s">
        <v>2</v>
      </c>
      <c r="AX5" s="1">
        <v>2</v>
      </c>
      <c r="AY5" s="6">
        <v>0</v>
      </c>
      <c r="AZ5" s="6">
        <v>50</v>
      </c>
      <c r="BA5" s="6">
        <v>1</v>
      </c>
      <c r="BB5" s="6">
        <v>0</v>
      </c>
      <c r="BC5" s="6">
        <v>0</v>
      </c>
      <c r="BD5" s="6">
        <v>4</v>
      </c>
      <c r="BE5" s="6">
        <v>2</v>
      </c>
      <c r="BF5" s="6">
        <v>1</v>
      </c>
      <c r="BG5" s="6">
        <f>AZ5/SUM(AX5:BF5)</f>
        <v>0.83333333333333337</v>
      </c>
    </row>
    <row r="6" spans="1:60">
      <c r="A6" s="6" t="s">
        <v>2</v>
      </c>
      <c r="B6" s="1">
        <v>2</v>
      </c>
      <c r="C6" s="6">
        <v>1</v>
      </c>
      <c r="D6" s="6">
        <v>52</v>
      </c>
      <c r="E6" s="6">
        <v>2</v>
      </c>
      <c r="F6" s="6">
        <v>0</v>
      </c>
      <c r="G6" s="6">
        <v>0</v>
      </c>
      <c r="H6" s="6">
        <v>1</v>
      </c>
      <c r="I6" s="6">
        <v>1</v>
      </c>
      <c r="J6" s="6">
        <v>1</v>
      </c>
      <c r="K6" s="6">
        <f>D6/SUM(B6:J6)</f>
        <v>0.8666666666666667</v>
      </c>
      <c r="M6" s="3" t="s">
        <v>150</v>
      </c>
      <c r="N6" s="3"/>
      <c r="O6" s="3"/>
      <c r="P6" s="6" t="s">
        <v>3</v>
      </c>
      <c r="Q6" s="6">
        <v>1</v>
      </c>
      <c r="R6" s="6">
        <v>2</v>
      </c>
      <c r="S6" s="6">
        <v>0</v>
      </c>
      <c r="T6" s="6">
        <v>45</v>
      </c>
      <c r="U6" s="6">
        <v>5</v>
      </c>
      <c r="V6" s="6">
        <v>0</v>
      </c>
      <c r="W6" s="6">
        <v>4</v>
      </c>
      <c r="X6" s="6">
        <v>0</v>
      </c>
      <c r="Y6" s="6">
        <v>0</v>
      </c>
      <c r="Z6" s="6">
        <f>T6/SUM(Q6:Y6)</f>
        <v>0.78947368421052633</v>
      </c>
      <c r="AB6" s="3" t="s">
        <v>235</v>
      </c>
      <c r="AE6" s="3" t="s">
        <v>518</v>
      </c>
      <c r="AH6" s="6" t="s">
        <v>3</v>
      </c>
      <c r="AI6" s="6">
        <v>1</v>
      </c>
      <c r="AJ6" s="6">
        <v>1</v>
      </c>
      <c r="AK6" s="6">
        <v>0</v>
      </c>
      <c r="AL6" s="6">
        <v>45</v>
      </c>
      <c r="AM6" s="6">
        <v>4</v>
      </c>
      <c r="AN6" s="6">
        <v>0</v>
      </c>
      <c r="AO6" s="6">
        <v>0</v>
      </c>
      <c r="AP6" s="6">
        <v>3</v>
      </c>
      <c r="AQ6" s="6">
        <v>3</v>
      </c>
      <c r="AR6" s="6">
        <f>AL6/SUM(AI6:AQ6)</f>
        <v>0.78947368421052633</v>
      </c>
      <c r="AT6" s="3" t="s">
        <v>763</v>
      </c>
      <c r="AW6" s="6" t="s">
        <v>3</v>
      </c>
      <c r="AX6" s="6">
        <v>3</v>
      </c>
      <c r="AY6" s="6">
        <v>2</v>
      </c>
      <c r="AZ6" s="6">
        <v>1</v>
      </c>
      <c r="BA6" s="6">
        <v>43</v>
      </c>
      <c r="BB6" s="6">
        <v>4</v>
      </c>
      <c r="BC6" s="6">
        <v>0</v>
      </c>
      <c r="BD6" s="6">
        <v>1</v>
      </c>
      <c r="BE6" s="6">
        <v>0</v>
      </c>
      <c r="BF6" s="6">
        <v>3</v>
      </c>
      <c r="BG6" s="6">
        <f>BA6/SUM(AX6:BF6)</f>
        <v>0.75438596491228072</v>
      </c>
    </row>
    <row r="7" spans="1:60">
      <c r="A7" s="6" t="s">
        <v>3</v>
      </c>
      <c r="B7" s="6">
        <v>0</v>
      </c>
      <c r="C7" s="6">
        <v>1</v>
      </c>
      <c r="D7" s="6">
        <v>0</v>
      </c>
      <c r="E7" s="6">
        <v>47</v>
      </c>
      <c r="F7" s="6">
        <v>7</v>
      </c>
      <c r="G7" s="6">
        <v>0</v>
      </c>
      <c r="H7" s="6">
        <v>1</v>
      </c>
      <c r="I7" s="6">
        <v>0</v>
      </c>
      <c r="J7" s="6">
        <v>1</v>
      </c>
      <c r="K7" s="6">
        <f>E7/SUM(B7:J7)</f>
        <v>0.82456140350877194</v>
      </c>
      <c r="M7" s="7">
        <v>0.16666666666666666</v>
      </c>
      <c r="N7" s="7"/>
      <c r="O7" s="7"/>
      <c r="P7" s="6" t="s">
        <v>4</v>
      </c>
      <c r="Q7" s="6">
        <v>0</v>
      </c>
      <c r="R7" s="6">
        <v>0</v>
      </c>
      <c r="S7" s="6">
        <v>0</v>
      </c>
      <c r="T7" s="6">
        <v>3</v>
      </c>
      <c r="U7" s="6">
        <v>44</v>
      </c>
      <c r="V7" s="6">
        <v>0</v>
      </c>
      <c r="W7" s="6">
        <v>0</v>
      </c>
      <c r="X7" s="6">
        <v>0</v>
      </c>
      <c r="Y7" s="6">
        <v>0</v>
      </c>
      <c r="Z7" s="6">
        <f>U7/SUM(Q7:Y7)</f>
        <v>0.93617021276595747</v>
      </c>
      <c r="AB7" s="7">
        <v>0.16666666666666666</v>
      </c>
      <c r="AE7" s="7">
        <v>0.16666666666666666</v>
      </c>
      <c r="AH7" s="6" t="s">
        <v>4</v>
      </c>
      <c r="AI7" s="6">
        <v>0</v>
      </c>
      <c r="AJ7" s="6">
        <v>0</v>
      </c>
      <c r="AK7" s="6">
        <v>0</v>
      </c>
      <c r="AL7" s="6">
        <v>2</v>
      </c>
      <c r="AM7" s="6">
        <v>45</v>
      </c>
      <c r="AN7" s="6">
        <v>0</v>
      </c>
      <c r="AO7" s="6">
        <v>0</v>
      </c>
      <c r="AP7" s="6">
        <v>0</v>
      </c>
      <c r="AQ7" s="6">
        <v>0</v>
      </c>
      <c r="AR7" s="6">
        <f>AM7/SUM(AI7:AQ7)</f>
        <v>0.95744680851063835</v>
      </c>
      <c r="AT7" s="7">
        <v>0.16666666666666666</v>
      </c>
      <c r="AW7" s="6" t="s">
        <v>4</v>
      </c>
      <c r="AX7" s="6">
        <v>0</v>
      </c>
      <c r="AY7" s="6">
        <v>0</v>
      </c>
      <c r="AZ7" s="6">
        <v>0</v>
      </c>
      <c r="BA7" s="6">
        <v>2</v>
      </c>
      <c r="BB7" s="6">
        <v>41</v>
      </c>
      <c r="BC7" s="6">
        <v>0</v>
      </c>
      <c r="BD7" s="6">
        <v>3</v>
      </c>
      <c r="BE7" s="6">
        <v>0</v>
      </c>
      <c r="BF7" s="6">
        <v>1</v>
      </c>
      <c r="BG7" s="6">
        <f>BB7/SUM(AX7:BF7)</f>
        <v>0.87234042553191493</v>
      </c>
    </row>
    <row r="8" spans="1:60">
      <c r="A8" s="6" t="s">
        <v>4</v>
      </c>
      <c r="B8" s="6">
        <v>0</v>
      </c>
      <c r="C8" s="6">
        <v>0</v>
      </c>
      <c r="D8" s="6">
        <v>0</v>
      </c>
      <c r="E8" s="6">
        <v>2</v>
      </c>
      <c r="F8" s="6">
        <v>45</v>
      </c>
      <c r="G8" s="6">
        <v>0</v>
      </c>
      <c r="H8" s="6">
        <v>0</v>
      </c>
      <c r="I8" s="6">
        <v>0</v>
      </c>
      <c r="J8" s="6">
        <v>0</v>
      </c>
      <c r="K8" s="6">
        <f>F8/SUM(B8:J8)</f>
        <v>0.95744680851063835</v>
      </c>
      <c r="M8" s="3" t="s">
        <v>151</v>
      </c>
      <c r="N8" s="3"/>
      <c r="O8" s="3"/>
      <c r="P8" s="6" t="s">
        <v>11</v>
      </c>
      <c r="Q8" s="6">
        <v>0</v>
      </c>
      <c r="R8" s="6">
        <v>3</v>
      </c>
      <c r="S8" s="6">
        <v>0</v>
      </c>
      <c r="T8" s="6">
        <v>0</v>
      </c>
      <c r="U8" s="6">
        <v>0</v>
      </c>
      <c r="V8" s="6">
        <v>50</v>
      </c>
      <c r="W8" s="6">
        <v>0</v>
      </c>
      <c r="X8" s="6">
        <v>0</v>
      </c>
      <c r="Y8" s="1">
        <v>8</v>
      </c>
      <c r="Z8" s="6">
        <f>V8/SUM(Q8:Y8)</f>
        <v>0.81967213114754101</v>
      </c>
      <c r="AB8" s="3" t="s">
        <v>236</v>
      </c>
      <c r="AE8" s="3" t="s">
        <v>519</v>
      </c>
      <c r="AH8" s="6" t="s">
        <v>11</v>
      </c>
      <c r="AI8" s="6">
        <v>0</v>
      </c>
      <c r="AJ8" s="6">
        <v>4</v>
      </c>
      <c r="AK8" s="6">
        <v>0</v>
      </c>
      <c r="AL8" s="6">
        <v>1</v>
      </c>
      <c r="AM8" s="6">
        <v>1</v>
      </c>
      <c r="AN8" s="6">
        <v>50</v>
      </c>
      <c r="AO8" s="6">
        <v>0</v>
      </c>
      <c r="AP8" s="6">
        <v>0</v>
      </c>
      <c r="AQ8" s="1">
        <v>5</v>
      </c>
      <c r="AR8" s="6">
        <f>AN8/SUM(AI8:AQ8)</f>
        <v>0.81967213114754101</v>
      </c>
      <c r="AT8" s="3" t="s">
        <v>764</v>
      </c>
      <c r="AW8" s="6" t="s">
        <v>11</v>
      </c>
      <c r="AX8" s="6">
        <v>2</v>
      </c>
      <c r="AY8" s="6">
        <v>6</v>
      </c>
      <c r="AZ8" s="6">
        <v>0</v>
      </c>
      <c r="BA8" s="6">
        <v>4</v>
      </c>
      <c r="BB8" s="6">
        <v>4</v>
      </c>
      <c r="BC8" s="6">
        <v>44</v>
      </c>
      <c r="BD8" s="6">
        <v>0</v>
      </c>
      <c r="BE8" s="6">
        <v>0</v>
      </c>
      <c r="BF8" s="1">
        <v>1</v>
      </c>
      <c r="BG8" s="6">
        <f>BC8/SUM(AX8:BF8)</f>
        <v>0.72131147540983609</v>
      </c>
    </row>
    <row r="9" spans="1:60">
      <c r="A9" s="6" t="s">
        <v>11</v>
      </c>
      <c r="B9" s="6">
        <v>0</v>
      </c>
      <c r="C9" s="6">
        <v>4</v>
      </c>
      <c r="D9" s="6">
        <v>0</v>
      </c>
      <c r="E9" s="6">
        <v>0</v>
      </c>
      <c r="F9" s="6">
        <v>1</v>
      </c>
      <c r="G9" s="6">
        <v>51</v>
      </c>
      <c r="H9" s="6">
        <v>0</v>
      </c>
      <c r="I9" s="6">
        <v>0</v>
      </c>
      <c r="J9" s="1">
        <v>5</v>
      </c>
      <c r="K9" s="6">
        <f>G9/SUM(B9:J9)</f>
        <v>0.83606557377049184</v>
      </c>
      <c r="M9" s="7">
        <v>0.20833333333333334</v>
      </c>
      <c r="N9" s="7"/>
      <c r="O9" s="7"/>
      <c r="P9" s="6" t="s">
        <v>5</v>
      </c>
      <c r="Q9" s="6">
        <v>0</v>
      </c>
      <c r="R9" s="6">
        <v>0</v>
      </c>
      <c r="S9" s="6">
        <v>2</v>
      </c>
      <c r="T9" s="6">
        <v>1</v>
      </c>
      <c r="U9" s="6">
        <v>1</v>
      </c>
      <c r="V9" s="6">
        <v>0</v>
      </c>
      <c r="W9" s="6">
        <v>51</v>
      </c>
      <c r="X9" s="6">
        <v>1</v>
      </c>
      <c r="Y9" s="6">
        <v>0</v>
      </c>
      <c r="Z9" s="6">
        <f>W9/SUM(Q9:Y9)</f>
        <v>0.9107142857142857</v>
      </c>
      <c r="AB9" s="7">
        <v>0.20833333333333334</v>
      </c>
      <c r="AE9" s="7">
        <v>0.20833333333333334</v>
      </c>
      <c r="AH9" s="6" t="s">
        <v>5</v>
      </c>
      <c r="AI9" s="6">
        <v>0</v>
      </c>
      <c r="AJ9" s="6">
        <v>0</v>
      </c>
      <c r="AK9" s="6">
        <v>1</v>
      </c>
      <c r="AL9" s="6">
        <v>0</v>
      </c>
      <c r="AM9" s="6">
        <v>2</v>
      </c>
      <c r="AN9" s="6">
        <v>0</v>
      </c>
      <c r="AO9" s="6">
        <v>52</v>
      </c>
      <c r="AP9" s="6">
        <v>0</v>
      </c>
      <c r="AQ9" s="6">
        <v>1</v>
      </c>
      <c r="AR9" s="6">
        <f>AO9/SUM(AI9:AQ9)</f>
        <v>0.9285714285714286</v>
      </c>
      <c r="AT9" s="7">
        <v>0.20833333333333334</v>
      </c>
      <c r="AW9" s="6" t="s">
        <v>5</v>
      </c>
      <c r="AX9" s="6">
        <v>0</v>
      </c>
      <c r="AY9" s="6">
        <v>0</v>
      </c>
      <c r="AZ9" s="6">
        <v>8</v>
      </c>
      <c r="BA9" s="6">
        <v>0</v>
      </c>
      <c r="BB9" s="6">
        <v>2</v>
      </c>
      <c r="BC9" s="6">
        <v>0</v>
      </c>
      <c r="BD9" s="6">
        <v>41</v>
      </c>
      <c r="BE9" s="6">
        <v>0</v>
      </c>
      <c r="BF9" s="6">
        <v>5</v>
      </c>
      <c r="BG9" s="6">
        <f>BD9/SUM(AX9:BF9)</f>
        <v>0.7321428571428571</v>
      </c>
    </row>
    <row r="10" spans="1:60">
      <c r="A10" s="6" t="s">
        <v>5</v>
      </c>
      <c r="B10" s="6">
        <v>0</v>
      </c>
      <c r="C10" s="6">
        <v>0</v>
      </c>
      <c r="D10" s="6">
        <v>2</v>
      </c>
      <c r="E10" s="6">
        <v>0</v>
      </c>
      <c r="F10" s="6">
        <v>2</v>
      </c>
      <c r="G10" s="6">
        <v>0</v>
      </c>
      <c r="H10" s="6">
        <v>51</v>
      </c>
      <c r="I10" s="6">
        <v>1</v>
      </c>
      <c r="J10" s="6">
        <v>0</v>
      </c>
      <c r="K10" s="6">
        <f>H10/SUM(B10:J10)</f>
        <v>0.9107142857142857</v>
      </c>
      <c r="M10" s="3" t="s">
        <v>152</v>
      </c>
      <c r="N10" s="3"/>
      <c r="O10" s="3"/>
      <c r="P10" s="6" t="s">
        <v>6</v>
      </c>
      <c r="Q10" s="6">
        <v>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54</v>
      </c>
      <c r="Y10" s="6">
        <v>0</v>
      </c>
      <c r="Z10" s="6" cm="1">
        <f t="array" ref="Z10:AA10">X10:Y10/SUM(Q10:X10)</f>
        <v>0.9642857142857143</v>
      </c>
      <c r="AA10">
        <v>0</v>
      </c>
      <c r="AB10" s="3" t="s">
        <v>89</v>
      </c>
      <c r="AE10" s="3" t="s">
        <v>152</v>
      </c>
      <c r="AH10" s="6" t="s">
        <v>6</v>
      </c>
      <c r="AI10" s="6">
        <v>1</v>
      </c>
      <c r="AJ10" s="6">
        <v>0</v>
      </c>
      <c r="AK10" s="6">
        <v>1</v>
      </c>
      <c r="AL10" s="6">
        <v>0</v>
      </c>
      <c r="AM10" s="6">
        <v>0</v>
      </c>
      <c r="AN10" s="6">
        <v>1</v>
      </c>
      <c r="AO10" s="6">
        <v>0</v>
      </c>
      <c r="AP10" s="6">
        <v>53</v>
      </c>
      <c r="AQ10" s="6">
        <v>0</v>
      </c>
      <c r="AR10" s="6" cm="1">
        <f t="array" ref="AR10:AS10">AP10:AQ10/SUM(AI10:AP10)</f>
        <v>0.9464285714285714</v>
      </c>
      <c r="AS10">
        <v>0</v>
      </c>
      <c r="AT10" s="3" t="s">
        <v>765</v>
      </c>
      <c r="AW10" s="6" t="s">
        <v>6</v>
      </c>
      <c r="AX10" s="6">
        <v>1</v>
      </c>
      <c r="AY10" s="6">
        <v>0</v>
      </c>
      <c r="AZ10" s="6">
        <v>1</v>
      </c>
      <c r="BA10" s="6">
        <v>0</v>
      </c>
      <c r="BB10" s="6">
        <v>0</v>
      </c>
      <c r="BC10" s="6">
        <v>0</v>
      </c>
      <c r="BD10" s="6">
        <v>0</v>
      </c>
      <c r="BE10" s="6">
        <v>54</v>
      </c>
      <c r="BF10" s="6">
        <v>0</v>
      </c>
      <c r="BG10" s="6" cm="1">
        <f t="array" ref="BG10:BH10">BE10:BF10/SUM(AX10:BE10)</f>
        <v>0.9642857142857143</v>
      </c>
      <c r="BH10">
        <v>0</v>
      </c>
    </row>
    <row r="11" spans="1:60">
      <c r="A11" s="6" t="s">
        <v>6</v>
      </c>
      <c r="B11" s="6">
        <v>0</v>
      </c>
      <c r="C11" s="6">
        <v>0</v>
      </c>
      <c r="D11" s="6">
        <v>3</v>
      </c>
      <c r="E11" s="6">
        <v>1</v>
      </c>
      <c r="F11" s="6">
        <v>0</v>
      </c>
      <c r="G11" s="6">
        <v>0</v>
      </c>
      <c r="H11" s="6">
        <v>1</v>
      </c>
      <c r="I11" s="6">
        <v>51</v>
      </c>
      <c r="J11" s="6">
        <v>0</v>
      </c>
      <c r="K11" s="6" cm="1">
        <f t="array" ref="K11:L11">I11:J11/SUM(B11:I11)</f>
        <v>0.9107142857142857</v>
      </c>
      <c r="L11">
        <v>0</v>
      </c>
      <c r="M11" s="7">
        <v>0.25</v>
      </c>
      <c r="N11" s="7"/>
      <c r="O11" s="7"/>
      <c r="P11" s="6" t="s">
        <v>12</v>
      </c>
      <c r="Q11" s="6">
        <v>3</v>
      </c>
      <c r="R11" s="6">
        <v>0</v>
      </c>
      <c r="S11" s="6">
        <v>2</v>
      </c>
      <c r="T11" s="6">
        <v>0</v>
      </c>
      <c r="U11" s="6">
        <v>0</v>
      </c>
      <c r="V11" s="6">
        <v>3</v>
      </c>
      <c r="W11" s="6">
        <v>0</v>
      </c>
      <c r="X11" s="6">
        <v>2</v>
      </c>
      <c r="Y11" s="6">
        <v>44</v>
      </c>
      <c r="Z11" s="1">
        <f>Y11/SUM(Q11:Y11)</f>
        <v>0.81481481481481477</v>
      </c>
      <c r="AB11" s="7">
        <v>0.25</v>
      </c>
      <c r="AE11" s="7">
        <v>0.25</v>
      </c>
      <c r="AH11" s="6" t="s">
        <v>12</v>
      </c>
      <c r="AI11" s="6">
        <v>3</v>
      </c>
      <c r="AJ11" s="6">
        <v>2</v>
      </c>
      <c r="AK11" s="6">
        <v>0</v>
      </c>
      <c r="AL11" s="6">
        <v>2</v>
      </c>
      <c r="AM11" s="6">
        <v>0</v>
      </c>
      <c r="AN11" s="6">
        <v>0</v>
      </c>
      <c r="AO11" s="6">
        <v>3</v>
      </c>
      <c r="AP11" s="6">
        <v>2</v>
      </c>
      <c r="AQ11" s="6">
        <v>42</v>
      </c>
      <c r="AR11" s="1">
        <f>AQ11/SUM(AI11:AQ11)</f>
        <v>0.77777777777777779</v>
      </c>
      <c r="AT11" s="7">
        <v>0.25</v>
      </c>
      <c r="AW11" s="6" t="s">
        <v>12</v>
      </c>
      <c r="AX11" s="6">
        <v>6</v>
      </c>
      <c r="AY11" s="6">
        <v>4</v>
      </c>
      <c r="AZ11" s="6">
        <v>1</v>
      </c>
      <c r="BA11" s="6">
        <v>2</v>
      </c>
      <c r="BB11" s="6">
        <v>0</v>
      </c>
      <c r="BC11" s="6">
        <v>1</v>
      </c>
      <c r="BD11" s="6">
        <v>4</v>
      </c>
      <c r="BE11" s="6">
        <v>1</v>
      </c>
      <c r="BF11" s="6">
        <v>35</v>
      </c>
      <c r="BG11" s="1">
        <f>BF11/SUM(AX11:BF11)</f>
        <v>0.64814814814814814</v>
      </c>
    </row>
    <row r="12" spans="1:60">
      <c r="A12" s="6" t="s">
        <v>12</v>
      </c>
      <c r="B12" s="6">
        <v>0</v>
      </c>
      <c r="C12" s="6">
        <v>0</v>
      </c>
      <c r="D12" s="6">
        <v>0</v>
      </c>
      <c r="E12" s="6">
        <v>2</v>
      </c>
      <c r="F12" s="6">
        <v>0</v>
      </c>
      <c r="G12" s="6">
        <v>2</v>
      </c>
      <c r="H12" s="6">
        <v>3</v>
      </c>
      <c r="I12" s="6">
        <v>1</v>
      </c>
      <c r="J12" s="6">
        <v>46</v>
      </c>
      <c r="K12" s="1">
        <f>J12/SUM(B12:J12)</f>
        <v>0.85185185185185186</v>
      </c>
      <c r="M12" s="3" t="s">
        <v>153</v>
      </c>
      <c r="N12" s="3"/>
      <c r="O12" s="3"/>
      <c r="P12" s="6" t="s">
        <v>8</v>
      </c>
      <c r="Q12" s="1">
        <f>Q3/SUM(Q3:Q11)</f>
        <v>0.7407407407407407</v>
      </c>
      <c r="R12" s="1">
        <f>R4/SUM(R3:R11)</f>
        <v>0.78947368421052633</v>
      </c>
      <c r="S12" s="6">
        <f>S5/SUM(S3:S11)</f>
        <v>0.92727272727272725</v>
      </c>
      <c r="T12" s="6">
        <f>T6/SUM(T3:T11)</f>
        <v>0.91836734693877553</v>
      </c>
      <c r="U12" s="6">
        <f>U7/SUM(U3:U11)</f>
        <v>0.88</v>
      </c>
      <c r="V12" s="6">
        <f>V8/SUM(V3:V11)</f>
        <v>0.92592592592592593</v>
      </c>
      <c r="W12" s="6">
        <f>W9/SUM(W3:W11)</f>
        <v>0.86440677966101698</v>
      </c>
      <c r="X12" s="6" cm="1">
        <f t="array" ref="X12:X13">X10:X11/SUM(X3:X10)</f>
        <v>0.98181818181818181</v>
      </c>
      <c r="Y12" s="1">
        <f>Y11/SUM(Y3:Y11)</f>
        <v>0.8</v>
      </c>
      <c r="Z12" s="6"/>
      <c r="AA12">
        <f>AVERAGE(Q12:X12)</f>
        <v>0.8785006733209868</v>
      </c>
      <c r="AB12" s="3" t="s">
        <v>237</v>
      </c>
      <c r="AE12" s="3" t="s">
        <v>520</v>
      </c>
      <c r="AH12" s="6" t="s">
        <v>8</v>
      </c>
      <c r="AI12" s="1">
        <f>AI3/SUM(AI3:AI11)</f>
        <v>0.76271186440677963</v>
      </c>
      <c r="AJ12" s="1">
        <f>AJ4/SUM(AJ3:AJ11)</f>
        <v>0.82978723404255317</v>
      </c>
      <c r="AK12" s="6">
        <f>AK5/SUM(AK3:AK11)</f>
        <v>0.96296296296296291</v>
      </c>
      <c r="AL12" s="6">
        <f>AL6/SUM(AL3:AL11)</f>
        <v>0.84905660377358494</v>
      </c>
      <c r="AM12" s="6">
        <f>AM7/SUM(AM3:AM11)</f>
        <v>0.86538461538461542</v>
      </c>
      <c r="AN12" s="6">
        <f>AN8/SUM(AN3:AN11)</f>
        <v>0.96153846153846156</v>
      </c>
      <c r="AO12" s="6">
        <f>AO9/SUM(AO3:AO11)</f>
        <v>0.88135593220338981</v>
      </c>
      <c r="AP12" s="6" cm="1">
        <f t="array" ref="AP12:AP13">AP10:AP11/SUM(AP3:AP10)</f>
        <v>0.92982456140350878</v>
      </c>
      <c r="AQ12" s="1">
        <f>AQ11/SUM(AQ3:AQ11)</f>
        <v>0.76363636363636367</v>
      </c>
      <c r="AR12" s="6"/>
      <c r="AS12">
        <f>AVERAGE(AI12:AP12)</f>
        <v>0.88032777946448204</v>
      </c>
      <c r="AT12" s="3" t="s">
        <v>766</v>
      </c>
      <c r="AW12" s="6" t="s">
        <v>8</v>
      </c>
      <c r="AX12" s="1">
        <f>AX3/SUM(AX3:AX11)</f>
        <v>0.6271186440677966</v>
      </c>
      <c r="AY12" s="1">
        <f>AY4/SUM(AY3:AY11)</f>
        <v>0.7142857142857143</v>
      </c>
      <c r="AZ12" s="6">
        <f>AZ5/SUM(AZ3:AZ11)</f>
        <v>0.80645161290322576</v>
      </c>
      <c r="BA12" s="6">
        <f>BA6/SUM(BA3:BA11)</f>
        <v>0.71666666666666667</v>
      </c>
      <c r="BB12" s="6">
        <f>BB7/SUM(BB3:BB11)</f>
        <v>0.80392156862745101</v>
      </c>
      <c r="BC12" s="6">
        <f>BC8/SUM(BC3:BC11)</f>
        <v>0.95652173913043481</v>
      </c>
      <c r="BD12" s="6">
        <f>BD9/SUM(BD3:BD11)</f>
        <v>0.77358490566037741</v>
      </c>
      <c r="BE12" s="6" cm="1">
        <f t="array" ref="BE12:BE13">BE10:BE11/SUM(BE3:BE10)</f>
        <v>0.9</v>
      </c>
      <c r="BF12" s="1">
        <f>BF11/SUM(BF3:BF11)</f>
        <v>0.7142857142857143</v>
      </c>
      <c r="BG12" s="6"/>
      <c r="BH12">
        <f>AVERAGE(AX12:BE12)</f>
        <v>0.78731885641770838</v>
      </c>
    </row>
    <row r="13" spans="1:60">
      <c r="A13" s="6" t="s">
        <v>8</v>
      </c>
      <c r="B13" s="1">
        <f>B4/SUM(B4:B12)</f>
        <v>0.8571428571428571</v>
      </c>
      <c r="C13" s="1">
        <f>C5/SUM(C4:C12)</f>
        <v>0.83018867924528306</v>
      </c>
      <c r="D13" s="6">
        <f>D6/SUM(D4:D12)</f>
        <v>0.89655172413793105</v>
      </c>
      <c r="E13" s="6">
        <f>E7/SUM(E4:E12)</f>
        <v>0.8545454545454545</v>
      </c>
      <c r="F13" s="6">
        <f>F8/SUM(F4:F12)</f>
        <v>0.81818181818181823</v>
      </c>
      <c r="G13" s="6">
        <f>G9/SUM(G4:G12)</f>
        <v>0.96226415094339623</v>
      </c>
      <c r="H13" s="6">
        <f>H10/SUM(H4:H12)</f>
        <v>0.89473684210526316</v>
      </c>
      <c r="I13" s="6" cm="1">
        <f t="array" ref="I13:I14">I11:I12/SUM(I4:I11)</f>
        <v>0.96226415094339623</v>
      </c>
      <c r="J13" s="1">
        <f>J12/SUM(J4:J12)</f>
        <v>0.8214285714285714</v>
      </c>
      <c r="K13" s="6"/>
      <c r="L13">
        <f>AVERAGE(B13:I13)</f>
        <v>0.8844844596556749</v>
      </c>
      <c r="M13" s="7">
        <v>0.29166666666666669</v>
      </c>
      <c r="N13" s="7"/>
      <c r="O13" s="7"/>
      <c r="X13">
        <v>3.6363636363636362E-2</v>
      </c>
      <c r="Z13">
        <f>AVERAGE(Z3:Z10)</f>
        <v>0.87334555916198431</v>
      </c>
      <c r="AB13" s="7">
        <v>0.29166666666666669</v>
      </c>
      <c r="AE13" s="7">
        <v>0.29166666666666669</v>
      </c>
      <c r="AP13">
        <v>3.5087719298245612E-2</v>
      </c>
      <c r="AR13">
        <f>AVERAGE(AR3:AR10)</f>
        <v>0.87696326238075129</v>
      </c>
      <c r="AT13" s="7">
        <v>0.29166666666666669</v>
      </c>
      <c r="BE13">
        <v>1.6666666666666666E-2</v>
      </c>
      <c r="BG13">
        <f>AVERAGE(BG3:BG10)</f>
        <v>0.79226384203075639</v>
      </c>
    </row>
    <row r="14" spans="1:60">
      <c r="I14">
        <v>1.8867924528301886E-2</v>
      </c>
      <c r="K14">
        <f>AVERAGE(K4:K11)</f>
        <v>0.88074248641444774</v>
      </c>
      <c r="M14" s="3" t="s">
        <v>154</v>
      </c>
      <c r="N14" s="3"/>
      <c r="O14" s="3"/>
      <c r="AB14" s="3" t="s">
        <v>238</v>
      </c>
      <c r="AE14" s="3" t="s">
        <v>521</v>
      </c>
      <c r="AT14" s="3" t="s">
        <v>767</v>
      </c>
    </row>
    <row r="15" spans="1:60">
      <c r="M15" s="7">
        <v>0.33333333333333331</v>
      </c>
      <c r="N15" s="7"/>
      <c r="O15" s="7"/>
      <c r="AB15" s="7">
        <v>0.33333333333333331</v>
      </c>
      <c r="AE15" s="7">
        <v>0.33333333333333331</v>
      </c>
      <c r="AT15" s="7">
        <v>0.33333333333333331</v>
      </c>
    </row>
    <row r="16" spans="1:60">
      <c r="M16" s="3" t="s">
        <v>155</v>
      </c>
      <c r="N16" s="3"/>
      <c r="O16" s="3"/>
      <c r="AB16" s="3" t="s">
        <v>239</v>
      </c>
      <c r="AE16" s="3" t="s">
        <v>522</v>
      </c>
      <c r="AT16" s="3" t="s">
        <v>768</v>
      </c>
    </row>
    <row r="17" spans="1:60">
      <c r="M17" s="7">
        <v>0.375</v>
      </c>
      <c r="N17" s="7"/>
      <c r="O17" s="7"/>
      <c r="AB17" s="7">
        <v>0.375</v>
      </c>
      <c r="AE17" s="7">
        <v>0.375</v>
      </c>
      <c r="AT17" s="7">
        <v>0.375</v>
      </c>
    </row>
    <row r="18" spans="1:60">
      <c r="M18" s="3" t="s">
        <v>156</v>
      </c>
      <c r="N18" s="3"/>
      <c r="O18" s="3"/>
      <c r="AB18" s="3" t="s">
        <v>240</v>
      </c>
      <c r="AE18" s="3" t="s">
        <v>523</v>
      </c>
      <c r="AT18" s="3" t="s">
        <v>769</v>
      </c>
    </row>
    <row r="19" spans="1:60">
      <c r="N19" s="7"/>
    </row>
    <row r="20" spans="1:60">
      <c r="M20" s="3" t="s">
        <v>311</v>
      </c>
      <c r="N20" s="3"/>
    </row>
    <row r="21" spans="1:60">
      <c r="M21" s="7">
        <v>8.3333333333333329E-2</v>
      </c>
      <c r="AT21" s="3" t="s">
        <v>770</v>
      </c>
    </row>
    <row r="22" spans="1:60">
      <c r="A22" s="6"/>
      <c r="B22" s="6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11</v>
      </c>
      <c r="H22" s="6" t="s">
        <v>5</v>
      </c>
      <c r="I22" s="6" t="s">
        <v>6</v>
      </c>
      <c r="J22" s="6" t="s">
        <v>12</v>
      </c>
      <c r="K22" s="6" t="s">
        <v>7</v>
      </c>
      <c r="M22" s="3" t="s">
        <v>312</v>
      </c>
      <c r="Q22" t="s">
        <v>242</v>
      </c>
      <c r="AB22" s="3" t="s">
        <v>248</v>
      </c>
      <c r="AE22" s="3" t="s">
        <v>604</v>
      </c>
      <c r="AT22" s="7">
        <v>8.3333333333333329E-2</v>
      </c>
    </row>
    <row r="23" spans="1:60">
      <c r="A23" s="6" t="s">
        <v>0</v>
      </c>
      <c r="B23" s="6">
        <v>42</v>
      </c>
      <c r="C23" s="6">
        <v>2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2</v>
      </c>
      <c r="K23" s="6">
        <f>B23/SUM(B23:J23)</f>
        <v>0.8936170212765957</v>
      </c>
      <c r="M23" s="7">
        <v>0.125</v>
      </c>
      <c r="P23" s="6"/>
      <c r="Q23" s="6" t="s">
        <v>0</v>
      </c>
      <c r="R23" s="6" t="s">
        <v>1</v>
      </c>
      <c r="S23" s="6" t="s">
        <v>2</v>
      </c>
      <c r="T23" s="6" t="s">
        <v>3</v>
      </c>
      <c r="U23" s="6" t="s">
        <v>4</v>
      </c>
      <c r="V23" s="6" t="s">
        <v>11</v>
      </c>
      <c r="W23" s="6" t="s">
        <v>5</v>
      </c>
      <c r="X23" s="6" t="s">
        <v>6</v>
      </c>
      <c r="Y23" s="6" t="s">
        <v>12</v>
      </c>
      <c r="Z23" s="6" t="s">
        <v>7</v>
      </c>
      <c r="AB23" s="7">
        <v>8.3333333333333329E-2</v>
      </c>
      <c r="AE23" s="7">
        <v>8.3333333333333329E-2</v>
      </c>
      <c r="AH23" s="6"/>
      <c r="AI23" s="6" t="s">
        <v>0</v>
      </c>
      <c r="AJ23" s="6" t="s">
        <v>1</v>
      </c>
      <c r="AK23" s="6" t="s">
        <v>2</v>
      </c>
      <c r="AL23" s="6" t="s">
        <v>3</v>
      </c>
      <c r="AM23" s="6" t="s">
        <v>4</v>
      </c>
      <c r="AN23" s="6" t="s">
        <v>11</v>
      </c>
      <c r="AO23" s="6" t="s">
        <v>5</v>
      </c>
      <c r="AP23" s="6" t="s">
        <v>6</v>
      </c>
      <c r="AQ23" s="6" t="s">
        <v>12</v>
      </c>
      <c r="AR23" s="6" t="s">
        <v>7</v>
      </c>
      <c r="AT23" s="3" t="s">
        <v>771</v>
      </c>
      <c r="AW23" s="6"/>
      <c r="AX23" s="6" t="s">
        <v>0</v>
      </c>
      <c r="AY23" s="6" t="s">
        <v>1</v>
      </c>
      <c r="AZ23" s="6" t="s">
        <v>2</v>
      </c>
      <c r="BA23" s="6" t="s">
        <v>3</v>
      </c>
      <c r="BB23" s="6" t="s">
        <v>4</v>
      </c>
      <c r="BC23" s="6" t="s">
        <v>11</v>
      </c>
      <c r="BD23" s="6" t="s">
        <v>5</v>
      </c>
      <c r="BE23" s="6" t="s">
        <v>6</v>
      </c>
      <c r="BF23" s="6" t="s">
        <v>12</v>
      </c>
      <c r="BG23" s="6" t="s">
        <v>7</v>
      </c>
    </row>
    <row r="24" spans="1:60">
      <c r="A24" s="6" t="s">
        <v>1</v>
      </c>
      <c r="B24" s="1">
        <v>5</v>
      </c>
      <c r="C24" s="6">
        <v>45</v>
      </c>
      <c r="D24" s="6">
        <v>1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1">
        <v>0</v>
      </c>
      <c r="K24" s="1">
        <f>C24/SUM(B24:J24)</f>
        <v>0.86538461538461542</v>
      </c>
      <c r="M24" s="3" t="s">
        <v>150</v>
      </c>
      <c r="N24" s="3"/>
      <c r="P24" s="6" t="s">
        <v>0</v>
      </c>
      <c r="Q24" s="6">
        <v>41</v>
      </c>
      <c r="R24" s="6">
        <v>4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2</v>
      </c>
      <c r="Z24" s="6">
        <f>Q24/SUM(Q24:Y24)</f>
        <v>0.87234042553191493</v>
      </c>
      <c r="AB24" s="3" t="s">
        <v>234</v>
      </c>
      <c r="AE24" s="3" t="s">
        <v>517</v>
      </c>
      <c r="AH24" s="6" t="s">
        <v>0</v>
      </c>
      <c r="AI24" s="6">
        <v>43</v>
      </c>
      <c r="AJ24" s="6">
        <v>3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1</v>
      </c>
      <c r="AR24" s="6">
        <f>AI24/SUM(AI24:AQ24)</f>
        <v>0.91489361702127658</v>
      </c>
      <c r="AT24" s="7">
        <v>0.125</v>
      </c>
      <c r="AW24" s="6" t="s">
        <v>0</v>
      </c>
      <c r="AX24" s="6">
        <v>36</v>
      </c>
      <c r="AY24" s="6">
        <v>2</v>
      </c>
      <c r="AZ24" s="6">
        <v>0</v>
      </c>
      <c r="BA24" s="6">
        <v>6</v>
      </c>
      <c r="BB24" s="6">
        <v>0</v>
      </c>
      <c r="BC24" s="6">
        <v>0</v>
      </c>
      <c r="BD24" s="6">
        <v>0</v>
      </c>
      <c r="BE24" s="6">
        <v>3</v>
      </c>
      <c r="BF24" s="6">
        <v>0</v>
      </c>
      <c r="BG24" s="6">
        <f>AX24/SUM(AX24:BF24)</f>
        <v>0.76595744680851063</v>
      </c>
    </row>
    <row r="25" spans="1:60">
      <c r="A25" s="6" t="s">
        <v>2</v>
      </c>
      <c r="B25" s="1">
        <v>2</v>
      </c>
      <c r="C25" s="6">
        <v>1</v>
      </c>
      <c r="D25" s="6">
        <v>52</v>
      </c>
      <c r="E25" s="6">
        <v>2</v>
      </c>
      <c r="F25" s="6">
        <v>0</v>
      </c>
      <c r="G25" s="6">
        <v>0</v>
      </c>
      <c r="H25" s="6">
        <v>1</v>
      </c>
      <c r="I25" s="6">
        <v>1</v>
      </c>
      <c r="J25" s="6">
        <v>1</v>
      </c>
      <c r="K25" s="6">
        <f>D25/SUM(B25:J25)</f>
        <v>0.8666666666666667</v>
      </c>
      <c r="M25" s="7">
        <v>0.16666666666666666</v>
      </c>
      <c r="N25" s="7"/>
      <c r="P25" s="6" t="s">
        <v>1</v>
      </c>
      <c r="Q25" s="1">
        <v>6</v>
      </c>
      <c r="R25" s="6">
        <v>45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1">
        <v>1</v>
      </c>
      <c r="Z25" s="1">
        <f>R25/SUM(Q25:Y25)</f>
        <v>0.86538461538461542</v>
      </c>
      <c r="AB25" s="7">
        <v>0.125</v>
      </c>
      <c r="AE25" s="7">
        <v>0.125</v>
      </c>
      <c r="AH25" s="6" t="s">
        <v>1</v>
      </c>
      <c r="AI25" s="1">
        <v>7</v>
      </c>
      <c r="AJ25" s="6">
        <v>39</v>
      </c>
      <c r="AK25" s="6">
        <v>0</v>
      </c>
      <c r="AL25" s="6">
        <v>2</v>
      </c>
      <c r="AM25" s="6">
        <v>0</v>
      </c>
      <c r="AN25" s="6">
        <v>1</v>
      </c>
      <c r="AO25" s="6">
        <v>0</v>
      </c>
      <c r="AP25" s="6">
        <v>0</v>
      </c>
      <c r="AQ25" s="1">
        <v>3</v>
      </c>
      <c r="AR25" s="1">
        <f>AJ25/SUM(AI25:AQ25)</f>
        <v>0.75</v>
      </c>
      <c r="AT25" s="3" t="s">
        <v>763</v>
      </c>
      <c r="AW25" s="6" t="s">
        <v>1</v>
      </c>
      <c r="AX25" s="1">
        <v>9</v>
      </c>
      <c r="AY25" s="6">
        <v>34</v>
      </c>
      <c r="AZ25" s="6">
        <v>0</v>
      </c>
      <c r="BA25" s="6">
        <v>3</v>
      </c>
      <c r="BB25" s="6">
        <v>0</v>
      </c>
      <c r="BC25" s="6">
        <v>2</v>
      </c>
      <c r="BD25" s="6">
        <v>0</v>
      </c>
      <c r="BE25" s="6">
        <v>1</v>
      </c>
      <c r="BF25" s="1">
        <v>3</v>
      </c>
      <c r="BG25" s="1">
        <f>AY25/SUM(AX25:BF25)</f>
        <v>0.65384615384615385</v>
      </c>
    </row>
    <row r="26" spans="1:60">
      <c r="A26" s="6" t="s">
        <v>3</v>
      </c>
      <c r="B26" s="6">
        <v>0</v>
      </c>
      <c r="C26" s="6">
        <v>1</v>
      </c>
      <c r="D26" s="6">
        <v>0</v>
      </c>
      <c r="E26" s="6">
        <v>47</v>
      </c>
      <c r="F26" s="6">
        <v>7</v>
      </c>
      <c r="G26" s="6">
        <v>0</v>
      </c>
      <c r="H26" s="6">
        <v>1</v>
      </c>
      <c r="I26" s="6">
        <v>0</v>
      </c>
      <c r="J26" s="6">
        <v>1</v>
      </c>
      <c r="K26" s="6">
        <f>E26/SUM(B26:J26)</f>
        <v>0.82456140350877194</v>
      </c>
      <c r="M26" s="3" t="s">
        <v>151</v>
      </c>
      <c r="N26" s="3"/>
      <c r="P26" s="6" t="s">
        <v>2</v>
      </c>
      <c r="Q26" s="1">
        <v>1</v>
      </c>
      <c r="R26" s="6">
        <v>1</v>
      </c>
      <c r="S26" s="6">
        <v>54</v>
      </c>
      <c r="T26" s="6">
        <v>1</v>
      </c>
      <c r="U26" s="6">
        <v>0</v>
      </c>
      <c r="V26" s="6">
        <v>0</v>
      </c>
      <c r="W26" s="6">
        <v>2</v>
      </c>
      <c r="X26" s="6">
        <v>0</v>
      </c>
      <c r="Y26" s="6">
        <v>1</v>
      </c>
      <c r="Z26" s="6">
        <f>S26/SUM(Q26:Y26)</f>
        <v>0.9</v>
      </c>
      <c r="AB26" s="3" t="s">
        <v>249</v>
      </c>
      <c r="AE26" s="3" t="s">
        <v>605</v>
      </c>
      <c r="AH26" s="6" t="s">
        <v>2</v>
      </c>
      <c r="AI26" s="1">
        <v>2</v>
      </c>
      <c r="AJ26" s="6">
        <v>0</v>
      </c>
      <c r="AK26" s="6">
        <v>51</v>
      </c>
      <c r="AL26" s="6">
        <v>1</v>
      </c>
      <c r="AM26" s="6">
        <v>0</v>
      </c>
      <c r="AN26" s="6">
        <v>0</v>
      </c>
      <c r="AO26" s="6">
        <v>4</v>
      </c>
      <c r="AP26" s="6">
        <v>2</v>
      </c>
      <c r="AQ26" s="6">
        <v>0</v>
      </c>
      <c r="AR26" s="6">
        <f>AK26/SUM(AI26:AQ26)</f>
        <v>0.85</v>
      </c>
      <c r="AT26" s="7">
        <v>0.16666666666666666</v>
      </c>
      <c r="AW26" s="6" t="s">
        <v>2</v>
      </c>
      <c r="AX26" s="1">
        <v>2</v>
      </c>
      <c r="AY26" s="6">
        <v>0</v>
      </c>
      <c r="AZ26" s="6">
        <v>50</v>
      </c>
      <c r="BA26" s="6">
        <v>1</v>
      </c>
      <c r="BB26" s="6">
        <v>0</v>
      </c>
      <c r="BC26" s="6">
        <v>0</v>
      </c>
      <c r="BD26" s="6">
        <v>4</v>
      </c>
      <c r="BE26" s="6">
        <v>2</v>
      </c>
      <c r="BF26" s="6">
        <v>1</v>
      </c>
      <c r="BG26" s="6">
        <f>AZ26/SUM(AX26:BF26)</f>
        <v>0.83333333333333337</v>
      </c>
    </row>
    <row r="27" spans="1:60">
      <c r="A27" s="6" t="s">
        <v>4</v>
      </c>
      <c r="B27" s="6">
        <v>0</v>
      </c>
      <c r="C27" s="6">
        <v>0</v>
      </c>
      <c r="D27" s="6">
        <v>0</v>
      </c>
      <c r="E27" s="6">
        <v>3</v>
      </c>
      <c r="F27" s="6">
        <v>44</v>
      </c>
      <c r="G27" s="6">
        <v>0</v>
      </c>
      <c r="H27" s="6">
        <v>0</v>
      </c>
      <c r="I27" s="6">
        <v>0</v>
      </c>
      <c r="J27" s="6">
        <v>0</v>
      </c>
      <c r="K27" s="6">
        <f>F27/SUM(B27:J27)</f>
        <v>0.93617021276595747</v>
      </c>
      <c r="M27" s="7">
        <v>0.20833333333333334</v>
      </c>
      <c r="N27" s="7"/>
      <c r="P27" s="6" t="s">
        <v>3</v>
      </c>
      <c r="Q27" s="6">
        <v>1</v>
      </c>
      <c r="R27" s="6">
        <v>1</v>
      </c>
      <c r="S27" s="6">
        <v>0</v>
      </c>
      <c r="T27" s="6">
        <v>46</v>
      </c>
      <c r="U27" s="6">
        <v>5</v>
      </c>
      <c r="V27" s="6">
        <v>0</v>
      </c>
      <c r="W27" s="6">
        <v>4</v>
      </c>
      <c r="X27" s="6">
        <v>0</v>
      </c>
      <c r="Y27" s="6">
        <v>0</v>
      </c>
      <c r="Z27" s="6">
        <f>T27/SUM(Q27:Y27)</f>
        <v>0.80701754385964908</v>
      </c>
      <c r="AB27" s="7">
        <v>0.16666666666666666</v>
      </c>
      <c r="AE27" s="7">
        <v>0.16666666666666666</v>
      </c>
      <c r="AH27" s="6" t="s">
        <v>3</v>
      </c>
      <c r="AI27" s="6">
        <v>1</v>
      </c>
      <c r="AJ27" s="6">
        <v>2</v>
      </c>
      <c r="AK27" s="6">
        <v>0</v>
      </c>
      <c r="AL27" s="6">
        <v>44</v>
      </c>
      <c r="AM27" s="6">
        <v>4</v>
      </c>
      <c r="AN27" s="6">
        <v>0</v>
      </c>
      <c r="AO27" s="6">
        <v>0</v>
      </c>
      <c r="AP27" s="6">
        <v>3</v>
      </c>
      <c r="AQ27" s="6">
        <v>3</v>
      </c>
      <c r="AR27" s="6">
        <f>AL27/SUM(AI27:AQ27)</f>
        <v>0.77192982456140347</v>
      </c>
      <c r="AT27" s="3" t="s">
        <v>772</v>
      </c>
      <c r="AW27" s="6" t="s">
        <v>3</v>
      </c>
      <c r="AX27" s="6">
        <v>3</v>
      </c>
      <c r="AY27" s="6">
        <v>2</v>
      </c>
      <c r="AZ27" s="6">
        <v>1</v>
      </c>
      <c r="BA27" s="6">
        <v>44</v>
      </c>
      <c r="BB27" s="6">
        <v>4</v>
      </c>
      <c r="BC27" s="6">
        <v>0</v>
      </c>
      <c r="BD27" s="6">
        <v>1</v>
      </c>
      <c r="BE27" s="6">
        <v>0</v>
      </c>
      <c r="BF27" s="6">
        <v>2</v>
      </c>
      <c r="BG27" s="6">
        <f>BA27/SUM(AX27:BF27)</f>
        <v>0.77192982456140347</v>
      </c>
    </row>
    <row r="28" spans="1:60">
      <c r="A28" s="6" t="s">
        <v>11</v>
      </c>
      <c r="B28" s="6">
        <v>0</v>
      </c>
      <c r="C28" s="6">
        <v>3</v>
      </c>
      <c r="D28" s="6">
        <v>0</v>
      </c>
      <c r="E28" s="6">
        <v>0</v>
      </c>
      <c r="F28" s="6">
        <v>1</v>
      </c>
      <c r="G28" s="6">
        <v>50</v>
      </c>
      <c r="H28" s="6">
        <v>0</v>
      </c>
      <c r="I28" s="6">
        <v>0</v>
      </c>
      <c r="J28" s="1">
        <v>7</v>
      </c>
      <c r="K28" s="6">
        <f>G28/SUM(B28:J28)</f>
        <v>0.81967213114754101</v>
      </c>
      <c r="M28" s="3" t="s">
        <v>89</v>
      </c>
      <c r="N28" s="3"/>
      <c r="P28" s="6" t="s">
        <v>4</v>
      </c>
      <c r="Q28" s="6">
        <v>0</v>
      </c>
      <c r="R28" s="6">
        <v>0</v>
      </c>
      <c r="S28" s="6">
        <v>0</v>
      </c>
      <c r="T28" s="6">
        <v>3</v>
      </c>
      <c r="U28" s="6">
        <v>44</v>
      </c>
      <c r="V28" s="6">
        <v>0</v>
      </c>
      <c r="W28" s="6">
        <v>0</v>
      </c>
      <c r="X28" s="6">
        <v>0</v>
      </c>
      <c r="Y28" s="6">
        <v>0</v>
      </c>
      <c r="Z28" s="6">
        <f>U28/SUM(Q28:Y28)</f>
        <v>0.93617021276595747</v>
      </c>
      <c r="AB28" s="3" t="s">
        <v>250</v>
      </c>
      <c r="AE28" s="3" t="s">
        <v>606</v>
      </c>
      <c r="AH28" s="6" t="s">
        <v>4</v>
      </c>
      <c r="AI28" s="6">
        <v>0</v>
      </c>
      <c r="AJ28" s="6">
        <v>0</v>
      </c>
      <c r="AK28" s="6">
        <v>0</v>
      </c>
      <c r="AL28" s="6">
        <v>2</v>
      </c>
      <c r="AM28" s="6">
        <v>45</v>
      </c>
      <c r="AN28" s="6">
        <v>0</v>
      </c>
      <c r="AO28" s="6">
        <v>0</v>
      </c>
      <c r="AP28" s="6">
        <v>0</v>
      </c>
      <c r="AQ28" s="6">
        <v>0</v>
      </c>
      <c r="AR28" s="6">
        <f>AM28/SUM(AI28:AQ28)</f>
        <v>0.95744680851063835</v>
      </c>
      <c r="AT28" s="7">
        <v>0.20833333333333334</v>
      </c>
      <c r="AW28" s="6" t="s">
        <v>4</v>
      </c>
      <c r="AX28" s="6">
        <v>0</v>
      </c>
      <c r="AY28" s="6">
        <v>0</v>
      </c>
      <c r="AZ28" s="6">
        <v>0</v>
      </c>
      <c r="BA28" s="6">
        <v>2</v>
      </c>
      <c r="BB28" s="6">
        <v>41</v>
      </c>
      <c r="BC28" s="6">
        <v>0</v>
      </c>
      <c r="BD28" s="6">
        <v>3</v>
      </c>
      <c r="BE28" s="6">
        <v>0</v>
      </c>
      <c r="BF28" s="6">
        <v>1</v>
      </c>
      <c r="BG28" s="6">
        <f>BB28/SUM(AX28:BF28)</f>
        <v>0.87234042553191493</v>
      </c>
    </row>
    <row r="29" spans="1:60">
      <c r="A29" s="6" t="s">
        <v>5</v>
      </c>
      <c r="B29" s="6">
        <v>0</v>
      </c>
      <c r="C29" s="6">
        <v>0</v>
      </c>
      <c r="D29" s="6">
        <v>2</v>
      </c>
      <c r="E29" s="6">
        <v>0</v>
      </c>
      <c r="F29" s="6">
        <v>2</v>
      </c>
      <c r="G29" s="6">
        <v>0</v>
      </c>
      <c r="H29" s="6">
        <v>51</v>
      </c>
      <c r="I29" s="6">
        <v>1</v>
      </c>
      <c r="J29" s="6">
        <v>0</v>
      </c>
      <c r="K29" s="6">
        <f>H29/SUM(B29:J29)</f>
        <v>0.9107142857142857</v>
      </c>
      <c r="M29" s="7">
        <v>0.25</v>
      </c>
      <c r="N29" s="7"/>
      <c r="P29" s="6" t="s">
        <v>11</v>
      </c>
      <c r="Q29" s="6">
        <v>1</v>
      </c>
      <c r="R29" s="6">
        <v>3</v>
      </c>
      <c r="S29" s="6">
        <v>0</v>
      </c>
      <c r="T29" s="6">
        <v>0</v>
      </c>
      <c r="U29" s="6">
        <v>0</v>
      </c>
      <c r="V29" s="6">
        <v>49</v>
      </c>
      <c r="W29" s="6">
        <v>0</v>
      </c>
      <c r="X29" s="6">
        <v>0</v>
      </c>
      <c r="Y29" s="1">
        <v>8</v>
      </c>
      <c r="Z29" s="6">
        <f>V29/SUM(Q29:Y29)</f>
        <v>0.80327868852459017</v>
      </c>
      <c r="AB29" s="7">
        <v>0.20833333333333334</v>
      </c>
      <c r="AE29" s="7">
        <v>0.20833333333333334</v>
      </c>
      <c r="AH29" s="6" t="s">
        <v>11</v>
      </c>
      <c r="AI29" s="6">
        <v>0</v>
      </c>
      <c r="AJ29" s="6">
        <v>6</v>
      </c>
      <c r="AK29" s="6">
        <v>0</v>
      </c>
      <c r="AL29" s="6">
        <v>1</v>
      </c>
      <c r="AM29" s="6">
        <v>1</v>
      </c>
      <c r="AN29" s="6">
        <v>49</v>
      </c>
      <c r="AO29" s="6">
        <v>0</v>
      </c>
      <c r="AP29" s="6">
        <v>0</v>
      </c>
      <c r="AQ29" s="1">
        <v>4</v>
      </c>
      <c r="AR29" s="6">
        <f>AN29/SUM(AI29:AQ29)</f>
        <v>0.80327868852459017</v>
      </c>
      <c r="AT29" s="3" t="s">
        <v>765</v>
      </c>
      <c r="AW29" s="6" t="s">
        <v>11</v>
      </c>
      <c r="AX29" s="6">
        <v>2</v>
      </c>
      <c r="AY29" s="6">
        <v>6</v>
      </c>
      <c r="AZ29" s="6">
        <v>0</v>
      </c>
      <c r="BA29" s="6">
        <v>4</v>
      </c>
      <c r="BB29" s="6">
        <v>1</v>
      </c>
      <c r="BC29" s="6">
        <v>44</v>
      </c>
      <c r="BD29" s="6">
        <v>0</v>
      </c>
      <c r="BE29" s="6">
        <v>0</v>
      </c>
      <c r="BF29" s="1">
        <v>4</v>
      </c>
      <c r="BG29" s="6">
        <f>BC29/SUM(AX29:BF29)</f>
        <v>0.72131147540983609</v>
      </c>
    </row>
    <row r="30" spans="1:60">
      <c r="A30" s="6" t="s">
        <v>6</v>
      </c>
      <c r="B30" s="6">
        <v>0</v>
      </c>
      <c r="C30" s="6">
        <v>0</v>
      </c>
      <c r="D30" s="6">
        <v>2</v>
      </c>
      <c r="E30" s="6">
        <v>1</v>
      </c>
      <c r="F30" s="6">
        <v>0</v>
      </c>
      <c r="G30" s="6">
        <v>0</v>
      </c>
      <c r="H30" s="6">
        <v>1</v>
      </c>
      <c r="I30" s="6">
        <v>52</v>
      </c>
      <c r="J30" s="6">
        <v>0</v>
      </c>
      <c r="K30" s="6" cm="1">
        <f t="array" ref="K30:L30">I30:J30/SUM(B30:I30)</f>
        <v>0.9285714285714286</v>
      </c>
      <c r="L30">
        <v>0</v>
      </c>
      <c r="M30" s="3" t="s">
        <v>313</v>
      </c>
      <c r="N30" s="3"/>
      <c r="P30" s="6" t="s">
        <v>5</v>
      </c>
      <c r="Q30" s="6">
        <v>0</v>
      </c>
      <c r="R30" s="6">
        <v>0</v>
      </c>
      <c r="S30" s="6">
        <v>2</v>
      </c>
      <c r="T30" s="6">
        <v>1</v>
      </c>
      <c r="U30" s="6">
        <v>1</v>
      </c>
      <c r="V30" s="6">
        <v>0</v>
      </c>
      <c r="W30" s="6">
        <v>51</v>
      </c>
      <c r="X30" s="6">
        <v>1</v>
      </c>
      <c r="Y30" s="6">
        <v>0</v>
      </c>
      <c r="Z30" s="6">
        <f>W30/SUM(Q30:Y30)</f>
        <v>0.9107142857142857</v>
      </c>
      <c r="AB30" s="3" t="s">
        <v>89</v>
      </c>
      <c r="AE30" s="3" t="s">
        <v>152</v>
      </c>
      <c r="AH30" s="6" t="s">
        <v>5</v>
      </c>
      <c r="AI30" s="6">
        <v>0</v>
      </c>
      <c r="AJ30" s="6">
        <v>0</v>
      </c>
      <c r="AK30" s="6">
        <v>1</v>
      </c>
      <c r="AL30" s="6">
        <v>0</v>
      </c>
      <c r="AM30" s="6">
        <v>2</v>
      </c>
      <c r="AN30" s="6">
        <v>0</v>
      </c>
      <c r="AO30" s="6">
        <v>51</v>
      </c>
      <c r="AP30" s="6">
        <v>1</v>
      </c>
      <c r="AQ30" s="6">
        <v>1</v>
      </c>
      <c r="AR30" s="6">
        <f>AO30/SUM(AI30:AQ30)</f>
        <v>0.9107142857142857</v>
      </c>
      <c r="AT30" s="7">
        <v>0.25</v>
      </c>
      <c r="AW30" s="6" t="s">
        <v>5</v>
      </c>
      <c r="AX30" s="6">
        <v>0</v>
      </c>
      <c r="AY30" s="6">
        <v>0</v>
      </c>
      <c r="AZ30" s="6">
        <v>8</v>
      </c>
      <c r="BA30" s="6">
        <v>0</v>
      </c>
      <c r="BB30" s="6">
        <v>2</v>
      </c>
      <c r="BC30" s="6">
        <v>0</v>
      </c>
      <c r="BD30" s="6">
        <v>41</v>
      </c>
      <c r="BE30" s="6">
        <v>0</v>
      </c>
      <c r="BF30" s="6">
        <v>5</v>
      </c>
      <c r="BG30" s="6">
        <f>BD30/SUM(AX30:BF30)</f>
        <v>0.7321428571428571</v>
      </c>
    </row>
    <row r="31" spans="1:60">
      <c r="A31" s="6" t="s">
        <v>12</v>
      </c>
      <c r="B31" s="6">
        <v>0</v>
      </c>
      <c r="C31" s="6">
        <v>0</v>
      </c>
      <c r="D31" s="6">
        <v>0</v>
      </c>
      <c r="E31" s="6">
        <v>2</v>
      </c>
      <c r="F31" s="6">
        <v>0</v>
      </c>
      <c r="G31" s="6">
        <v>2</v>
      </c>
      <c r="H31" s="6">
        <v>3</v>
      </c>
      <c r="I31" s="6">
        <v>1</v>
      </c>
      <c r="J31" s="6">
        <v>46</v>
      </c>
      <c r="K31" s="1">
        <f>J31/SUM(B31:J31)</f>
        <v>0.85185185185185186</v>
      </c>
      <c r="M31" s="7">
        <v>0.29166666666666669</v>
      </c>
      <c r="N31" s="7"/>
      <c r="P31" s="6" t="s">
        <v>6</v>
      </c>
      <c r="Q31" s="6">
        <v>1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55</v>
      </c>
      <c r="Y31" s="6">
        <v>0</v>
      </c>
      <c r="Z31" s="6" cm="1">
        <f t="array" ref="Z31:AA31">X31:Y31/SUM(Q31:X31)</f>
        <v>0.9821428571428571</v>
      </c>
      <c r="AA31">
        <v>0</v>
      </c>
      <c r="AB31" s="7">
        <v>0.25</v>
      </c>
      <c r="AE31" s="7">
        <v>0.25</v>
      </c>
      <c r="AH31" s="6" t="s">
        <v>6</v>
      </c>
      <c r="AI31" s="6">
        <v>1</v>
      </c>
      <c r="AJ31" s="6">
        <v>0</v>
      </c>
      <c r="AK31" s="6">
        <v>2</v>
      </c>
      <c r="AL31" s="6">
        <v>0</v>
      </c>
      <c r="AM31" s="6">
        <v>0</v>
      </c>
      <c r="AN31" s="6">
        <v>1</v>
      </c>
      <c r="AO31" s="6">
        <v>0</v>
      </c>
      <c r="AP31" s="6">
        <v>52</v>
      </c>
      <c r="AQ31" s="6">
        <v>0</v>
      </c>
      <c r="AR31" s="6" cm="1">
        <f t="array" ref="AR31:AS31">AP31:AQ31/SUM(AI31:AP31)</f>
        <v>0.9285714285714286</v>
      </c>
      <c r="AS31">
        <v>0</v>
      </c>
      <c r="AT31" s="3" t="s">
        <v>773</v>
      </c>
      <c r="AW31" s="6" t="s">
        <v>6</v>
      </c>
      <c r="AX31" s="6">
        <v>1</v>
      </c>
      <c r="AY31" s="6">
        <v>0</v>
      </c>
      <c r="AZ31" s="6">
        <v>1</v>
      </c>
      <c r="BA31" s="6">
        <v>0</v>
      </c>
      <c r="BB31" s="6">
        <v>0</v>
      </c>
      <c r="BC31" s="6">
        <v>0</v>
      </c>
      <c r="BD31" s="6">
        <v>0</v>
      </c>
      <c r="BE31" s="6">
        <v>54</v>
      </c>
      <c r="BF31" s="6">
        <v>0</v>
      </c>
      <c r="BG31" s="6" cm="1">
        <f t="array" ref="BG31:BH31">BE31:BF31/SUM(AX31:BE31)</f>
        <v>0.9642857142857143</v>
      </c>
      <c r="BH31">
        <v>0</v>
      </c>
    </row>
    <row r="32" spans="1:60">
      <c r="A32" s="6" t="s">
        <v>8</v>
      </c>
      <c r="B32" s="1">
        <f>B23/SUM(B23:B31)</f>
        <v>0.8571428571428571</v>
      </c>
      <c r="C32" s="1">
        <f>C24/SUM(C23:C31)</f>
        <v>0.86538461538461542</v>
      </c>
      <c r="D32" s="6">
        <f>D25/SUM(D23:D31)</f>
        <v>0.91228070175438591</v>
      </c>
      <c r="E32" s="6">
        <f>E26/SUM(E23:E31)</f>
        <v>0.8392857142857143</v>
      </c>
      <c r="F32" s="6">
        <f>F27/SUM(F23:F31)</f>
        <v>0.81481481481481477</v>
      </c>
      <c r="G32" s="6">
        <f>G28/SUM(G23:G31)</f>
        <v>0.96153846153846156</v>
      </c>
      <c r="H32" s="6">
        <f>H29/SUM(H23:H31)</f>
        <v>0.89473684210526316</v>
      </c>
      <c r="I32" s="6" cm="1">
        <f t="array" ref="I32:I33">I30:I31/SUM(I23:I30)</f>
        <v>0.94545454545454544</v>
      </c>
      <c r="J32" s="1">
        <f>J31/SUM(J23:J31)</f>
        <v>0.80701754385964908</v>
      </c>
      <c r="K32" s="6"/>
      <c r="L32">
        <f>AVERAGE(B32:I32)</f>
        <v>0.88632981906008224</v>
      </c>
      <c r="M32" s="3" t="s">
        <v>154</v>
      </c>
      <c r="N32" s="3"/>
      <c r="P32" s="6" t="s">
        <v>12</v>
      </c>
      <c r="Q32" s="6">
        <v>3</v>
      </c>
      <c r="R32" s="6">
        <v>0</v>
      </c>
      <c r="S32" s="6">
        <v>2</v>
      </c>
      <c r="T32" s="6">
        <v>0</v>
      </c>
      <c r="U32" s="6">
        <v>0</v>
      </c>
      <c r="V32" s="6">
        <v>3</v>
      </c>
      <c r="W32" s="6">
        <v>0</v>
      </c>
      <c r="X32" s="6">
        <v>2</v>
      </c>
      <c r="Y32" s="6">
        <v>44</v>
      </c>
      <c r="Z32" s="1">
        <f>Y32/SUM(Q32:Y32)</f>
        <v>0.81481481481481477</v>
      </c>
      <c r="AB32" s="3" t="s">
        <v>251</v>
      </c>
      <c r="AE32" s="3" t="s">
        <v>607</v>
      </c>
      <c r="AH32" s="6" t="s">
        <v>12</v>
      </c>
      <c r="AI32" s="6">
        <v>3</v>
      </c>
      <c r="AJ32" s="6">
        <v>2</v>
      </c>
      <c r="AK32" s="6">
        <v>0</v>
      </c>
      <c r="AL32" s="6">
        <v>2</v>
      </c>
      <c r="AM32" s="6">
        <v>0</v>
      </c>
      <c r="AN32" s="6">
        <v>0</v>
      </c>
      <c r="AO32" s="6">
        <v>1</v>
      </c>
      <c r="AP32" s="6">
        <v>2</v>
      </c>
      <c r="AQ32" s="6">
        <v>44</v>
      </c>
      <c r="AR32" s="1">
        <f>AQ32/SUM(AI32:AQ32)</f>
        <v>0.81481481481481477</v>
      </c>
      <c r="AT32" s="7">
        <v>0.29166666666666669</v>
      </c>
      <c r="AW32" s="6" t="s">
        <v>12</v>
      </c>
      <c r="AX32" s="6">
        <v>4</v>
      </c>
      <c r="AY32" s="6">
        <v>6</v>
      </c>
      <c r="AZ32" s="6">
        <v>1</v>
      </c>
      <c r="BA32" s="6">
        <v>2</v>
      </c>
      <c r="BB32" s="6">
        <v>0</v>
      </c>
      <c r="BC32" s="6">
        <v>0</v>
      </c>
      <c r="BD32" s="6">
        <v>4</v>
      </c>
      <c r="BE32" s="6">
        <v>2</v>
      </c>
      <c r="BF32" s="6">
        <v>35</v>
      </c>
      <c r="BG32" s="1">
        <f>BF32/SUM(AX32:BF32)</f>
        <v>0.64814814814814814</v>
      </c>
    </row>
    <row r="33" spans="1:60">
      <c r="I33">
        <v>1.8181818181818181E-2</v>
      </c>
      <c r="K33">
        <f>AVERAGE(K23:K30)</f>
        <v>0.88066972062948279</v>
      </c>
      <c r="M33" s="7">
        <v>0.33333333333333331</v>
      </c>
      <c r="N33" s="7"/>
      <c r="P33" s="6" t="s">
        <v>8</v>
      </c>
      <c r="Q33" s="1">
        <f>Q24/SUM(Q24:Q32)</f>
        <v>0.7592592592592593</v>
      </c>
      <c r="R33" s="1">
        <f>R25/SUM(R24:R32)</f>
        <v>0.83333333333333337</v>
      </c>
      <c r="S33" s="6">
        <f>S26/SUM(S24:S32)</f>
        <v>0.93103448275862066</v>
      </c>
      <c r="T33" s="6">
        <f>T27/SUM(T24:T32)</f>
        <v>0.90196078431372551</v>
      </c>
      <c r="U33" s="6">
        <f>U28/SUM(U24:U32)</f>
        <v>0.88</v>
      </c>
      <c r="V33" s="6">
        <f>V29/SUM(V24:V32)</f>
        <v>0.94230769230769229</v>
      </c>
      <c r="W33" s="6">
        <f>W30/SUM(W24:W32)</f>
        <v>0.89473684210526316</v>
      </c>
      <c r="X33" s="6" cm="1">
        <f t="array" ref="X33:X34">X31:X32/SUM(X24:X31)</f>
        <v>0.9821428571428571</v>
      </c>
      <c r="Y33" s="1">
        <f>Y32/SUM(Y24:Y32)</f>
        <v>0.7857142857142857</v>
      </c>
      <c r="Z33" s="6"/>
      <c r="AA33">
        <f>AVERAGE(Q33:X33)</f>
        <v>0.89059690640259381</v>
      </c>
      <c r="AB33" s="7">
        <v>0.29166666666666669</v>
      </c>
      <c r="AE33" s="7">
        <v>0.29166666666666669</v>
      </c>
      <c r="AH33" s="6" t="s">
        <v>8</v>
      </c>
      <c r="AI33" s="1">
        <f>AI24/SUM(AI24:AI32)</f>
        <v>0.75438596491228072</v>
      </c>
      <c r="AJ33" s="1">
        <f>AJ25/SUM(AJ24:AJ32)</f>
        <v>0.75</v>
      </c>
      <c r="AK33" s="6">
        <f>AK26/SUM(AK24:AK32)</f>
        <v>0.94444444444444442</v>
      </c>
      <c r="AL33" s="6">
        <f>AL27/SUM(AL24:AL32)</f>
        <v>0.84615384615384615</v>
      </c>
      <c r="AM33" s="6">
        <f>AM28/SUM(AM24:AM32)</f>
        <v>0.86538461538461542</v>
      </c>
      <c r="AN33" s="6">
        <f>AN29/SUM(AN24:AN32)</f>
        <v>0.96078431372549022</v>
      </c>
      <c r="AO33" s="6">
        <f>AO30/SUM(AO24:AO32)</f>
        <v>0.9107142857142857</v>
      </c>
      <c r="AP33" s="6" cm="1">
        <f t="array" ref="AP33:AP34">AP31:AP32/SUM(AP24:AP31)</f>
        <v>0.89655172413793105</v>
      </c>
      <c r="AQ33" s="1">
        <f>AQ32/SUM(AQ24:AQ32)</f>
        <v>0.7857142857142857</v>
      </c>
      <c r="AR33" s="6"/>
      <c r="AS33">
        <f>AVERAGE(AI33:AP33)</f>
        <v>0.86605239930911182</v>
      </c>
      <c r="AT33" s="3" t="s">
        <v>767</v>
      </c>
      <c r="AW33" s="6" t="s">
        <v>8</v>
      </c>
      <c r="AX33" s="1">
        <f>AX24/SUM(AX24:AX32)</f>
        <v>0.63157894736842102</v>
      </c>
      <c r="AY33" s="1">
        <f>AY25/SUM(AY24:AY32)</f>
        <v>0.68</v>
      </c>
      <c r="AZ33" s="6">
        <f>AZ26/SUM(AZ24:AZ32)</f>
        <v>0.81967213114754101</v>
      </c>
      <c r="BA33" s="6">
        <f>BA27/SUM(BA24:BA32)</f>
        <v>0.70967741935483875</v>
      </c>
      <c r="BB33" s="6">
        <f>BB28/SUM(BB24:BB32)</f>
        <v>0.85416666666666663</v>
      </c>
      <c r="BC33" s="6">
        <f>BC29/SUM(BC24:BC32)</f>
        <v>0.95652173913043481</v>
      </c>
      <c r="BD33" s="6">
        <f>BD30/SUM(BD24:BD32)</f>
        <v>0.77358490566037741</v>
      </c>
      <c r="BE33" s="6" cm="1">
        <f t="array" ref="BE33:BE34">BE31:BE32/SUM(BE24:BE31)</f>
        <v>0.9</v>
      </c>
      <c r="BF33" s="1">
        <f>BF32/SUM(BF24:BF32)</f>
        <v>0.68627450980392157</v>
      </c>
      <c r="BG33" s="6"/>
      <c r="BH33">
        <f>AVERAGE(AX33:BE33)</f>
        <v>0.79065022616603498</v>
      </c>
    </row>
    <row r="34" spans="1:60">
      <c r="M34" s="3" t="s">
        <v>314</v>
      </c>
      <c r="N34" s="3"/>
      <c r="X34">
        <v>3.5714285714285712E-2</v>
      </c>
      <c r="Z34">
        <f>AVERAGE(Z24:Z31)</f>
        <v>0.88463107861548362</v>
      </c>
      <c r="AB34" s="3" t="s">
        <v>238</v>
      </c>
      <c r="AE34" s="3" t="s">
        <v>608</v>
      </c>
      <c r="AP34">
        <v>3.4482758620689655E-2</v>
      </c>
      <c r="AR34">
        <f>AVERAGE(AR24:AR31)</f>
        <v>0.86085433161295277</v>
      </c>
      <c r="AT34" s="7">
        <v>0.33333333333333331</v>
      </c>
      <c r="BE34">
        <v>3.3333333333333333E-2</v>
      </c>
      <c r="BG34">
        <f>AVERAGE(BG24:BG31)</f>
        <v>0.78939340386496548</v>
      </c>
    </row>
    <row r="35" spans="1:60">
      <c r="M35" s="7">
        <v>0.375</v>
      </c>
      <c r="N35" s="7"/>
      <c r="AB35" s="7">
        <v>0.33333333333333331</v>
      </c>
      <c r="AE35" s="7">
        <v>0.33333333333333331</v>
      </c>
      <c r="AT35" s="3" t="s">
        <v>768</v>
      </c>
    </row>
    <row r="36" spans="1:60">
      <c r="M36" s="3" t="s">
        <v>156</v>
      </c>
      <c r="N36" s="3"/>
      <c r="AB36" s="3" t="s">
        <v>252</v>
      </c>
      <c r="AE36" s="3" t="s">
        <v>609</v>
      </c>
      <c r="AT36" s="7">
        <v>0.375</v>
      </c>
    </row>
    <row r="37" spans="1:60">
      <c r="N37" s="7"/>
      <c r="AB37" s="7">
        <v>0.375</v>
      </c>
      <c r="AE37" s="7">
        <v>0.375</v>
      </c>
      <c r="AT37" s="3" t="s">
        <v>774</v>
      </c>
    </row>
    <row r="38" spans="1:60">
      <c r="N38" s="3"/>
      <c r="AB38" s="3" t="s">
        <v>240</v>
      </c>
      <c r="AE38" s="3" t="s">
        <v>610</v>
      </c>
    </row>
    <row r="39" spans="1:60">
      <c r="M39" s="3" t="s">
        <v>327</v>
      </c>
      <c r="N39" s="7"/>
    </row>
    <row r="40" spans="1:60">
      <c r="M40" s="7">
        <v>8.3333333333333329E-2</v>
      </c>
      <c r="N40" s="3"/>
      <c r="AT40" s="3" t="s">
        <v>775</v>
      </c>
    </row>
    <row r="41" spans="1:60">
      <c r="M41" s="3" t="s">
        <v>328</v>
      </c>
      <c r="AB41" s="3" t="s">
        <v>258</v>
      </c>
      <c r="AE41" s="3" t="s">
        <v>611</v>
      </c>
      <c r="AT41" s="7">
        <v>8.3333333333333329E-2</v>
      </c>
    </row>
    <row r="42" spans="1:60">
      <c r="A42" s="6"/>
      <c r="B42" s="6" t="s">
        <v>0</v>
      </c>
      <c r="C42" s="6" t="s">
        <v>1</v>
      </c>
      <c r="D42" s="6" t="s">
        <v>2</v>
      </c>
      <c r="E42" s="6" t="s">
        <v>3</v>
      </c>
      <c r="F42" s="6" t="s">
        <v>4</v>
      </c>
      <c r="G42" s="6" t="s">
        <v>11</v>
      </c>
      <c r="H42" s="6" t="s">
        <v>5</v>
      </c>
      <c r="I42" s="6" t="s">
        <v>6</v>
      </c>
      <c r="J42" s="6" t="s">
        <v>12</v>
      </c>
      <c r="K42" s="6" t="s">
        <v>7</v>
      </c>
      <c r="M42" s="7">
        <v>0.125</v>
      </c>
      <c r="Q42" t="s">
        <v>255</v>
      </c>
      <c r="AB42" s="7">
        <v>8.3333333333333329E-2</v>
      </c>
      <c r="AE42" s="7">
        <v>8.3333333333333329E-2</v>
      </c>
      <c r="AT42" s="3" t="s">
        <v>776</v>
      </c>
    </row>
    <row r="43" spans="1:60">
      <c r="A43" s="6" t="s">
        <v>0</v>
      </c>
      <c r="B43" s="6">
        <v>41</v>
      </c>
      <c r="C43" s="6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2</v>
      </c>
      <c r="K43" s="6">
        <f>B43/SUM(B43:J43)</f>
        <v>0.87234042553191493</v>
      </c>
      <c r="M43" s="3" t="s">
        <v>329</v>
      </c>
      <c r="N43" s="3"/>
      <c r="P43" s="6"/>
      <c r="Q43" s="6" t="s">
        <v>0</v>
      </c>
      <c r="R43" s="6" t="s">
        <v>1</v>
      </c>
      <c r="S43" s="6" t="s">
        <v>2</v>
      </c>
      <c r="T43" s="6" t="s">
        <v>3</v>
      </c>
      <c r="U43" s="6" t="s">
        <v>4</v>
      </c>
      <c r="V43" s="6" t="s">
        <v>11</v>
      </c>
      <c r="W43" s="6" t="s">
        <v>5</v>
      </c>
      <c r="X43" s="6" t="s">
        <v>6</v>
      </c>
      <c r="Y43" s="6" t="s">
        <v>12</v>
      </c>
      <c r="Z43" s="6" t="s">
        <v>7</v>
      </c>
      <c r="AB43" s="3" t="s">
        <v>259</v>
      </c>
      <c r="AE43" s="3" t="s">
        <v>517</v>
      </c>
      <c r="AH43" s="6"/>
      <c r="AI43" s="6" t="s">
        <v>0</v>
      </c>
      <c r="AJ43" s="6" t="s">
        <v>1</v>
      </c>
      <c r="AK43" s="6" t="s">
        <v>2</v>
      </c>
      <c r="AL43" s="6" t="s">
        <v>3</v>
      </c>
      <c r="AM43" s="6" t="s">
        <v>4</v>
      </c>
      <c r="AN43" s="6" t="s">
        <v>11</v>
      </c>
      <c r="AO43" s="6" t="s">
        <v>5</v>
      </c>
      <c r="AP43" s="6" t="s">
        <v>6</v>
      </c>
      <c r="AQ43" s="6" t="s">
        <v>12</v>
      </c>
      <c r="AR43" s="6" t="s">
        <v>7</v>
      </c>
      <c r="AT43" s="7">
        <v>0.125</v>
      </c>
      <c r="AW43" s="6"/>
      <c r="AX43" s="6" t="s">
        <v>0</v>
      </c>
      <c r="AY43" s="6" t="s">
        <v>1</v>
      </c>
      <c r="AZ43" s="6" t="s">
        <v>2</v>
      </c>
      <c r="BA43" s="6" t="s">
        <v>3</v>
      </c>
      <c r="BB43" s="6" t="s">
        <v>4</v>
      </c>
      <c r="BC43" s="6" t="s">
        <v>11</v>
      </c>
      <c r="BD43" s="6" t="s">
        <v>5</v>
      </c>
      <c r="BE43" s="6" t="s">
        <v>6</v>
      </c>
      <c r="BF43" s="6" t="s">
        <v>12</v>
      </c>
      <c r="BG43" s="6" t="s">
        <v>7</v>
      </c>
    </row>
    <row r="44" spans="1:60">
      <c r="A44" s="6" t="s">
        <v>1</v>
      </c>
      <c r="B44" s="1">
        <v>4</v>
      </c>
      <c r="C44" s="6">
        <v>45</v>
      </c>
      <c r="D44" s="6">
        <v>1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1">
        <v>1</v>
      </c>
      <c r="K44" s="1">
        <f>C44/SUM(B44:J44)</f>
        <v>0.86538461538461542</v>
      </c>
      <c r="M44" s="7">
        <v>0.16666666666666666</v>
      </c>
      <c r="N44" s="7"/>
      <c r="P44" s="6" t="s">
        <v>0</v>
      </c>
      <c r="Q44" s="6">
        <v>42</v>
      </c>
      <c r="R44" s="6">
        <v>4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1</v>
      </c>
      <c r="Z44" s="6">
        <f>Q44/SUM(Q44:Y44)</f>
        <v>0.8936170212765957</v>
      </c>
      <c r="AB44" s="7">
        <v>0.125</v>
      </c>
      <c r="AE44" s="7">
        <v>0.125</v>
      </c>
      <c r="AH44" s="6" t="s">
        <v>0</v>
      </c>
      <c r="AI44" s="6">
        <v>41</v>
      </c>
      <c r="AJ44" s="6">
        <v>4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1</v>
      </c>
      <c r="AQ44" s="6">
        <v>1</v>
      </c>
      <c r="AR44" s="6">
        <f>AI44/SUM(AI44:AQ44)</f>
        <v>0.87234042553191493</v>
      </c>
      <c r="AT44" s="3" t="s">
        <v>763</v>
      </c>
      <c r="AW44" s="6" t="s">
        <v>0</v>
      </c>
      <c r="AX44" s="6">
        <v>36</v>
      </c>
      <c r="AY44" s="6">
        <v>2</v>
      </c>
      <c r="AZ44" s="6">
        <v>0</v>
      </c>
      <c r="BA44" s="6">
        <v>5</v>
      </c>
      <c r="BB44" s="6">
        <v>0</v>
      </c>
      <c r="BC44" s="6">
        <v>0</v>
      </c>
      <c r="BD44" s="6">
        <v>0</v>
      </c>
      <c r="BE44" s="6">
        <v>4</v>
      </c>
      <c r="BF44" s="6">
        <v>0</v>
      </c>
      <c r="BG44" s="6">
        <f>AX44/SUM(AX44:BF44)</f>
        <v>0.76595744680851063</v>
      </c>
    </row>
    <row r="45" spans="1:60">
      <c r="A45" s="6" t="s">
        <v>2</v>
      </c>
      <c r="B45" s="1">
        <v>3</v>
      </c>
      <c r="C45" s="6">
        <v>1</v>
      </c>
      <c r="D45" s="6">
        <v>52</v>
      </c>
      <c r="E45" s="6">
        <v>1</v>
      </c>
      <c r="F45" s="6">
        <v>0</v>
      </c>
      <c r="G45" s="6">
        <v>0</v>
      </c>
      <c r="H45" s="6">
        <v>1</v>
      </c>
      <c r="I45" s="6">
        <v>1</v>
      </c>
      <c r="J45" s="6">
        <v>1</v>
      </c>
      <c r="K45" s="6">
        <f>D45/SUM(B45:J45)</f>
        <v>0.8666666666666667</v>
      </c>
      <c r="M45" s="3" t="s">
        <v>330</v>
      </c>
      <c r="N45" s="3"/>
      <c r="P45" s="6" t="s">
        <v>1</v>
      </c>
      <c r="Q45" s="1">
        <v>5</v>
      </c>
      <c r="R45" s="6">
        <v>46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1">
        <v>1</v>
      </c>
      <c r="Z45" s="1">
        <f>R45/SUM(Q45:Y45)</f>
        <v>0.88461538461538458</v>
      </c>
      <c r="AB45" s="3" t="s">
        <v>260</v>
      </c>
      <c r="AE45" s="3" t="s">
        <v>612</v>
      </c>
      <c r="AH45" s="6" t="s">
        <v>1</v>
      </c>
      <c r="AI45" s="1">
        <v>7</v>
      </c>
      <c r="AJ45" s="6">
        <v>39</v>
      </c>
      <c r="AK45" s="6">
        <v>0</v>
      </c>
      <c r="AL45" s="6">
        <v>2</v>
      </c>
      <c r="AM45" s="6">
        <v>0</v>
      </c>
      <c r="AN45" s="6">
        <v>1</v>
      </c>
      <c r="AO45" s="6">
        <v>0</v>
      </c>
      <c r="AP45" s="6">
        <v>0</v>
      </c>
      <c r="AQ45" s="1">
        <v>3</v>
      </c>
      <c r="AR45" s="1">
        <f>AJ45/SUM(AI45:AQ45)</f>
        <v>0.75</v>
      </c>
      <c r="AT45" s="7">
        <v>0.16666666666666666</v>
      </c>
      <c r="AW45" s="6" t="s">
        <v>1</v>
      </c>
      <c r="AX45" s="1">
        <v>9</v>
      </c>
      <c r="AY45" s="6">
        <v>35</v>
      </c>
      <c r="AZ45" s="6">
        <v>0</v>
      </c>
      <c r="BA45" s="6">
        <v>3</v>
      </c>
      <c r="BB45" s="6">
        <v>0</v>
      </c>
      <c r="BC45" s="6">
        <v>1</v>
      </c>
      <c r="BD45" s="6">
        <v>0</v>
      </c>
      <c r="BE45" s="6">
        <v>1</v>
      </c>
      <c r="BF45" s="1">
        <v>3</v>
      </c>
      <c r="BG45" s="1">
        <f>AY45/SUM(AX45:BF45)</f>
        <v>0.67307692307692313</v>
      </c>
    </row>
    <row r="46" spans="1:60">
      <c r="A46" s="6" t="s">
        <v>3</v>
      </c>
      <c r="B46" s="6">
        <v>0</v>
      </c>
      <c r="C46" s="6">
        <v>0</v>
      </c>
      <c r="D46" s="6">
        <v>0</v>
      </c>
      <c r="E46" s="6">
        <v>48</v>
      </c>
      <c r="F46" s="6">
        <v>7</v>
      </c>
      <c r="G46" s="6">
        <v>0</v>
      </c>
      <c r="H46" s="6">
        <v>1</v>
      </c>
      <c r="I46" s="6">
        <v>0</v>
      </c>
      <c r="J46" s="6">
        <v>1</v>
      </c>
      <c r="K46" s="6">
        <f>E46/SUM(B46:J46)</f>
        <v>0.84210526315789469</v>
      </c>
      <c r="M46" s="7">
        <v>0.20833333333333334</v>
      </c>
      <c r="N46" s="7"/>
      <c r="P46" s="6" t="s">
        <v>2</v>
      </c>
      <c r="Q46" s="1">
        <v>3</v>
      </c>
      <c r="R46" s="6">
        <v>1</v>
      </c>
      <c r="S46" s="6">
        <v>51</v>
      </c>
      <c r="T46" s="6">
        <v>0</v>
      </c>
      <c r="U46" s="6">
        <v>0</v>
      </c>
      <c r="V46" s="6">
        <v>0</v>
      </c>
      <c r="W46" s="6">
        <v>2</v>
      </c>
      <c r="X46" s="6">
        <v>0</v>
      </c>
      <c r="Y46" s="6">
        <v>3</v>
      </c>
      <c r="Z46" s="6">
        <f>S46/SUM(Q46:Y46)</f>
        <v>0.85</v>
      </c>
      <c r="AB46" s="7">
        <v>0.16666666666666666</v>
      </c>
      <c r="AE46" s="7">
        <v>0.16666666666666666</v>
      </c>
      <c r="AH46" s="6" t="s">
        <v>2</v>
      </c>
      <c r="AI46" s="1">
        <v>3</v>
      </c>
      <c r="AJ46" s="6">
        <v>0</v>
      </c>
      <c r="AK46" s="6">
        <v>51</v>
      </c>
      <c r="AL46" s="6">
        <v>1</v>
      </c>
      <c r="AM46" s="6">
        <v>0</v>
      </c>
      <c r="AN46" s="6">
        <v>0</v>
      </c>
      <c r="AO46" s="6">
        <v>4</v>
      </c>
      <c r="AP46" s="6">
        <v>1</v>
      </c>
      <c r="AQ46" s="6">
        <v>0</v>
      </c>
      <c r="AR46" s="6">
        <f>AK46/SUM(AI46:AQ46)</f>
        <v>0.85</v>
      </c>
      <c r="AT46" s="3" t="s">
        <v>777</v>
      </c>
      <c r="AW46" s="6" t="s">
        <v>2</v>
      </c>
      <c r="AX46" s="1">
        <v>2</v>
      </c>
      <c r="AY46" s="6">
        <v>0</v>
      </c>
      <c r="AZ46" s="6">
        <v>50</v>
      </c>
      <c r="BA46" s="6">
        <v>1</v>
      </c>
      <c r="BB46" s="6">
        <v>0</v>
      </c>
      <c r="BC46" s="6">
        <v>0</v>
      </c>
      <c r="BD46" s="6">
        <v>4</v>
      </c>
      <c r="BE46" s="6">
        <v>2</v>
      </c>
      <c r="BF46" s="6">
        <v>1</v>
      </c>
      <c r="BG46" s="6">
        <f>AZ46/SUM(AX46:BF46)</f>
        <v>0.83333333333333337</v>
      </c>
    </row>
    <row r="47" spans="1:60">
      <c r="A47" s="6" t="s">
        <v>4</v>
      </c>
      <c r="B47" s="6">
        <v>0</v>
      </c>
      <c r="C47" s="6">
        <v>0</v>
      </c>
      <c r="D47" s="6">
        <v>0</v>
      </c>
      <c r="E47" s="6">
        <v>2</v>
      </c>
      <c r="F47" s="6">
        <v>45</v>
      </c>
      <c r="G47" s="6">
        <v>0</v>
      </c>
      <c r="H47" s="6">
        <v>0</v>
      </c>
      <c r="I47" s="6">
        <v>0</v>
      </c>
      <c r="J47" s="6">
        <v>0</v>
      </c>
      <c r="K47" s="6">
        <f>F47/SUM(B47:J47)</f>
        <v>0.95744680851063835</v>
      </c>
      <c r="M47" s="3" t="s">
        <v>152</v>
      </c>
      <c r="N47" s="3"/>
      <c r="P47" s="6" t="s">
        <v>3</v>
      </c>
      <c r="Q47" s="6">
        <v>1</v>
      </c>
      <c r="R47" s="6">
        <v>2</v>
      </c>
      <c r="S47" s="6">
        <v>0</v>
      </c>
      <c r="T47" s="6">
        <v>46</v>
      </c>
      <c r="U47" s="6">
        <v>5</v>
      </c>
      <c r="V47" s="6">
        <v>0</v>
      </c>
      <c r="W47" s="6">
        <v>3</v>
      </c>
      <c r="X47" s="6">
        <v>0</v>
      </c>
      <c r="Y47" s="6">
        <v>0</v>
      </c>
      <c r="Z47" s="6">
        <f>T47/SUM(Q47:Y47)</f>
        <v>0.80701754385964908</v>
      </c>
      <c r="AB47" s="3" t="s">
        <v>261</v>
      </c>
      <c r="AE47" s="3" t="s">
        <v>519</v>
      </c>
      <c r="AH47" s="6" t="s">
        <v>3</v>
      </c>
      <c r="AI47" s="6">
        <v>1</v>
      </c>
      <c r="AJ47" s="6">
        <v>1</v>
      </c>
      <c r="AK47" s="6">
        <v>0</v>
      </c>
      <c r="AL47" s="6">
        <v>45</v>
      </c>
      <c r="AM47" s="6">
        <v>4</v>
      </c>
      <c r="AN47" s="6">
        <v>0</v>
      </c>
      <c r="AO47" s="6">
        <v>0</v>
      </c>
      <c r="AP47" s="6">
        <v>3</v>
      </c>
      <c r="AQ47" s="6">
        <v>3</v>
      </c>
      <c r="AR47" s="6">
        <f>AL47/SUM(AI47:AQ47)</f>
        <v>0.78947368421052633</v>
      </c>
      <c r="AT47" s="7">
        <v>0.20833333333333334</v>
      </c>
      <c r="AW47" s="6" t="s">
        <v>3</v>
      </c>
      <c r="AX47" s="6">
        <v>2</v>
      </c>
      <c r="AY47" s="6">
        <v>1</v>
      </c>
      <c r="AZ47" s="6">
        <v>1</v>
      </c>
      <c r="BA47" s="6">
        <v>46</v>
      </c>
      <c r="BB47" s="6">
        <v>4</v>
      </c>
      <c r="BC47" s="6">
        <v>0</v>
      </c>
      <c r="BD47" s="6">
        <v>0</v>
      </c>
      <c r="BE47" s="6">
        <v>1</v>
      </c>
      <c r="BF47" s="6">
        <v>2</v>
      </c>
      <c r="BG47" s="6">
        <f>BA47/SUM(AX47:BF47)</f>
        <v>0.80701754385964908</v>
      </c>
    </row>
    <row r="48" spans="1:60">
      <c r="A48" s="6" t="s">
        <v>11</v>
      </c>
      <c r="B48" s="6">
        <v>0</v>
      </c>
      <c r="C48" s="6">
        <v>3</v>
      </c>
      <c r="D48" s="6">
        <v>0</v>
      </c>
      <c r="E48" s="6">
        <v>0</v>
      </c>
      <c r="F48" s="6">
        <v>1</v>
      </c>
      <c r="G48" s="6">
        <v>51</v>
      </c>
      <c r="H48" s="6">
        <v>0</v>
      </c>
      <c r="I48" s="6">
        <v>0</v>
      </c>
      <c r="J48" s="1">
        <v>6</v>
      </c>
      <c r="K48" s="6">
        <f>G48/SUM(B48:J48)</f>
        <v>0.83606557377049184</v>
      </c>
      <c r="M48" s="7">
        <v>0.25</v>
      </c>
      <c r="N48" s="7"/>
      <c r="P48" s="6" t="s">
        <v>4</v>
      </c>
      <c r="Q48" s="6">
        <v>0</v>
      </c>
      <c r="R48" s="6">
        <v>0</v>
      </c>
      <c r="S48" s="6">
        <v>0</v>
      </c>
      <c r="T48" s="6">
        <v>3</v>
      </c>
      <c r="U48" s="6">
        <v>44</v>
      </c>
      <c r="V48" s="6">
        <v>0</v>
      </c>
      <c r="W48" s="6">
        <v>0</v>
      </c>
      <c r="X48" s="6">
        <v>0</v>
      </c>
      <c r="Y48" s="6">
        <v>0</v>
      </c>
      <c r="Z48" s="6">
        <f>U48/SUM(Q48:Y48)</f>
        <v>0.93617021276595747</v>
      </c>
      <c r="AB48" s="7">
        <v>0.20833333333333334</v>
      </c>
      <c r="AE48" s="7">
        <v>0.20833333333333334</v>
      </c>
      <c r="AH48" s="6" t="s">
        <v>4</v>
      </c>
      <c r="AI48" s="6">
        <v>0</v>
      </c>
      <c r="AJ48" s="6">
        <v>0</v>
      </c>
      <c r="AK48" s="6">
        <v>0</v>
      </c>
      <c r="AL48" s="6">
        <v>2</v>
      </c>
      <c r="AM48" s="6">
        <v>45</v>
      </c>
      <c r="AN48" s="6">
        <v>0</v>
      </c>
      <c r="AO48" s="6">
        <v>0</v>
      </c>
      <c r="AP48" s="6">
        <v>0</v>
      </c>
      <c r="AQ48" s="6">
        <v>0</v>
      </c>
      <c r="AR48" s="6">
        <f>AM48/SUM(AI48:AQ48)</f>
        <v>0.95744680851063835</v>
      </c>
      <c r="AT48" s="3" t="s">
        <v>778</v>
      </c>
      <c r="AW48" s="6" t="s">
        <v>4</v>
      </c>
      <c r="AX48" s="6">
        <v>0</v>
      </c>
      <c r="AY48" s="6">
        <v>0</v>
      </c>
      <c r="AZ48" s="6">
        <v>0</v>
      </c>
      <c r="BA48" s="6">
        <v>1</v>
      </c>
      <c r="BB48" s="6">
        <v>42</v>
      </c>
      <c r="BC48" s="6">
        <v>0</v>
      </c>
      <c r="BD48" s="6">
        <v>3</v>
      </c>
      <c r="BE48" s="6">
        <v>0</v>
      </c>
      <c r="BF48" s="6">
        <v>1</v>
      </c>
      <c r="BG48" s="6">
        <f>BB48/SUM(AX48:BF48)</f>
        <v>0.8936170212765957</v>
      </c>
    </row>
    <row r="49" spans="1:60">
      <c r="A49" s="6" t="s">
        <v>5</v>
      </c>
      <c r="B49" s="6">
        <v>0</v>
      </c>
      <c r="C49" s="6">
        <v>0</v>
      </c>
      <c r="D49" s="6">
        <v>2</v>
      </c>
      <c r="E49" s="6">
        <v>0</v>
      </c>
      <c r="F49" s="6">
        <v>2</v>
      </c>
      <c r="G49" s="6">
        <v>0</v>
      </c>
      <c r="H49" s="6">
        <v>51</v>
      </c>
      <c r="I49" s="6">
        <v>1</v>
      </c>
      <c r="J49" s="6">
        <v>0</v>
      </c>
      <c r="K49" s="6">
        <f>H49/SUM(B49:J49)</f>
        <v>0.9107142857142857</v>
      </c>
      <c r="M49" s="3" t="s">
        <v>331</v>
      </c>
      <c r="N49" s="3"/>
      <c r="P49" s="6" t="s">
        <v>11</v>
      </c>
      <c r="Q49" s="6">
        <v>0</v>
      </c>
      <c r="R49" s="6">
        <v>3</v>
      </c>
      <c r="S49" s="6">
        <v>0</v>
      </c>
      <c r="T49" s="6">
        <v>0</v>
      </c>
      <c r="U49" s="6">
        <v>0</v>
      </c>
      <c r="V49" s="6">
        <v>50</v>
      </c>
      <c r="W49" s="6">
        <v>0</v>
      </c>
      <c r="X49" s="6">
        <v>0</v>
      </c>
      <c r="Y49" s="1">
        <v>8</v>
      </c>
      <c r="Z49" s="6">
        <f>V49/SUM(Q49:Y49)</f>
        <v>0.81967213114754101</v>
      </c>
      <c r="AB49" s="3" t="s">
        <v>89</v>
      </c>
      <c r="AE49" s="3" t="s">
        <v>152</v>
      </c>
      <c r="AH49" s="6" t="s">
        <v>11</v>
      </c>
      <c r="AI49" s="6">
        <v>0</v>
      </c>
      <c r="AJ49" s="6">
        <v>6</v>
      </c>
      <c r="AK49" s="6">
        <v>0</v>
      </c>
      <c r="AL49" s="6">
        <v>1</v>
      </c>
      <c r="AM49" s="6">
        <v>1</v>
      </c>
      <c r="AN49" s="6">
        <v>51</v>
      </c>
      <c r="AO49" s="6">
        <v>0</v>
      </c>
      <c r="AP49" s="6">
        <v>0</v>
      </c>
      <c r="AQ49" s="1">
        <v>2</v>
      </c>
      <c r="AR49" s="6">
        <f>AN49/SUM(AI49:AQ49)</f>
        <v>0.83606557377049184</v>
      </c>
      <c r="AT49" s="7">
        <v>0.25</v>
      </c>
      <c r="AW49" s="6" t="s">
        <v>11</v>
      </c>
      <c r="AX49" s="6">
        <v>2</v>
      </c>
      <c r="AY49" s="6">
        <v>6</v>
      </c>
      <c r="AZ49" s="6">
        <v>0</v>
      </c>
      <c r="BA49" s="6">
        <v>3</v>
      </c>
      <c r="BB49" s="6">
        <v>4</v>
      </c>
      <c r="BC49" s="6">
        <v>44</v>
      </c>
      <c r="BD49" s="6">
        <v>1</v>
      </c>
      <c r="BE49" s="6">
        <v>0</v>
      </c>
      <c r="BF49" s="1">
        <v>1</v>
      </c>
      <c r="BG49" s="6">
        <f>BC49/SUM(AX49:BF49)</f>
        <v>0.72131147540983609</v>
      </c>
    </row>
    <row r="50" spans="1:60">
      <c r="A50" s="6" t="s">
        <v>6</v>
      </c>
      <c r="B50" s="6">
        <v>0</v>
      </c>
      <c r="C50" s="6">
        <v>0</v>
      </c>
      <c r="D50" s="6">
        <v>3</v>
      </c>
      <c r="E50" s="6">
        <v>0</v>
      </c>
      <c r="F50" s="6">
        <v>0</v>
      </c>
      <c r="G50" s="6">
        <v>0</v>
      </c>
      <c r="H50" s="6">
        <v>1</v>
      </c>
      <c r="I50" s="6">
        <v>51</v>
      </c>
      <c r="J50" s="6">
        <v>1</v>
      </c>
      <c r="K50" s="6" cm="1">
        <f t="array" ref="K50:L50">I50:J50/SUM(B50:I50)</f>
        <v>0.92727272727272725</v>
      </c>
      <c r="L50">
        <v>1.8181818181818181E-2</v>
      </c>
      <c r="M50" s="7">
        <v>0.29166666666666669</v>
      </c>
      <c r="N50" s="7"/>
      <c r="P50" s="6" t="s">
        <v>5</v>
      </c>
      <c r="Q50" s="6">
        <v>0</v>
      </c>
      <c r="R50" s="6">
        <v>0</v>
      </c>
      <c r="S50" s="6">
        <v>2</v>
      </c>
      <c r="T50" s="6">
        <v>0</v>
      </c>
      <c r="U50" s="6">
        <v>1</v>
      </c>
      <c r="V50" s="6">
        <v>0</v>
      </c>
      <c r="W50" s="6">
        <v>52</v>
      </c>
      <c r="X50" s="6">
        <v>1</v>
      </c>
      <c r="Y50" s="6">
        <v>0</v>
      </c>
      <c r="Z50" s="6">
        <f>W50/SUM(Q50:Y50)</f>
        <v>0.9285714285714286</v>
      </c>
      <c r="AB50" s="7">
        <v>0.25</v>
      </c>
      <c r="AE50" s="7">
        <v>0.25</v>
      </c>
      <c r="AH50" s="6" t="s">
        <v>5</v>
      </c>
      <c r="AI50" s="6">
        <v>0</v>
      </c>
      <c r="AJ50" s="6">
        <v>0</v>
      </c>
      <c r="AK50" s="6">
        <v>0</v>
      </c>
      <c r="AL50" s="6">
        <v>0</v>
      </c>
      <c r="AM50" s="6">
        <v>2</v>
      </c>
      <c r="AN50" s="6">
        <v>0</v>
      </c>
      <c r="AO50" s="6">
        <v>52</v>
      </c>
      <c r="AP50" s="6">
        <v>1</v>
      </c>
      <c r="AQ50" s="6">
        <v>1</v>
      </c>
      <c r="AR50" s="6">
        <f>AO50/SUM(AI50:AQ50)</f>
        <v>0.9285714285714286</v>
      </c>
      <c r="AT50" s="3" t="s">
        <v>779</v>
      </c>
      <c r="AW50" s="6" t="s">
        <v>5</v>
      </c>
      <c r="AX50" s="6">
        <v>0</v>
      </c>
      <c r="AY50" s="6">
        <v>0</v>
      </c>
      <c r="AZ50" s="6">
        <v>6</v>
      </c>
      <c r="BA50" s="6">
        <v>0</v>
      </c>
      <c r="BB50" s="6">
        <v>2</v>
      </c>
      <c r="BC50" s="6">
        <v>0</v>
      </c>
      <c r="BD50" s="6">
        <v>44</v>
      </c>
      <c r="BE50" s="6">
        <v>0</v>
      </c>
      <c r="BF50" s="6">
        <v>4</v>
      </c>
      <c r="BG50" s="6">
        <f>BD50/SUM(AX50:BF50)</f>
        <v>0.7857142857142857</v>
      </c>
    </row>
    <row r="51" spans="1:60">
      <c r="A51" s="6" t="s">
        <v>12</v>
      </c>
      <c r="B51" s="6">
        <v>0</v>
      </c>
      <c r="C51" s="6">
        <v>0</v>
      </c>
      <c r="D51" s="6">
        <v>0</v>
      </c>
      <c r="E51" s="6">
        <v>2</v>
      </c>
      <c r="F51" s="6">
        <v>0</v>
      </c>
      <c r="G51" s="6">
        <v>2</v>
      </c>
      <c r="H51" s="6">
        <v>3</v>
      </c>
      <c r="I51" s="6">
        <v>1</v>
      </c>
      <c r="J51" s="6">
        <v>46</v>
      </c>
      <c r="K51" s="1">
        <f>J51/SUM(B51:J51)</f>
        <v>0.85185185185185186</v>
      </c>
      <c r="M51" s="3" t="s">
        <v>154</v>
      </c>
      <c r="N51" s="3"/>
      <c r="P51" s="6" t="s">
        <v>6</v>
      </c>
      <c r="Q51" s="6">
        <v>1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55</v>
      </c>
      <c r="Y51" s="6">
        <v>0</v>
      </c>
      <c r="Z51" s="6" cm="1">
        <f t="array" ref="Z51:AA51">X51:Y51/SUM(Q51:X51)</f>
        <v>0.9821428571428571</v>
      </c>
      <c r="AA51">
        <v>0</v>
      </c>
      <c r="AB51" s="3" t="s">
        <v>237</v>
      </c>
      <c r="AE51" s="3" t="s">
        <v>613</v>
      </c>
      <c r="AH51" s="6" t="s">
        <v>6</v>
      </c>
      <c r="AI51" s="6">
        <v>1</v>
      </c>
      <c r="AJ51" s="6">
        <v>0</v>
      </c>
      <c r="AK51" s="6">
        <v>1</v>
      </c>
      <c r="AL51" s="6">
        <v>0</v>
      </c>
      <c r="AM51" s="6">
        <v>0</v>
      </c>
      <c r="AN51" s="6">
        <v>1</v>
      </c>
      <c r="AO51" s="6">
        <v>0</v>
      </c>
      <c r="AP51" s="6">
        <v>53</v>
      </c>
      <c r="AQ51" s="6">
        <v>0</v>
      </c>
      <c r="AR51" s="6" cm="1">
        <f t="array" ref="AR51:AS51">AP51:AQ51/SUM(AI51:AP51)</f>
        <v>0.9464285714285714</v>
      </c>
      <c r="AS51">
        <v>0</v>
      </c>
      <c r="AT51" s="7">
        <v>0.29166666666666669</v>
      </c>
      <c r="AW51" s="6" t="s">
        <v>6</v>
      </c>
      <c r="AX51" s="6">
        <v>1</v>
      </c>
      <c r="AY51" s="6">
        <v>0</v>
      </c>
      <c r="AZ51" s="6">
        <v>1</v>
      </c>
      <c r="BA51" s="6">
        <v>0</v>
      </c>
      <c r="BB51" s="6">
        <v>0</v>
      </c>
      <c r="BC51" s="6">
        <v>0</v>
      </c>
      <c r="BD51" s="6">
        <v>0</v>
      </c>
      <c r="BE51" s="6">
        <v>54</v>
      </c>
      <c r="BF51" s="6">
        <v>0</v>
      </c>
      <c r="BG51" s="6" cm="1">
        <f t="array" ref="BG51:BH51">BE51:BF51/SUM(AX51:BE51)</f>
        <v>0.9642857142857143</v>
      </c>
      <c r="BH51">
        <v>0</v>
      </c>
    </row>
    <row r="52" spans="1:60">
      <c r="A52" s="6" t="s">
        <v>8</v>
      </c>
      <c r="B52" s="1">
        <f>B43/SUM(B43:B51)</f>
        <v>0.85416666666666663</v>
      </c>
      <c r="C52" s="1">
        <f>C44/SUM(C43:C51)</f>
        <v>0.86538461538461542</v>
      </c>
      <c r="D52" s="6">
        <f>D45/SUM(D43:D51)</f>
        <v>0.89655172413793105</v>
      </c>
      <c r="E52" s="6">
        <f>E46/SUM(E43:E51)</f>
        <v>0.88888888888888884</v>
      </c>
      <c r="F52" s="6">
        <f>F47/SUM(F43:F51)</f>
        <v>0.81818181818181823</v>
      </c>
      <c r="G52" s="6">
        <f>G48/SUM(G43:G51)</f>
        <v>0.96226415094339623</v>
      </c>
      <c r="H52" s="6">
        <f>H49/SUM(H43:H51)</f>
        <v>0.89473684210526316</v>
      </c>
      <c r="I52" s="6" cm="1">
        <f t="array" ref="I52:I53">I50:I51/SUM(I43:I50)</f>
        <v>0.94444444444444442</v>
      </c>
      <c r="J52" s="1">
        <f>J51/SUM(J43:J51)</f>
        <v>0.7931034482758621</v>
      </c>
      <c r="K52" s="6"/>
      <c r="L52">
        <f>AVERAGE(B52:I52)</f>
        <v>0.89057739384412804</v>
      </c>
      <c r="M52" s="7">
        <v>0.33333333333333331</v>
      </c>
      <c r="N52" s="7"/>
      <c r="P52" s="6" t="s">
        <v>12</v>
      </c>
      <c r="Q52" s="6">
        <v>3</v>
      </c>
      <c r="R52" s="6">
        <v>0</v>
      </c>
      <c r="S52" s="6">
        <v>2</v>
      </c>
      <c r="T52" s="6">
        <v>0</v>
      </c>
      <c r="U52" s="6">
        <v>0</v>
      </c>
      <c r="V52" s="6">
        <v>2</v>
      </c>
      <c r="W52" s="6">
        <v>0</v>
      </c>
      <c r="X52" s="6">
        <v>2</v>
      </c>
      <c r="Y52" s="6">
        <v>45</v>
      </c>
      <c r="Z52" s="1">
        <f>Y52/SUM(Q52:Y52)</f>
        <v>0.83333333333333337</v>
      </c>
      <c r="AB52" s="7">
        <v>0.29166666666666669</v>
      </c>
      <c r="AE52" s="7">
        <v>0.29166666666666669</v>
      </c>
      <c r="AH52" s="6" t="s">
        <v>12</v>
      </c>
      <c r="AI52" s="6">
        <v>3</v>
      </c>
      <c r="AJ52" s="6">
        <v>3</v>
      </c>
      <c r="AK52" s="6">
        <v>0</v>
      </c>
      <c r="AL52" s="6">
        <v>2</v>
      </c>
      <c r="AM52" s="6">
        <v>0</v>
      </c>
      <c r="AN52" s="6">
        <v>1</v>
      </c>
      <c r="AO52" s="6">
        <v>3</v>
      </c>
      <c r="AP52" s="6">
        <v>2</v>
      </c>
      <c r="AQ52" s="6">
        <v>40</v>
      </c>
      <c r="AR52" s="1">
        <f>AQ52/SUM(AI52:AQ52)</f>
        <v>0.7407407407407407</v>
      </c>
      <c r="AT52" s="3" t="s">
        <v>780</v>
      </c>
      <c r="AW52" s="6" t="s">
        <v>12</v>
      </c>
      <c r="AX52" s="6">
        <v>5</v>
      </c>
      <c r="AY52" s="6">
        <v>5</v>
      </c>
      <c r="AZ52" s="6">
        <v>1</v>
      </c>
      <c r="BA52" s="6">
        <v>2</v>
      </c>
      <c r="BB52" s="6">
        <v>0</v>
      </c>
      <c r="BC52" s="6">
        <v>0</v>
      </c>
      <c r="BD52" s="6">
        <v>4</v>
      </c>
      <c r="BE52" s="6">
        <v>2</v>
      </c>
      <c r="BF52" s="6">
        <v>35</v>
      </c>
      <c r="BG52" s="1">
        <f>BF52/SUM(AX52:BF52)</f>
        <v>0.64814814814814814</v>
      </c>
    </row>
    <row r="53" spans="1:60">
      <c r="I53">
        <v>1.8518518518518517E-2</v>
      </c>
      <c r="K53">
        <f>AVERAGE(K43:K50)</f>
        <v>0.88474954575115428</v>
      </c>
      <c r="M53" s="3" t="s">
        <v>332</v>
      </c>
      <c r="N53" s="3"/>
      <c r="P53" s="6" t="s">
        <v>8</v>
      </c>
      <c r="Q53" s="1">
        <f>Q44/SUM(Q44:Q52)</f>
        <v>0.76363636363636367</v>
      </c>
      <c r="R53" s="1">
        <f>R45/SUM(R44:R52)</f>
        <v>0.8214285714285714</v>
      </c>
      <c r="S53" s="6">
        <f>S46/SUM(S44:S52)</f>
        <v>0.92727272727272725</v>
      </c>
      <c r="T53" s="6">
        <f>T47/SUM(T44:T52)</f>
        <v>0.93877551020408168</v>
      </c>
      <c r="U53" s="6">
        <f>U48/SUM(U44:U52)</f>
        <v>0.88</v>
      </c>
      <c r="V53" s="6">
        <f>V49/SUM(V44:V52)</f>
        <v>0.96153846153846156</v>
      </c>
      <c r="W53" s="6">
        <f>W50/SUM(W44:W52)</f>
        <v>0.91228070175438591</v>
      </c>
      <c r="X53" s="6" cm="1">
        <f t="array" ref="X53:X54">X51:X52/SUM(X44:X51)</f>
        <v>0.9821428571428571</v>
      </c>
      <c r="Y53" s="1">
        <f>Y52/SUM(Y44:Y52)</f>
        <v>0.77586206896551724</v>
      </c>
      <c r="Z53" s="6"/>
      <c r="AA53">
        <f>AVERAGE(Q53:X53)</f>
        <v>0.89838439912218115</v>
      </c>
      <c r="AB53" s="3" t="s">
        <v>262</v>
      </c>
      <c r="AE53" s="3" t="s">
        <v>614</v>
      </c>
      <c r="AH53" s="6" t="s">
        <v>8</v>
      </c>
      <c r="AI53" s="1">
        <f>AI44/SUM(AI44:AI52)</f>
        <v>0.7321428571428571</v>
      </c>
      <c r="AJ53" s="1">
        <f>AJ45/SUM(AJ44:AJ52)</f>
        <v>0.73584905660377353</v>
      </c>
      <c r="AK53" s="6">
        <f>AK46/SUM(AK44:AK52)</f>
        <v>0.98076923076923073</v>
      </c>
      <c r="AL53" s="6">
        <f>AL47/SUM(AL44:AL52)</f>
        <v>0.84905660377358494</v>
      </c>
      <c r="AM53" s="6">
        <f>AM48/SUM(AM44:AM52)</f>
        <v>0.86538461538461542</v>
      </c>
      <c r="AN53" s="6">
        <f>AN49/SUM(AN44:AN52)</f>
        <v>0.94444444444444442</v>
      </c>
      <c r="AO53" s="6">
        <f>AO50/SUM(AO44:AO52)</f>
        <v>0.88135593220338981</v>
      </c>
      <c r="AP53" s="6" cm="1">
        <f t="array" ref="AP53:AP54">AP51:AP52/SUM(AP44:AP51)</f>
        <v>0.89830508474576276</v>
      </c>
      <c r="AQ53" s="1">
        <f>AQ52/SUM(AQ44:AQ52)</f>
        <v>0.8</v>
      </c>
      <c r="AR53" s="6"/>
      <c r="AS53">
        <f>AVERAGE(AI53:AP53)</f>
        <v>0.86091347813345742</v>
      </c>
      <c r="AT53" s="7">
        <v>0.33333333333333331</v>
      </c>
      <c r="AW53" s="6" t="s">
        <v>8</v>
      </c>
      <c r="AX53" s="1">
        <f>AX44/SUM(AX44:AX52)</f>
        <v>0.63157894736842102</v>
      </c>
      <c r="AY53" s="1">
        <f>AY45/SUM(AY44:AY52)</f>
        <v>0.7142857142857143</v>
      </c>
      <c r="AZ53" s="6">
        <f>AZ46/SUM(AZ44:AZ52)</f>
        <v>0.84745762711864403</v>
      </c>
      <c r="BA53" s="6">
        <f>BA47/SUM(BA44:BA52)</f>
        <v>0.75409836065573765</v>
      </c>
      <c r="BB53" s="6">
        <f>BB48/SUM(BB44:BB52)</f>
        <v>0.80769230769230771</v>
      </c>
      <c r="BC53" s="6">
        <f>BC49/SUM(BC44:BC52)</f>
        <v>0.97777777777777775</v>
      </c>
      <c r="BD53" s="6">
        <f>BD50/SUM(BD44:BD52)</f>
        <v>0.7857142857142857</v>
      </c>
      <c r="BE53" s="6" cm="1">
        <f t="array" ref="BE53:BE54">BE51:BE52/SUM(BE44:BE51)</f>
        <v>0.87096774193548387</v>
      </c>
      <c r="BF53" s="1">
        <f>BF52/SUM(BF44:BF52)</f>
        <v>0.74468085106382975</v>
      </c>
      <c r="BG53" s="6"/>
      <c r="BH53">
        <f>AVERAGE(AX53:BE53)</f>
        <v>0.79869659531854653</v>
      </c>
    </row>
    <row r="54" spans="1:60">
      <c r="M54" s="7">
        <v>0.375</v>
      </c>
      <c r="N54" s="7"/>
      <c r="X54">
        <v>3.5714285714285712E-2</v>
      </c>
      <c r="Z54">
        <f>AVERAGE(Z44:Z51)</f>
        <v>0.88772582242242659</v>
      </c>
      <c r="AB54" s="7">
        <v>0.33333333333333331</v>
      </c>
      <c r="AE54" s="7">
        <v>0.33333333333333331</v>
      </c>
      <c r="AP54">
        <v>3.3898305084745763E-2</v>
      </c>
      <c r="AR54">
        <f>AVERAGE(AR44:AR51)</f>
        <v>0.8662908115029464</v>
      </c>
      <c r="AT54" s="3" t="s">
        <v>768</v>
      </c>
      <c r="BE54">
        <v>3.2258064516129031E-2</v>
      </c>
      <c r="BG54">
        <f>AVERAGE(BG44:BG51)</f>
        <v>0.80553921797060601</v>
      </c>
    </row>
    <row r="55" spans="1:60">
      <c r="M55" s="3" t="s">
        <v>156</v>
      </c>
      <c r="N55" s="3"/>
      <c r="AB55" s="3" t="s">
        <v>252</v>
      </c>
      <c r="AE55" s="3" t="s">
        <v>522</v>
      </c>
      <c r="AT55" s="7">
        <v>0.375</v>
      </c>
    </row>
    <row r="56" spans="1:60">
      <c r="N56" s="7"/>
      <c r="AB56" s="7">
        <v>0.375</v>
      </c>
      <c r="AE56" s="7">
        <v>0.375</v>
      </c>
      <c r="AT56" s="3" t="s">
        <v>781</v>
      </c>
    </row>
    <row r="57" spans="1:60">
      <c r="N57" s="3"/>
      <c r="AB57" s="3" t="s">
        <v>263</v>
      </c>
      <c r="AE57" s="3" t="s">
        <v>615</v>
      </c>
    </row>
    <row r="58" spans="1:60">
      <c r="M58" s="3" t="s">
        <v>311</v>
      </c>
      <c r="N58" s="7"/>
      <c r="AT58" s="3" t="s">
        <v>782</v>
      </c>
    </row>
    <row r="59" spans="1:60">
      <c r="M59" s="7">
        <v>8.3333333333333329E-2</v>
      </c>
      <c r="N59" s="3"/>
      <c r="Q59" t="s">
        <v>266</v>
      </c>
      <c r="AT59" s="7">
        <v>8.3333333333333329E-2</v>
      </c>
    </row>
    <row r="60" spans="1:60">
      <c r="A60" s="6"/>
      <c r="B60" s="6" t="s">
        <v>0</v>
      </c>
      <c r="C60" s="6" t="s">
        <v>1</v>
      </c>
      <c r="D60" s="6" t="s">
        <v>2</v>
      </c>
      <c r="E60" s="6" t="s">
        <v>3</v>
      </c>
      <c r="F60" s="6" t="s">
        <v>4</v>
      </c>
      <c r="G60" s="6" t="s">
        <v>11</v>
      </c>
      <c r="H60" s="6" t="s">
        <v>5</v>
      </c>
      <c r="I60" s="6" t="s">
        <v>6</v>
      </c>
      <c r="J60" s="6" t="s">
        <v>12</v>
      </c>
      <c r="K60" s="6" t="s">
        <v>7</v>
      </c>
      <c r="M60" s="3" t="s">
        <v>149</v>
      </c>
      <c r="P60" s="6"/>
      <c r="Q60" s="6" t="s">
        <v>0</v>
      </c>
      <c r="R60" s="6" t="s">
        <v>1</v>
      </c>
      <c r="S60" s="6" t="s">
        <v>2</v>
      </c>
      <c r="T60" s="6" t="s">
        <v>3</v>
      </c>
      <c r="U60" s="6" t="s">
        <v>4</v>
      </c>
      <c r="V60" s="6" t="s">
        <v>11</v>
      </c>
      <c r="W60" s="6" t="s">
        <v>5</v>
      </c>
      <c r="X60" s="6" t="s">
        <v>6</v>
      </c>
      <c r="Y60" s="6" t="s">
        <v>12</v>
      </c>
      <c r="Z60" s="6" t="s">
        <v>7</v>
      </c>
      <c r="AB60" s="3" t="s">
        <v>270</v>
      </c>
      <c r="AE60" s="3" t="s">
        <v>258</v>
      </c>
      <c r="AH60" s="6"/>
      <c r="AI60" s="6" t="s">
        <v>0</v>
      </c>
      <c r="AJ60" s="6" t="s">
        <v>1</v>
      </c>
      <c r="AK60" s="6" t="s">
        <v>2</v>
      </c>
      <c r="AL60" s="6" t="s">
        <v>3</v>
      </c>
      <c r="AM60" s="6" t="s">
        <v>4</v>
      </c>
      <c r="AN60" s="6" t="s">
        <v>11</v>
      </c>
      <c r="AO60" s="6" t="s">
        <v>5</v>
      </c>
      <c r="AP60" s="6" t="s">
        <v>6</v>
      </c>
      <c r="AQ60" s="6" t="s">
        <v>12</v>
      </c>
      <c r="AR60" s="6" t="s">
        <v>7</v>
      </c>
      <c r="AT60" s="3" t="s">
        <v>783</v>
      </c>
      <c r="AW60" s="6"/>
      <c r="AX60" s="6" t="s">
        <v>0</v>
      </c>
      <c r="AY60" s="6" t="s">
        <v>1</v>
      </c>
      <c r="AZ60" s="6" t="s">
        <v>2</v>
      </c>
      <c r="BA60" s="6" t="s">
        <v>3</v>
      </c>
      <c r="BB60" s="6" t="s">
        <v>4</v>
      </c>
      <c r="BC60" s="6" t="s">
        <v>11</v>
      </c>
      <c r="BD60" s="6" t="s">
        <v>5</v>
      </c>
      <c r="BE60" s="6" t="s">
        <v>6</v>
      </c>
      <c r="BF60" s="6" t="s">
        <v>12</v>
      </c>
      <c r="BG60" s="6" t="s">
        <v>7</v>
      </c>
    </row>
    <row r="61" spans="1:60">
      <c r="A61" s="6" t="s">
        <v>0</v>
      </c>
      <c r="B61" s="6">
        <v>42</v>
      </c>
      <c r="C61" s="6">
        <v>2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</v>
      </c>
      <c r="J61" s="6">
        <v>2</v>
      </c>
      <c r="K61" s="6">
        <f>B61/SUM(B61:J61)</f>
        <v>0.8936170212765957</v>
      </c>
      <c r="M61" s="7">
        <v>0.125</v>
      </c>
      <c r="P61" s="6" t="s">
        <v>0</v>
      </c>
      <c r="Q61" s="6">
        <v>40</v>
      </c>
      <c r="R61" s="6">
        <v>5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2</v>
      </c>
      <c r="Z61" s="6">
        <f>Q61/SUM(Q61:Y61)</f>
        <v>0.85106382978723405</v>
      </c>
      <c r="AB61" s="7">
        <v>8.3333333333333329E-2</v>
      </c>
      <c r="AE61" s="7">
        <v>8.3333333333333329E-2</v>
      </c>
      <c r="AH61" s="6" t="s">
        <v>0</v>
      </c>
      <c r="AI61" s="6">
        <v>42</v>
      </c>
      <c r="AJ61" s="6">
        <v>4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1</v>
      </c>
      <c r="AR61" s="6">
        <f>AI61/SUM(AI61:AQ61)</f>
        <v>0.8936170212765957</v>
      </c>
      <c r="AT61" s="7">
        <v>0.125</v>
      </c>
      <c r="AW61" s="6" t="s">
        <v>0</v>
      </c>
      <c r="AX61" s="6">
        <v>36</v>
      </c>
      <c r="AY61" s="6">
        <v>2</v>
      </c>
      <c r="AZ61" s="6">
        <v>1</v>
      </c>
      <c r="BA61" s="6">
        <v>5</v>
      </c>
      <c r="BB61" s="6">
        <v>0</v>
      </c>
      <c r="BC61" s="6">
        <v>0</v>
      </c>
      <c r="BD61" s="6">
        <v>0</v>
      </c>
      <c r="BE61" s="6">
        <v>3</v>
      </c>
      <c r="BF61" s="6">
        <v>0</v>
      </c>
      <c r="BG61" s="6">
        <f>AX61/SUM(AX61:BF61)</f>
        <v>0.76595744680851063</v>
      </c>
    </row>
    <row r="62" spans="1:60">
      <c r="A62" s="6" t="s">
        <v>1</v>
      </c>
      <c r="B62" s="1">
        <v>5</v>
      </c>
      <c r="C62" s="6">
        <v>44</v>
      </c>
      <c r="D62" s="6">
        <v>1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1">
        <v>1</v>
      </c>
      <c r="K62" s="1">
        <f>C62/SUM(B62:J62)</f>
        <v>0.84615384615384615</v>
      </c>
      <c r="M62" s="3" t="s">
        <v>329</v>
      </c>
      <c r="N62" s="3"/>
      <c r="P62" s="6" t="s">
        <v>1</v>
      </c>
      <c r="Q62" s="1">
        <v>6</v>
      </c>
      <c r="R62" s="6">
        <v>45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1">
        <v>1</v>
      </c>
      <c r="Z62" s="1">
        <f>R62/SUM(Q62:Y62)</f>
        <v>0.86538461538461542</v>
      </c>
      <c r="AB62" s="3" t="s">
        <v>234</v>
      </c>
      <c r="AE62" s="3" t="s">
        <v>517</v>
      </c>
      <c r="AH62" s="6" t="s">
        <v>1</v>
      </c>
      <c r="AI62" s="1">
        <v>7</v>
      </c>
      <c r="AJ62" s="6">
        <v>39</v>
      </c>
      <c r="AK62" s="6">
        <v>0</v>
      </c>
      <c r="AL62" s="6">
        <v>2</v>
      </c>
      <c r="AM62" s="6">
        <v>0</v>
      </c>
      <c r="AN62" s="6">
        <v>1</v>
      </c>
      <c r="AO62" s="6">
        <v>0</v>
      </c>
      <c r="AP62" s="6">
        <v>0</v>
      </c>
      <c r="AQ62" s="1">
        <v>3</v>
      </c>
      <c r="AR62" s="1">
        <f>AJ62/SUM(AI62:AQ62)</f>
        <v>0.75</v>
      </c>
      <c r="AT62" s="3" t="s">
        <v>763</v>
      </c>
      <c r="AW62" s="6" t="s">
        <v>1</v>
      </c>
      <c r="AX62" s="1">
        <v>8</v>
      </c>
      <c r="AY62" s="6">
        <v>35</v>
      </c>
      <c r="AZ62" s="6">
        <v>1</v>
      </c>
      <c r="BA62" s="6">
        <v>2</v>
      </c>
      <c r="BB62" s="6">
        <v>0</v>
      </c>
      <c r="BC62" s="6">
        <v>1</v>
      </c>
      <c r="BD62" s="6">
        <v>0</v>
      </c>
      <c r="BE62" s="6">
        <v>1</v>
      </c>
      <c r="BF62" s="1">
        <v>4</v>
      </c>
      <c r="BG62" s="1">
        <f>AY62/SUM(AX62:BF62)</f>
        <v>0.67307692307692313</v>
      </c>
    </row>
    <row r="63" spans="1:60">
      <c r="A63" s="6" t="s">
        <v>2</v>
      </c>
      <c r="B63" s="1">
        <v>3</v>
      </c>
      <c r="C63" s="6">
        <v>1</v>
      </c>
      <c r="D63" s="6">
        <v>52</v>
      </c>
      <c r="E63" s="6">
        <v>1</v>
      </c>
      <c r="F63" s="6">
        <v>0</v>
      </c>
      <c r="G63" s="6">
        <v>0</v>
      </c>
      <c r="H63" s="6">
        <v>1</v>
      </c>
      <c r="I63" s="6">
        <v>1</v>
      </c>
      <c r="J63" s="6">
        <v>1</v>
      </c>
      <c r="K63" s="6">
        <f>D63/SUM(B63:J63)</f>
        <v>0.8666666666666667</v>
      </c>
      <c r="M63" s="7">
        <v>0.16666666666666666</v>
      </c>
      <c r="N63" s="7"/>
      <c r="P63" s="6" t="s">
        <v>2</v>
      </c>
      <c r="Q63" s="1">
        <v>2</v>
      </c>
      <c r="R63" s="6">
        <v>1</v>
      </c>
      <c r="S63" s="6">
        <v>54</v>
      </c>
      <c r="T63" s="6">
        <v>1</v>
      </c>
      <c r="U63" s="6">
        <v>0</v>
      </c>
      <c r="V63" s="6">
        <v>0</v>
      </c>
      <c r="W63" s="6">
        <v>2</v>
      </c>
      <c r="X63" s="6">
        <v>0</v>
      </c>
      <c r="Y63" s="6">
        <v>0</v>
      </c>
      <c r="Z63" s="6">
        <f>S63/SUM(Q63:Y63)</f>
        <v>0.9</v>
      </c>
      <c r="AB63" s="7">
        <v>0.125</v>
      </c>
      <c r="AE63" s="7">
        <v>0.125</v>
      </c>
      <c r="AH63" s="6" t="s">
        <v>2</v>
      </c>
      <c r="AI63" s="1">
        <v>3</v>
      </c>
      <c r="AJ63" s="6">
        <v>0</v>
      </c>
      <c r="AK63" s="6">
        <v>51</v>
      </c>
      <c r="AL63" s="6">
        <v>1</v>
      </c>
      <c r="AM63" s="6">
        <v>0</v>
      </c>
      <c r="AN63" s="6">
        <v>0</v>
      </c>
      <c r="AO63" s="6">
        <v>4</v>
      </c>
      <c r="AP63" s="6">
        <v>1</v>
      </c>
      <c r="AQ63" s="6">
        <v>0</v>
      </c>
      <c r="AR63" s="6">
        <f>AK63/SUM(AI63:AQ63)</f>
        <v>0.85</v>
      </c>
      <c r="AT63" s="7">
        <v>0.16666666666666666</v>
      </c>
      <c r="AW63" s="6" t="s">
        <v>2</v>
      </c>
      <c r="AX63" s="1">
        <v>2</v>
      </c>
      <c r="AY63" s="6">
        <v>0</v>
      </c>
      <c r="AZ63" s="6">
        <v>50</v>
      </c>
      <c r="BA63" s="6">
        <v>1</v>
      </c>
      <c r="BB63" s="6">
        <v>0</v>
      </c>
      <c r="BC63" s="6">
        <v>0</v>
      </c>
      <c r="BD63" s="6">
        <v>4</v>
      </c>
      <c r="BE63" s="6">
        <v>2</v>
      </c>
      <c r="BF63" s="6">
        <v>1</v>
      </c>
      <c r="BG63" s="6">
        <f>AZ63/SUM(AX63:BF63)</f>
        <v>0.83333333333333337</v>
      </c>
    </row>
    <row r="64" spans="1:60">
      <c r="A64" s="6" t="s">
        <v>3</v>
      </c>
      <c r="B64" s="6">
        <v>0</v>
      </c>
      <c r="C64" s="6">
        <v>1</v>
      </c>
      <c r="D64" s="6">
        <v>0</v>
      </c>
      <c r="E64" s="6">
        <v>46</v>
      </c>
      <c r="F64" s="6">
        <v>8</v>
      </c>
      <c r="G64" s="6">
        <v>0</v>
      </c>
      <c r="H64" s="6">
        <v>1</v>
      </c>
      <c r="I64" s="6">
        <v>0</v>
      </c>
      <c r="J64" s="6">
        <v>1</v>
      </c>
      <c r="K64" s="6">
        <f>E64/SUM(B64:J64)</f>
        <v>0.80701754385964908</v>
      </c>
      <c r="M64" s="3" t="s">
        <v>339</v>
      </c>
      <c r="N64" s="3"/>
      <c r="P64" s="6" t="s">
        <v>3</v>
      </c>
      <c r="Q64" s="6">
        <v>1</v>
      </c>
      <c r="R64" s="6">
        <v>2</v>
      </c>
      <c r="S64" s="6">
        <v>0</v>
      </c>
      <c r="T64" s="6">
        <v>45</v>
      </c>
      <c r="U64" s="6">
        <v>6</v>
      </c>
      <c r="V64" s="6">
        <v>0</v>
      </c>
      <c r="W64" s="6">
        <v>3</v>
      </c>
      <c r="X64" s="6">
        <v>0</v>
      </c>
      <c r="Y64" s="6">
        <v>0</v>
      </c>
      <c r="Z64" s="6">
        <f>T64/SUM(Q64:Y64)</f>
        <v>0.78947368421052633</v>
      </c>
      <c r="AB64" s="3" t="s">
        <v>271</v>
      </c>
      <c r="AE64" s="3" t="s">
        <v>612</v>
      </c>
      <c r="AH64" s="6" t="s">
        <v>3</v>
      </c>
      <c r="AI64" s="6">
        <v>1</v>
      </c>
      <c r="AJ64" s="6">
        <v>1</v>
      </c>
      <c r="AK64" s="6">
        <v>0</v>
      </c>
      <c r="AL64" s="6">
        <v>45</v>
      </c>
      <c r="AM64" s="6">
        <v>4</v>
      </c>
      <c r="AN64" s="6">
        <v>0</v>
      </c>
      <c r="AO64" s="6">
        <v>0</v>
      </c>
      <c r="AP64" s="6">
        <v>3</v>
      </c>
      <c r="AQ64" s="6">
        <v>3</v>
      </c>
      <c r="AR64" s="6">
        <f>AL64/SUM(AI64:AQ64)</f>
        <v>0.78947368421052633</v>
      </c>
      <c r="AT64" s="3" t="s">
        <v>764</v>
      </c>
      <c r="AW64" s="6" t="s">
        <v>3</v>
      </c>
      <c r="AX64" s="6">
        <v>3</v>
      </c>
      <c r="AY64" s="6">
        <v>2</v>
      </c>
      <c r="AZ64" s="6">
        <v>1</v>
      </c>
      <c r="BA64" s="6">
        <v>43</v>
      </c>
      <c r="BB64" s="6">
        <v>4</v>
      </c>
      <c r="BC64" s="6">
        <v>0</v>
      </c>
      <c r="BD64" s="6">
        <v>1</v>
      </c>
      <c r="BE64" s="6">
        <v>0</v>
      </c>
      <c r="BF64" s="6">
        <v>3</v>
      </c>
      <c r="BG64" s="6">
        <f>BA64/SUM(AX64:BF64)</f>
        <v>0.75438596491228072</v>
      </c>
    </row>
    <row r="65" spans="1:60">
      <c r="A65" s="6" t="s">
        <v>4</v>
      </c>
      <c r="B65" s="6">
        <v>0</v>
      </c>
      <c r="C65" s="6">
        <v>0</v>
      </c>
      <c r="D65" s="6">
        <v>0</v>
      </c>
      <c r="E65" s="6">
        <v>3</v>
      </c>
      <c r="F65" s="6">
        <v>44</v>
      </c>
      <c r="G65" s="6">
        <v>0</v>
      </c>
      <c r="H65" s="6">
        <v>0</v>
      </c>
      <c r="I65" s="6">
        <v>0</v>
      </c>
      <c r="J65" s="6">
        <v>0</v>
      </c>
      <c r="K65" s="6">
        <f>F65/SUM(B65:J65)</f>
        <v>0.93617021276595747</v>
      </c>
      <c r="M65" s="7">
        <v>0.20833333333333334</v>
      </c>
      <c r="N65" s="7"/>
      <c r="P65" s="6" t="s">
        <v>4</v>
      </c>
      <c r="Q65" s="6">
        <v>0</v>
      </c>
      <c r="R65" s="6">
        <v>0</v>
      </c>
      <c r="S65" s="6">
        <v>0</v>
      </c>
      <c r="T65" s="6">
        <v>3</v>
      </c>
      <c r="U65" s="6">
        <v>44</v>
      </c>
      <c r="V65" s="6">
        <v>0</v>
      </c>
      <c r="W65" s="6">
        <v>0</v>
      </c>
      <c r="X65" s="6">
        <v>0</v>
      </c>
      <c r="Y65" s="6">
        <v>0</v>
      </c>
      <c r="Z65" s="6">
        <f>U65/SUM(Q65:Y65)</f>
        <v>0.93617021276595747</v>
      </c>
      <c r="AB65" s="7">
        <v>0.16666666666666666</v>
      </c>
      <c r="AE65" s="7">
        <v>0.16666666666666666</v>
      </c>
      <c r="AH65" s="6" t="s">
        <v>4</v>
      </c>
      <c r="AI65" s="6">
        <v>0</v>
      </c>
      <c r="AJ65" s="6">
        <v>0</v>
      </c>
      <c r="AK65" s="6">
        <v>0</v>
      </c>
      <c r="AL65" s="6">
        <v>2</v>
      </c>
      <c r="AM65" s="6">
        <v>45</v>
      </c>
      <c r="AN65" s="6">
        <v>0</v>
      </c>
      <c r="AO65" s="6">
        <v>0</v>
      </c>
      <c r="AP65" s="6">
        <v>0</v>
      </c>
      <c r="AQ65" s="6">
        <v>0</v>
      </c>
      <c r="AR65" s="6">
        <f>AM65/SUM(AI65:AQ65)</f>
        <v>0.95744680851063835</v>
      </c>
      <c r="AT65" s="7">
        <v>0.20833333333333334</v>
      </c>
      <c r="AW65" s="6" t="s">
        <v>4</v>
      </c>
      <c r="AX65" s="6">
        <v>0</v>
      </c>
      <c r="AY65" s="6">
        <v>0</v>
      </c>
      <c r="AZ65" s="6">
        <v>0</v>
      </c>
      <c r="BA65" s="6">
        <v>2</v>
      </c>
      <c r="BB65" s="6">
        <v>41</v>
      </c>
      <c r="BC65" s="6">
        <v>0</v>
      </c>
      <c r="BD65" s="6">
        <v>3</v>
      </c>
      <c r="BE65" s="6">
        <v>0</v>
      </c>
      <c r="BF65" s="6">
        <v>1</v>
      </c>
      <c r="BG65" s="6">
        <f>BB65/SUM(AX65:BF65)</f>
        <v>0.87234042553191493</v>
      </c>
    </row>
    <row r="66" spans="1:60">
      <c r="A66" s="6" t="s">
        <v>11</v>
      </c>
      <c r="B66" s="6">
        <v>0</v>
      </c>
      <c r="C66" s="6">
        <v>4</v>
      </c>
      <c r="D66" s="6">
        <v>0</v>
      </c>
      <c r="E66" s="6">
        <v>0</v>
      </c>
      <c r="F66" s="6">
        <v>1</v>
      </c>
      <c r="G66" s="6">
        <v>51</v>
      </c>
      <c r="H66" s="6">
        <v>0</v>
      </c>
      <c r="I66" s="6">
        <v>0</v>
      </c>
      <c r="J66" s="1">
        <v>5</v>
      </c>
      <c r="K66" s="6">
        <f>G66/SUM(B66:J66)</f>
        <v>0.83606557377049184</v>
      </c>
      <c r="M66" s="3" t="s">
        <v>89</v>
      </c>
      <c r="N66" s="3"/>
      <c r="P66" s="6" t="s">
        <v>11</v>
      </c>
      <c r="Q66" s="6">
        <v>0</v>
      </c>
      <c r="R66" s="6">
        <v>3</v>
      </c>
      <c r="S66" s="6">
        <v>0</v>
      </c>
      <c r="T66" s="6">
        <v>0</v>
      </c>
      <c r="U66" s="6">
        <v>0</v>
      </c>
      <c r="V66" s="6">
        <v>50</v>
      </c>
      <c r="W66" s="6">
        <v>0</v>
      </c>
      <c r="X66" s="6">
        <v>0</v>
      </c>
      <c r="Y66" s="1">
        <v>8</v>
      </c>
      <c r="Z66" s="6">
        <f>V66/SUM(Q66:Y66)</f>
        <v>0.81967213114754101</v>
      </c>
      <c r="AB66" s="3" t="s">
        <v>272</v>
      </c>
      <c r="AE66" s="3" t="s">
        <v>519</v>
      </c>
      <c r="AH66" s="6" t="s">
        <v>11</v>
      </c>
      <c r="AI66" s="6">
        <v>0</v>
      </c>
      <c r="AJ66" s="6">
        <v>7</v>
      </c>
      <c r="AK66" s="6">
        <v>0</v>
      </c>
      <c r="AL66" s="6">
        <v>1</v>
      </c>
      <c r="AM66" s="6">
        <v>1</v>
      </c>
      <c r="AN66" s="6">
        <v>48</v>
      </c>
      <c r="AO66" s="6">
        <v>0</v>
      </c>
      <c r="AP66" s="6">
        <v>0</v>
      </c>
      <c r="AQ66" s="1">
        <v>4</v>
      </c>
      <c r="AR66" s="6">
        <f>AN66/SUM(AI66:AQ66)</f>
        <v>0.78688524590163933</v>
      </c>
      <c r="AT66" s="3" t="s">
        <v>765</v>
      </c>
      <c r="AW66" s="6" t="s">
        <v>11</v>
      </c>
      <c r="AX66" s="6">
        <v>0</v>
      </c>
      <c r="AY66" s="6">
        <v>7</v>
      </c>
      <c r="AZ66" s="6">
        <v>0</v>
      </c>
      <c r="BA66" s="6">
        <v>3</v>
      </c>
      <c r="BB66" s="6">
        <v>5</v>
      </c>
      <c r="BC66" s="6">
        <v>43</v>
      </c>
      <c r="BD66" s="6">
        <v>0</v>
      </c>
      <c r="BE66" s="6">
        <v>2</v>
      </c>
      <c r="BF66" s="1">
        <v>1</v>
      </c>
      <c r="BG66" s="6">
        <f>BC66/SUM(AX66:BF66)</f>
        <v>0.70491803278688525</v>
      </c>
    </row>
    <row r="67" spans="1:60">
      <c r="A67" s="6" t="s">
        <v>5</v>
      </c>
      <c r="B67" s="6">
        <v>0</v>
      </c>
      <c r="C67" s="6">
        <v>0</v>
      </c>
      <c r="D67" s="6">
        <v>2</v>
      </c>
      <c r="E67" s="6">
        <v>0</v>
      </c>
      <c r="F67" s="6">
        <v>2</v>
      </c>
      <c r="G67" s="6">
        <v>0</v>
      </c>
      <c r="H67" s="6">
        <v>50</v>
      </c>
      <c r="I67" s="6">
        <v>2</v>
      </c>
      <c r="J67" s="6">
        <v>0</v>
      </c>
      <c r="K67" s="6">
        <f>H67/SUM(B67:J67)</f>
        <v>0.8928571428571429</v>
      </c>
      <c r="M67" s="7">
        <v>0.25</v>
      </c>
      <c r="N67" s="7"/>
      <c r="P67" s="6" t="s">
        <v>5</v>
      </c>
      <c r="Q67" s="6">
        <v>0</v>
      </c>
      <c r="R67" s="6">
        <v>0</v>
      </c>
      <c r="S67" s="6">
        <v>2</v>
      </c>
      <c r="T67" s="6">
        <v>0</v>
      </c>
      <c r="U67" s="6">
        <v>1</v>
      </c>
      <c r="V67" s="6">
        <v>0</v>
      </c>
      <c r="W67" s="6">
        <v>53</v>
      </c>
      <c r="X67" s="6">
        <v>0</v>
      </c>
      <c r="Y67" s="6">
        <v>0</v>
      </c>
      <c r="Z67" s="6">
        <f>W67/SUM(Q67:Y67)</f>
        <v>0.9464285714285714</v>
      </c>
      <c r="AB67" s="7">
        <v>0.20833333333333334</v>
      </c>
      <c r="AE67" s="7">
        <v>0.20833333333333334</v>
      </c>
      <c r="AH67" s="6" t="s">
        <v>5</v>
      </c>
      <c r="AI67" s="6">
        <v>0</v>
      </c>
      <c r="AJ67" s="6">
        <v>0</v>
      </c>
      <c r="AK67" s="6">
        <v>1</v>
      </c>
      <c r="AL67" s="6">
        <v>0</v>
      </c>
      <c r="AM67" s="6">
        <v>2</v>
      </c>
      <c r="AN67" s="6">
        <v>0</v>
      </c>
      <c r="AO67" s="6">
        <v>51</v>
      </c>
      <c r="AP67" s="6">
        <v>1</v>
      </c>
      <c r="AQ67" s="6">
        <v>1</v>
      </c>
      <c r="AR67" s="6">
        <f>AO67/SUM(AI67:AQ67)</f>
        <v>0.9107142857142857</v>
      </c>
      <c r="AT67" s="7">
        <v>0.25</v>
      </c>
      <c r="AW67" s="6" t="s">
        <v>5</v>
      </c>
      <c r="AX67" s="6">
        <v>0</v>
      </c>
      <c r="AY67" s="6">
        <v>0</v>
      </c>
      <c r="AZ67" s="6">
        <v>8</v>
      </c>
      <c r="BA67" s="6">
        <v>0</v>
      </c>
      <c r="BB67" s="6">
        <v>2</v>
      </c>
      <c r="BC67" s="6">
        <v>0</v>
      </c>
      <c r="BD67" s="6">
        <v>42</v>
      </c>
      <c r="BE67" s="6">
        <v>0</v>
      </c>
      <c r="BF67" s="6">
        <v>4</v>
      </c>
      <c r="BG67" s="6">
        <f>BD67/SUM(AX67:BF67)</f>
        <v>0.75</v>
      </c>
    </row>
    <row r="68" spans="1:60">
      <c r="A68" s="6" t="s">
        <v>6</v>
      </c>
      <c r="B68" s="6">
        <v>0</v>
      </c>
      <c r="C68" s="6">
        <v>0</v>
      </c>
      <c r="D68" s="6">
        <v>3</v>
      </c>
      <c r="E68" s="6">
        <v>1</v>
      </c>
      <c r="F68" s="6">
        <v>0</v>
      </c>
      <c r="G68" s="6">
        <v>0</v>
      </c>
      <c r="H68" s="6">
        <v>1</v>
      </c>
      <c r="I68" s="6">
        <v>51</v>
      </c>
      <c r="J68" s="6">
        <v>0</v>
      </c>
      <c r="K68" s="6" cm="1">
        <f t="array" ref="K68:L68">I68:J68/SUM(B68:I68)</f>
        <v>0.9107142857142857</v>
      </c>
      <c r="L68">
        <v>0</v>
      </c>
      <c r="M68" s="3" t="s">
        <v>153</v>
      </c>
      <c r="N68" s="3"/>
      <c r="P68" s="6" t="s">
        <v>6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55</v>
      </c>
      <c r="Y68" s="6">
        <v>0</v>
      </c>
      <c r="Z68" s="6" cm="1">
        <f t="array" ref="Z68:AA68">X68:Y68/SUM(Q68:X68)</f>
        <v>0.9821428571428571</v>
      </c>
      <c r="AA68">
        <v>0</v>
      </c>
      <c r="AB68" s="3" t="s">
        <v>89</v>
      </c>
      <c r="AE68" s="3" t="s">
        <v>152</v>
      </c>
      <c r="AH68" s="6" t="s">
        <v>6</v>
      </c>
      <c r="AI68" s="6">
        <v>1</v>
      </c>
      <c r="AJ68" s="6">
        <v>0</v>
      </c>
      <c r="AK68" s="6">
        <v>1</v>
      </c>
      <c r="AL68" s="6">
        <v>0</v>
      </c>
      <c r="AM68" s="6">
        <v>0</v>
      </c>
      <c r="AN68" s="6">
        <v>1</v>
      </c>
      <c r="AO68" s="6">
        <v>0</v>
      </c>
      <c r="AP68" s="6">
        <v>53</v>
      </c>
      <c r="AQ68" s="6">
        <v>0</v>
      </c>
      <c r="AR68" s="6" cm="1">
        <f t="array" ref="AR68:AS68">AP68:AQ68/SUM(AI68:AP68)</f>
        <v>0.9464285714285714</v>
      </c>
      <c r="AS68">
        <v>0</v>
      </c>
      <c r="AT68" s="3" t="s">
        <v>784</v>
      </c>
      <c r="AW68" s="6" t="s">
        <v>6</v>
      </c>
      <c r="AX68" s="6">
        <v>1</v>
      </c>
      <c r="AY68" s="6">
        <v>0</v>
      </c>
      <c r="AZ68" s="6">
        <v>1</v>
      </c>
      <c r="BA68" s="6">
        <v>0</v>
      </c>
      <c r="BB68" s="6">
        <v>0</v>
      </c>
      <c r="BC68" s="6">
        <v>0</v>
      </c>
      <c r="BD68" s="6">
        <v>0</v>
      </c>
      <c r="BE68" s="6">
        <v>54</v>
      </c>
      <c r="BF68" s="6">
        <v>0</v>
      </c>
      <c r="BG68" s="6" cm="1">
        <f t="array" ref="BG68:BH68">BE68:BF68/SUM(AX68:BE68)</f>
        <v>0.9642857142857143</v>
      </c>
      <c r="BH68">
        <v>0</v>
      </c>
    </row>
    <row r="69" spans="1:60">
      <c r="A69" s="6" t="s">
        <v>12</v>
      </c>
      <c r="B69" s="6">
        <v>0</v>
      </c>
      <c r="C69" s="6">
        <v>0</v>
      </c>
      <c r="D69" s="6">
        <v>0</v>
      </c>
      <c r="E69" s="6">
        <v>2</v>
      </c>
      <c r="F69" s="6">
        <v>0</v>
      </c>
      <c r="G69" s="6">
        <v>2</v>
      </c>
      <c r="H69" s="6">
        <v>3</v>
      </c>
      <c r="I69" s="6">
        <v>1</v>
      </c>
      <c r="J69" s="6">
        <v>46</v>
      </c>
      <c r="K69" s="1">
        <f>J69/SUM(B69:J69)</f>
        <v>0.85185185185185186</v>
      </c>
      <c r="M69" s="7">
        <v>0.29166666666666669</v>
      </c>
      <c r="N69" s="7"/>
      <c r="P69" s="6" t="s">
        <v>12</v>
      </c>
      <c r="Q69" s="6">
        <v>3</v>
      </c>
      <c r="R69" s="6">
        <v>0</v>
      </c>
      <c r="S69" s="6">
        <v>2</v>
      </c>
      <c r="T69" s="6">
        <v>0</v>
      </c>
      <c r="U69" s="6">
        <v>0</v>
      </c>
      <c r="V69" s="6">
        <v>3</v>
      </c>
      <c r="W69" s="6">
        <v>0</v>
      </c>
      <c r="X69" s="6">
        <v>2</v>
      </c>
      <c r="Y69" s="6">
        <v>44</v>
      </c>
      <c r="Z69" s="1">
        <f>Y69/SUM(Q69:Y69)</f>
        <v>0.81481481481481477</v>
      </c>
      <c r="AB69" s="7">
        <v>0.25</v>
      </c>
      <c r="AE69" s="7">
        <v>0.25</v>
      </c>
      <c r="AH69" s="6" t="s">
        <v>12</v>
      </c>
      <c r="AI69" s="6">
        <v>3</v>
      </c>
      <c r="AJ69" s="6">
        <v>2</v>
      </c>
      <c r="AK69" s="6">
        <v>0</v>
      </c>
      <c r="AL69" s="6">
        <v>2</v>
      </c>
      <c r="AM69" s="6">
        <v>0</v>
      </c>
      <c r="AN69" s="6">
        <v>0</v>
      </c>
      <c r="AO69" s="6">
        <v>3</v>
      </c>
      <c r="AP69" s="6">
        <v>2</v>
      </c>
      <c r="AQ69" s="6">
        <v>42</v>
      </c>
      <c r="AR69" s="1">
        <f>AQ69/SUM(AI69:AQ69)</f>
        <v>0.77777777777777779</v>
      </c>
      <c r="AT69" s="7">
        <v>0.29166666666666669</v>
      </c>
      <c r="AW69" s="6" t="s">
        <v>12</v>
      </c>
      <c r="AX69" s="6">
        <v>6</v>
      </c>
      <c r="AY69" s="6">
        <v>4</v>
      </c>
      <c r="AZ69" s="6">
        <v>1</v>
      </c>
      <c r="BA69" s="6">
        <v>0</v>
      </c>
      <c r="BB69" s="6">
        <v>0</v>
      </c>
      <c r="BC69" s="6">
        <v>1</v>
      </c>
      <c r="BD69" s="6">
        <v>4</v>
      </c>
      <c r="BE69" s="6">
        <v>1</v>
      </c>
      <c r="BF69" s="6">
        <v>37</v>
      </c>
      <c r="BG69" s="1">
        <f>BF69/SUM(AX69:BF69)</f>
        <v>0.68518518518518523</v>
      </c>
    </row>
    <row r="70" spans="1:60">
      <c r="A70" s="6" t="s">
        <v>8</v>
      </c>
      <c r="B70" s="1">
        <f>B61/SUM(B61:B69)</f>
        <v>0.84</v>
      </c>
      <c r="C70" s="1">
        <f>C62/SUM(C61:C69)</f>
        <v>0.84615384615384615</v>
      </c>
      <c r="D70" s="6">
        <f>D63/SUM(D61:D69)</f>
        <v>0.89655172413793105</v>
      </c>
      <c r="E70" s="6">
        <f>E64/SUM(E61:E69)</f>
        <v>0.85185185185185186</v>
      </c>
      <c r="F70" s="6">
        <f>F65/SUM(F61:F69)</f>
        <v>0.8</v>
      </c>
      <c r="G70" s="6">
        <f>G66/SUM(G61:G69)</f>
        <v>0.96226415094339623</v>
      </c>
      <c r="H70" s="6">
        <f>H67/SUM(H61:H69)</f>
        <v>0.8928571428571429</v>
      </c>
      <c r="I70" s="6" cm="1">
        <f t="array" ref="I70:I71">I68:I69/SUM(I61:I68)</f>
        <v>0.92727272727272725</v>
      </c>
      <c r="J70" s="1">
        <f>J69/SUM(J61:J69)</f>
        <v>0.8214285714285714</v>
      </c>
      <c r="K70" s="6"/>
      <c r="L70">
        <f>AVERAGE(B70:I70)</f>
        <v>0.87711893040211186</v>
      </c>
      <c r="M70" s="3" t="s">
        <v>340</v>
      </c>
      <c r="N70" s="3"/>
      <c r="P70" s="6" t="s">
        <v>8</v>
      </c>
      <c r="Q70" s="1">
        <f>Q61/SUM(Q61:Q69)</f>
        <v>0.75471698113207553</v>
      </c>
      <c r="R70" s="1">
        <f>R62/SUM(R61:R69)</f>
        <v>0.8035714285714286</v>
      </c>
      <c r="S70" s="6">
        <f>S63/SUM(S61:S69)</f>
        <v>0.93103448275862066</v>
      </c>
      <c r="T70" s="6">
        <f>T64/SUM(T61:T69)</f>
        <v>0.91836734693877553</v>
      </c>
      <c r="U70" s="6">
        <f>U65/SUM(U61:U69)</f>
        <v>0.86274509803921573</v>
      </c>
      <c r="V70" s="6">
        <f>V66/SUM(V61:V69)</f>
        <v>0.94339622641509435</v>
      </c>
      <c r="W70" s="6">
        <f>W67/SUM(W61:W69)</f>
        <v>0.91379310344827591</v>
      </c>
      <c r="X70" s="6" cm="1">
        <f t="array" ref="X70:X71">X68:X69/SUM(X61:X68)</f>
        <v>1</v>
      </c>
      <c r="Y70" s="1">
        <f>Y69/SUM(Y61:Y69)</f>
        <v>0.8</v>
      </c>
      <c r="Z70" s="6"/>
      <c r="AA70">
        <f>AVERAGE(Q70:X70)</f>
        <v>0.89095308341293578</v>
      </c>
      <c r="AB70" s="3" t="s">
        <v>237</v>
      </c>
      <c r="AE70" s="3" t="s">
        <v>616</v>
      </c>
      <c r="AH70" s="6" t="s">
        <v>8</v>
      </c>
      <c r="AI70" s="1">
        <f>AI61/SUM(AI61:AI69)</f>
        <v>0.73684210526315785</v>
      </c>
      <c r="AJ70" s="1">
        <f>AJ62/SUM(AJ61:AJ69)</f>
        <v>0.73584905660377353</v>
      </c>
      <c r="AK70" s="6">
        <f>AK63/SUM(AK61:AK69)</f>
        <v>0.96226415094339623</v>
      </c>
      <c r="AL70" s="6">
        <f>AL64/SUM(AL61:AL69)</f>
        <v>0.84905660377358494</v>
      </c>
      <c r="AM70" s="6">
        <f>AM65/SUM(AM61:AM69)</f>
        <v>0.86538461538461542</v>
      </c>
      <c r="AN70" s="6">
        <f>AN66/SUM(AN61:AN69)</f>
        <v>0.96</v>
      </c>
      <c r="AO70" s="6">
        <f>AO67/SUM(AO61:AO69)</f>
        <v>0.87931034482758619</v>
      </c>
      <c r="AP70" s="6" cm="1">
        <f t="array" ref="AP70:AP71">AP68:AP69/SUM(AP61:AP68)</f>
        <v>0.91379310344827591</v>
      </c>
      <c r="AQ70" s="1">
        <f>AQ69/SUM(AQ61:AQ69)</f>
        <v>0.77777777777777779</v>
      </c>
      <c r="AR70" s="6"/>
      <c r="AS70">
        <f>AVERAGE(AI70:AP70)</f>
        <v>0.86281249753054867</v>
      </c>
      <c r="AT70" s="3" t="s">
        <v>785</v>
      </c>
      <c r="AW70" s="6" t="s">
        <v>8</v>
      </c>
      <c r="AX70" s="1">
        <f>AX61/SUM(AX61:AX69)</f>
        <v>0.6428571428571429</v>
      </c>
      <c r="AY70" s="1">
        <f>AY62/SUM(AY61:AY69)</f>
        <v>0.7</v>
      </c>
      <c r="AZ70" s="6">
        <f>AZ63/SUM(AZ61:AZ69)</f>
        <v>0.79365079365079361</v>
      </c>
      <c r="BA70" s="6">
        <f>BA64/SUM(BA61:BA69)</f>
        <v>0.7678571428571429</v>
      </c>
      <c r="BB70" s="6">
        <f>BB65/SUM(BB61:BB69)</f>
        <v>0.78846153846153844</v>
      </c>
      <c r="BC70" s="6">
        <f>BC66/SUM(BC61:BC69)</f>
        <v>0.9555555555555556</v>
      </c>
      <c r="BD70" s="6">
        <f>BD67/SUM(BD61:BD69)</f>
        <v>0.77777777777777779</v>
      </c>
      <c r="BE70" s="6" cm="1">
        <f t="array" ref="BE70:BE71">BE68:BE69/SUM(BE61:BE68)</f>
        <v>0.87096774193548387</v>
      </c>
      <c r="BF70" s="1">
        <f>BF69/SUM(BF61:BF69)</f>
        <v>0.72549019607843135</v>
      </c>
      <c r="BG70" s="6"/>
      <c r="BH70">
        <f>AVERAGE(AX70:BE70)</f>
        <v>0.78714096163692937</v>
      </c>
    </row>
    <row r="71" spans="1:60">
      <c r="I71">
        <v>1.8181818181818181E-2</v>
      </c>
      <c r="K71">
        <f>AVERAGE(K61:K68)</f>
        <v>0.87365778663307947</v>
      </c>
      <c r="M71" s="7">
        <v>0.33333333333333331</v>
      </c>
      <c r="N71" s="7"/>
      <c r="X71">
        <v>3.6363636363636362E-2</v>
      </c>
      <c r="Z71">
        <f>AVERAGE(Z61:Z68)</f>
        <v>0.88629198773341267</v>
      </c>
      <c r="AB71" s="7">
        <v>0.29166666666666669</v>
      </c>
      <c r="AE71" s="7">
        <v>0.29166666666666669</v>
      </c>
      <c r="AP71">
        <v>3.4482758620689655E-2</v>
      </c>
      <c r="AR71">
        <f>AVERAGE(AR61:AR68)</f>
        <v>0.86057070213028197</v>
      </c>
      <c r="AT71" s="7">
        <v>0.33333333333333331</v>
      </c>
      <c r="BE71">
        <v>1.6129032258064516E-2</v>
      </c>
      <c r="BG71">
        <f>AVERAGE(BG61:BG68)</f>
        <v>0.78978723009194529</v>
      </c>
    </row>
    <row r="72" spans="1:60">
      <c r="M72" s="3" t="s">
        <v>155</v>
      </c>
      <c r="N72" s="3"/>
      <c r="AB72" s="3" t="s">
        <v>273</v>
      </c>
      <c r="AE72" s="3" t="s">
        <v>608</v>
      </c>
      <c r="AT72" s="3" t="s">
        <v>768</v>
      </c>
    </row>
    <row r="73" spans="1:60">
      <c r="M73" s="7">
        <v>0.375</v>
      </c>
      <c r="N73" s="7"/>
      <c r="AB73" s="7">
        <v>0.33333333333333331</v>
      </c>
      <c r="AE73" s="7">
        <v>0.33333333333333331</v>
      </c>
      <c r="AT73" s="7">
        <v>0.375</v>
      </c>
    </row>
    <row r="74" spans="1:60">
      <c r="M74" s="3" t="s">
        <v>156</v>
      </c>
      <c r="N74" s="3"/>
      <c r="AB74" s="3" t="s">
        <v>252</v>
      </c>
      <c r="AE74" s="3" t="s">
        <v>522</v>
      </c>
      <c r="AT74" s="3" t="s">
        <v>786</v>
      </c>
    </row>
    <row r="75" spans="1:60">
      <c r="N75" s="7"/>
      <c r="AB75" s="7">
        <v>0.375</v>
      </c>
      <c r="AE75" s="7">
        <v>0.375</v>
      </c>
    </row>
    <row r="76" spans="1:60">
      <c r="N76" s="3"/>
      <c r="AB76" s="3" t="s">
        <v>240</v>
      </c>
      <c r="AE76" s="3" t="s">
        <v>523</v>
      </c>
    </row>
    <row r="77" spans="1:60">
      <c r="M77" s="3" t="s">
        <v>327</v>
      </c>
      <c r="N77" s="7"/>
    </row>
    <row r="78" spans="1:60">
      <c r="M78" s="7">
        <v>8.3333333333333329E-2</v>
      </c>
      <c r="N78" s="3"/>
      <c r="AT78" s="3" t="s">
        <v>770</v>
      </c>
    </row>
    <row r="79" spans="1:60">
      <c r="M79" s="3" t="s">
        <v>328</v>
      </c>
      <c r="Q79" t="s">
        <v>276</v>
      </c>
      <c r="AT79" s="7">
        <v>8.3333333333333329E-2</v>
      </c>
    </row>
    <row r="80" spans="1:60">
      <c r="A80" s="6"/>
      <c r="B80" s="6" t="s">
        <v>0</v>
      </c>
      <c r="C80" s="6" t="s">
        <v>1</v>
      </c>
      <c r="D80" s="6" t="s">
        <v>2</v>
      </c>
      <c r="E80" s="6" t="s">
        <v>3</v>
      </c>
      <c r="F80" s="6" t="s">
        <v>4</v>
      </c>
      <c r="G80" s="6" t="s">
        <v>11</v>
      </c>
      <c r="H80" s="6" t="s">
        <v>5</v>
      </c>
      <c r="I80" s="6" t="s">
        <v>6</v>
      </c>
      <c r="J80" s="6" t="s">
        <v>12</v>
      </c>
      <c r="K80" s="6" t="s">
        <v>7</v>
      </c>
      <c r="M80" s="7">
        <v>0.125</v>
      </c>
      <c r="P80" s="6"/>
      <c r="Q80" s="6" t="s">
        <v>0</v>
      </c>
      <c r="R80" s="6" t="s">
        <v>1</v>
      </c>
      <c r="S80" s="6" t="s">
        <v>2</v>
      </c>
      <c r="T80" s="6" t="s">
        <v>3</v>
      </c>
      <c r="U80" s="6" t="s">
        <v>4</v>
      </c>
      <c r="V80" s="6" t="s">
        <v>11</v>
      </c>
      <c r="W80" s="6" t="s">
        <v>5</v>
      </c>
      <c r="X80" s="6" t="s">
        <v>6</v>
      </c>
      <c r="Y80" s="6" t="s">
        <v>12</v>
      </c>
      <c r="Z80" s="6" t="s">
        <v>7</v>
      </c>
      <c r="AB80" s="3" t="s">
        <v>278</v>
      </c>
      <c r="AH80" s="6"/>
      <c r="AI80" s="6" t="s">
        <v>0</v>
      </c>
      <c r="AJ80" s="6" t="s">
        <v>1</v>
      </c>
      <c r="AK80" s="6" t="s">
        <v>2</v>
      </c>
      <c r="AL80" s="6" t="s">
        <v>3</v>
      </c>
      <c r="AM80" s="6" t="s">
        <v>4</v>
      </c>
      <c r="AN80" s="6" t="s">
        <v>11</v>
      </c>
      <c r="AO80" s="6" t="s">
        <v>5</v>
      </c>
      <c r="AP80" s="6" t="s">
        <v>6</v>
      </c>
      <c r="AQ80" s="6" t="s">
        <v>12</v>
      </c>
      <c r="AR80" s="6" t="s">
        <v>7</v>
      </c>
      <c r="AT80" s="3" t="s">
        <v>787</v>
      </c>
      <c r="AW80" s="6"/>
      <c r="AX80" s="6" t="s">
        <v>0</v>
      </c>
      <c r="AY80" s="6" t="s">
        <v>1</v>
      </c>
      <c r="AZ80" s="6" t="s">
        <v>2</v>
      </c>
      <c r="BA80" s="6" t="s">
        <v>3</v>
      </c>
      <c r="BB80" s="6" t="s">
        <v>4</v>
      </c>
      <c r="BC80" s="6" t="s">
        <v>11</v>
      </c>
      <c r="BD80" s="6" t="s">
        <v>5</v>
      </c>
      <c r="BE80" s="6" t="s">
        <v>6</v>
      </c>
      <c r="BF80" s="6" t="s">
        <v>12</v>
      </c>
      <c r="BG80" s="6" t="s">
        <v>7</v>
      </c>
    </row>
    <row r="81" spans="1:60">
      <c r="A81" s="6" t="s">
        <v>0</v>
      </c>
      <c r="B81" s="6">
        <v>41</v>
      </c>
      <c r="C81" s="6">
        <v>3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2</v>
      </c>
      <c r="K81" s="6">
        <f>B81/SUM(B81:J81)</f>
        <v>0.87234042553191493</v>
      </c>
      <c r="M81" s="3" t="s">
        <v>329</v>
      </c>
      <c r="P81" s="6" t="s">
        <v>0</v>
      </c>
      <c r="Q81" s="6">
        <v>39</v>
      </c>
      <c r="R81" s="6">
        <v>6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2</v>
      </c>
      <c r="Z81" s="6">
        <f>Q81/SUM(Q81:Y81)</f>
        <v>0.82978723404255317</v>
      </c>
      <c r="AB81" s="7">
        <v>8.3333333333333329E-2</v>
      </c>
      <c r="AH81" s="6" t="s">
        <v>0</v>
      </c>
      <c r="AI81" s="6">
        <v>44</v>
      </c>
      <c r="AJ81" s="6">
        <v>2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1</v>
      </c>
      <c r="AR81" s="6">
        <f>AI81/SUM(AI81:AQ81)</f>
        <v>0.93617021276595747</v>
      </c>
      <c r="AT81" s="7">
        <v>0.125</v>
      </c>
      <c r="AW81" s="6" t="s">
        <v>0</v>
      </c>
      <c r="AX81" s="6">
        <v>36</v>
      </c>
      <c r="AY81" s="6">
        <v>2</v>
      </c>
      <c r="AZ81" s="6">
        <v>0</v>
      </c>
      <c r="BA81" s="6">
        <v>6</v>
      </c>
      <c r="BB81" s="6">
        <v>0</v>
      </c>
      <c r="BC81" s="6">
        <v>0</v>
      </c>
      <c r="BD81" s="6">
        <v>0</v>
      </c>
      <c r="BE81" s="6">
        <v>3</v>
      </c>
      <c r="BF81" s="6">
        <v>0</v>
      </c>
      <c r="BG81" s="6">
        <f>AX81/SUM(AX81:BF81)</f>
        <v>0.76595744680851063</v>
      </c>
    </row>
    <row r="82" spans="1:60">
      <c r="A82" s="6" t="s">
        <v>1</v>
      </c>
      <c r="B82" s="1">
        <v>4</v>
      </c>
      <c r="C82" s="6">
        <v>45</v>
      </c>
      <c r="D82" s="6">
        <v>1</v>
      </c>
      <c r="E82" s="6">
        <v>1</v>
      </c>
      <c r="F82" s="6">
        <v>0</v>
      </c>
      <c r="G82" s="6">
        <v>0</v>
      </c>
      <c r="H82" s="6">
        <v>0</v>
      </c>
      <c r="I82" s="6">
        <v>0</v>
      </c>
      <c r="J82" s="1">
        <v>1</v>
      </c>
      <c r="K82" s="1">
        <f>C82/SUM(B82:J82)</f>
        <v>0.86538461538461542</v>
      </c>
      <c r="M82" s="7">
        <v>0.16666666666666666</v>
      </c>
      <c r="N82" s="3"/>
      <c r="P82" s="6" t="s">
        <v>1</v>
      </c>
      <c r="Q82" s="1">
        <v>5</v>
      </c>
      <c r="R82" s="6">
        <v>46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1">
        <v>1</v>
      </c>
      <c r="Z82" s="1">
        <f>R82/SUM(Q82:Y82)</f>
        <v>0.88461538461538458</v>
      </c>
      <c r="AB82" s="3" t="s">
        <v>259</v>
      </c>
      <c r="AE82" s="3" t="s">
        <v>617</v>
      </c>
      <c r="AH82" s="6" t="s">
        <v>1</v>
      </c>
      <c r="AI82" s="1">
        <v>7</v>
      </c>
      <c r="AJ82" s="6">
        <v>38</v>
      </c>
      <c r="AK82" s="6">
        <v>0</v>
      </c>
      <c r="AL82" s="6">
        <v>2</v>
      </c>
      <c r="AM82" s="6">
        <v>0</v>
      </c>
      <c r="AN82" s="6">
        <v>2</v>
      </c>
      <c r="AO82" s="6">
        <v>0</v>
      </c>
      <c r="AP82" s="6">
        <v>0</v>
      </c>
      <c r="AQ82" s="1">
        <v>3</v>
      </c>
      <c r="AR82" s="1">
        <f>AJ82/SUM(AI82:AQ82)</f>
        <v>0.73076923076923073</v>
      </c>
      <c r="AT82" s="3" t="s">
        <v>763</v>
      </c>
      <c r="AW82" s="6" t="s">
        <v>1</v>
      </c>
      <c r="AX82" s="1">
        <v>9</v>
      </c>
      <c r="AY82" s="6">
        <v>35</v>
      </c>
      <c r="AZ82" s="6">
        <v>0</v>
      </c>
      <c r="BA82" s="6">
        <v>1</v>
      </c>
      <c r="BB82" s="6">
        <v>0</v>
      </c>
      <c r="BC82" s="6">
        <v>2</v>
      </c>
      <c r="BD82" s="6">
        <v>0</v>
      </c>
      <c r="BE82" s="6">
        <v>1</v>
      </c>
      <c r="BF82" s="1">
        <v>4</v>
      </c>
      <c r="BG82" s="1">
        <f>AY82/SUM(AX82:BF82)</f>
        <v>0.67307692307692313</v>
      </c>
    </row>
    <row r="83" spans="1:60">
      <c r="A83" s="6" t="s">
        <v>2</v>
      </c>
      <c r="B83" s="1">
        <v>3</v>
      </c>
      <c r="C83" s="6">
        <v>1</v>
      </c>
      <c r="D83" s="6">
        <v>52</v>
      </c>
      <c r="E83" s="6">
        <v>1</v>
      </c>
      <c r="F83" s="6">
        <v>0</v>
      </c>
      <c r="G83" s="6">
        <v>0</v>
      </c>
      <c r="H83" s="6">
        <v>1</v>
      </c>
      <c r="I83" s="6">
        <v>1</v>
      </c>
      <c r="J83" s="6">
        <v>1</v>
      </c>
      <c r="K83" s="6">
        <f>D83/SUM(B83:J83)</f>
        <v>0.8666666666666667</v>
      </c>
      <c r="M83" s="3" t="s">
        <v>339</v>
      </c>
      <c r="N83" s="7"/>
      <c r="P83" s="6" t="s">
        <v>2</v>
      </c>
      <c r="Q83" s="1">
        <v>1</v>
      </c>
      <c r="R83" s="6">
        <v>1</v>
      </c>
      <c r="S83" s="6">
        <v>53</v>
      </c>
      <c r="T83" s="6">
        <v>1</v>
      </c>
      <c r="U83" s="6">
        <v>0</v>
      </c>
      <c r="V83" s="6">
        <v>0</v>
      </c>
      <c r="W83" s="6">
        <v>2</v>
      </c>
      <c r="X83" s="6">
        <v>0</v>
      </c>
      <c r="Y83" s="6">
        <v>2</v>
      </c>
      <c r="Z83" s="6">
        <f>S83/SUM(Q83:Y83)</f>
        <v>0.8833333333333333</v>
      </c>
      <c r="AB83" s="7">
        <v>0.125</v>
      </c>
      <c r="AE83" s="7">
        <v>8.3333333333333329E-2</v>
      </c>
      <c r="AH83" s="6" t="s">
        <v>2</v>
      </c>
      <c r="AI83" s="1">
        <v>2</v>
      </c>
      <c r="AJ83" s="6">
        <v>0</v>
      </c>
      <c r="AK83" s="6">
        <v>52</v>
      </c>
      <c r="AL83" s="6">
        <v>1</v>
      </c>
      <c r="AM83" s="6">
        <v>0</v>
      </c>
      <c r="AN83" s="6">
        <v>0</v>
      </c>
      <c r="AO83" s="6">
        <v>4</v>
      </c>
      <c r="AP83" s="6">
        <v>1</v>
      </c>
      <c r="AQ83" s="6">
        <v>0</v>
      </c>
      <c r="AR83" s="6">
        <f>AK83/SUM(AI83:AQ83)</f>
        <v>0.8666666666666667</v>
      </c>
      <c r="AT83" s="7">
        <v>0.16666666666666666</v>
      </c>
      <c r="AW83" s="6" t="s">
        <v>2</v>
      </c>
      <c r="AX83" s="1">
        <v>2</v>
      </c>
      <c r="AY83" s="6">
        <v>0</v>
      </c>
      <c r="AZ83" s="6">
        <v>50</v>
      </c>
      <c r="BA83" s="6">
        <v>1</v>
      </c>
      <c r="BB83" s="6">
        <v>0</v>
      </c>
      <c r="BC83" s="6">
        <v>0</v>
      </c>
      <c r="BD83" s="6">
        <v>4</v>
      </c>
      <c r="BE83" s="6">
        <v>2</v>
      </c>
      <c r="BF83" s="6">
        <v>1</v>
      </c>
      <c r="BG83" s="6">
        <f>AZ83/SUM(AX83:BF83)</f>
        <v>0.83333333333333337</v>
      </c>
    </row>
    <row r="84" spans="1:60">
      <c r="A84" s="6" t="s">
        <v>3</v>
      </c>
      <c r="B84" s="6">
        <v>0</v>
      </c>
      <c r="C84" s="6">
        <v>1</v>
      </c>
      <c r="D84" s="6">
        <v>0</v>
      </c>
      <c r="E84" s="6">
        <v>46</v>
      </c>
      <c r="F84" s="6">
        <v>8</v>
      </c>
      <c r="G84" s="6">
        <v>0</v>
      </c>
      <c r="H84" s="6">
        <v>1</v>
      </c>
      <c r="I84" s="6">
        <v>0</v>
      </c>
      <c r="J84" s="6">
        <v>1</v>
      </c>
      <c r="K84" s="6">
        <f>E84/SUM(B84:J84)</f>
        <v>0.80701754385964908</v>
      </c>
      <c r="M84" s="7">
        <v>0.20833333333333334</v>
      </c>
      <c r="N84" s="3"/>
      <c r="P84" s="6" t="s">
        <v>3</v>
      </c>
      <c r="Q84" s="6">
        <v>1</v>
      </c>
      <c r="R84" s="6">
        <v>1</v>
      </c>
      <c r="S84" s="6">
        <v>0</v>
      </c>
      <c r="T84" s="6">
        <v>46</v>
      </c>
      <c r="U84" s="6">
        <v>6</v>
      </c>
      <c r="V84" s="6">
        <v>0</v>
      </c>
      <c r="W84" s="6">
        <v>3</v>
      </c>
      <c r="X84" s="6">
        <v>0</v>
      </c>
      <c r="Y84" s="6">
        <v>0</v>
      </c>
      <c r="Z84" s="6">
        <f>T84/SUM(Q84:Y84)</f>
        <v>0.80701754385964908</v>
      </c>
      <c r="AB84" s="3" t="s">
        <v>279</v>
      </c>
      <c r="AE84" s="3" t="s">
        <v>618</v>
      </c>
      <c r="AH84" s="6" t="s">
        <v>3</v>
      </c>
      <c r="AI84" s="6">
        <v>1</v>
      </c>
      <c r="AJ84" s="6">
        <v>2</v>
      </c>
      <c r="AK84" s="6">
        <v>0</v>
      </c>
      <c r="AL84" s="6">
        <v>44</v>
      </c>
      <c r="AM84" s="6">
        <v>4</v>
      </c>
      <c r="AN84" s="6">
        <v>0</v>
      </c>
      <c r="AO84" s="6">
        <v>0</v>
      </c>
      <c r="AP84" s="6">
        <v>3</v>
      </c>
      <c r="AQ84" s="6">
        <v>3</v>
      </c>
      <c r="AR84" s="6">
        <f>AL84/SUM(AI84:AQ84)</f>
        <v>0.77192982456140347</v>
      </c>
      <c r="AT84" s="3" t="s">
        <v>788</v>
      </c>
      <c r="AW84" s="6" t="s">
        <v>3</v>
      </c>
      <c r="AX84" s="6">
        <v>2</v>
      </c>
      <c r="AY84" s="6">
        <v>2</v>
      </c>
      <c r="AZ84" s="6">
        <v>1</v>
      </c>
      <c r="BA84" s="6">
        <v>44</v>
      </c>
      <c r="BB84" s="6">
        <v>4</v>
      </c>
      <c r="BC84" s="6">
        <v>0</v>
      </c>
      <c r="BD84" s="6">
        <v>1</v>
      </c>
      <c r="BE84" s="6">
        <v>1</v>
      </c>
      <c r="BF84" s="6">
        <v>2</v>
      </c>
      <c r="BG84" s="6">
        <f>BA84/SUM(AX84:BF84)</f>
        <v>0.77192982456140347</v>
      </c>
    </row>
    <row r="85" spans="1:60">
      <c r="A85" s="6" t="s">
        <v>4</v>
      </c>
      <c r="B85" s="6">
        <v>0</v>
      </c>
      <c r="C85" s="6">
        <v>0</v>
      </c>
      <c r="D85" s="6">
        <v>0</v>
      </c>
      <c r="E85" s="6">
        <v>3</v>
      </c>
      <c r="F85" s="6">
        <v>44</v>
      </c>
      <c r="G85" s="6">
        <v>0</v>
      </c>
      <c r="H85" s="6">
        <v>0</v>
      </c>
      <c r="I85" s="6">
        <v>0</v>
      </c>
      <c r="J85" s="6">
        <v>0</v>
      </c>
      <c r="K85" s="6">
        <f>F85/SUM(B85:J85)</f>
        <v>0.93617021276595747</v>
      </c>
      <c r="M85" s="3" t="s">
        <v>89</v>
      </c>
      <c r="N85" s="7"/>
      <c r="P85" s="6" t="s">
        <v>4</v>
      </c>
      <c r="Q85" s="6">
        <v>0</v>
      </c>
      <c r="R85" s="6">
        <v>0</v>
      </c>
      <c r="S85" s="6">
        <v>0</v>
      </c>
      <c r="T85" s="6">
        <v>3</v>
      </c>
      <c r="U85" s="6">
        <v>44</v>
      </c>
      <c r="V85" s="6">
        <v>0</v>
      </c>
      <c r="W85" s="6">
        <v>0</v>
      </c>
      <c r="X85" s="6">
        <v>0</v>
      </c>
      <c r="Y85" s="6">
        <v>0</v>
      </c>
      <c r="Z85" s="6">
        <f>U85/SUM(Q85:Y85)</f>
        <v>0.93617021276595747</v>
      </c>
      <c r="AB85" s="7">
        <v>0.16666666666666666</v>
      </c>
      <c r="AE85" s="7">
        <v>0.125</v>
      </c>
      <c r="AH85" s="6" t="s">
        <v>4</v>
      </c>
      <c r="AI85" s="6">
        <v>0</v>
      </c>
      <c r="AJ85" s="6">
        <v>0</v>
      </c>
      <c r="AK85" s="6">
        <v>0</v>
      </c>
      <c r="AL85" s="6">
        <v>2</v>
      </c>
      <c r="AM85" s="6">
        <v>45</v>
      </c>
      <c r="AN85" s="6">
        <v>0</v>
      </c>
      <c r="AO85" s="6">
        <v>0</v>
      </c>
      <c r="AP85" s="6">
        <v>0</v>
      </c>
      <c r="AQ85" s="6">
        <v>0</v>
      </c>
      <c r="AR85" s="6">
        <f>AM85/SUM(AI85:AQ85)</f>
        <v>0.95744680851063835</v>
      </c>
      <c r="AT85" s="7">
        <v>0.20833333333333334</v>
      </c>
      <c r="AW85" s="6" t="s">
        <v>4</v>
      </c>
      <c r="AX85" s="6">
        <v>0</v>
      </c>
      <c r="AY85" s="6">
        <v>0</v>
      </c>
      <c r="AZ85" s="6">
        <v>0</v>
      </c>
      <c r="BA85" s="6">
        <v>2</v>
      </c>
      <c r="BB85" s="6">
        <v>41</v>
      </c>
      <c r="BC85" s="6">
        <v>0</v>
      </c>
      <c r="BD85" s="6">
        <v>3</v>
      </c>
      <c r="BE85" s="6">
        <v>0</v>
      </c>
      <c r="BF85" s="6">
        <v>1</v>
      </c>
      <c r="BG85" s="6">
        <f>BB85/SUM(AX85:BF85)</f>
        <v>0.87234042553191493</v>
      </c>
    </row>
    <row r="86" spans="1:60">
      <c r="A86" s="6" t="s">
        <v>11</v>
      </c>
      <c r="B86" s="6">
        <v>0</v>
      </c>
      <c r="C86" s="6">
        <v>2</v>
      </c>
      <c r="D86" s="6">
        <v>0</v>
      </c>
      <c r="E86" s="6">
        <v>0</v>
      </c>
      <c r="F86" s="6">
        <v>1</v>
      </c>
      <c r="G86" s="6">
        <v>53</v>
      </c>
      <c r="H86" s="6">
        <v>0</v>
      </c>
      <c r="I86" s="6">
        <v>0</v>
      </c>
      <c r="J86" s="1">
        <v>5</v>
      </c>
      <c r="K86" s="6">
        <f>G86/SUM(B86:J86)</f>
        <v>0.86885245901639341</v>
      </c>
      <c r="M86" s="7">
        <v>0.25</v>
      </c>
      <c r="N86" s="3"/>
      <c r="P86" s="6" t="s">
        <v>11</v>
      </c>
      <c r="Q86" s="6">
        <v>0</v>
      </c>
      <c r="R86" s="6">
        <v>3</v>
      </c>
      <c r="S86" s="6">
        <v>0</v>
      </c>
      <c r="T86" s="6">
        <v>0</v>
      </c>
      <c r="U86" s="6">
        <v>0</v>
      </c>
      <c r="V86" s="6">
        <v>50</v>
      </c>
      <c r="W86" s="6">
        <v>0</v>
      </c>
      <c r="X86" s="6">
        <v>0</v>
      </c>
      <c r="Y86" s="1">
        <v>8</v>
      </c>
      <c r="Z86" s="6">
        <f>V86/SUM(Q86:Y86)</f>
        <v>0.81967213114754101</v>
      </c>
      <c r="AB86" s="3" t="s">
        <v>280</v>
      </c>
      <c r="AE86" s="3" t="s">
        <v>518</v>
      </c>
      <c r="AH86" s="6" t="s">
        <v>11</v>
      </c>
      <c r="AI86" s="6">
        <v>0</v>
      </c>
      <c r="AJ86" s="6">
        <v>7</v>
      </c>
      <c r="AK86" s="6">
        <v>0</v>
      </c>
      <c r="AL86" s="6">
        <v>1</v>
      </c>
      <c r="AM86" s="6">
        <v>1</v>
      </c>
      <c r="AN86" s="6">
        <v>49</v>
      </c>
      <c r="AO86" s="6">
        <v>0</v>
      </c>
      <c r="AP86" s="6">
        <v>0</v>
      </c>
      <c r="AQ86" s="1">
        <v>3</v>
      </c>
      <c r="AR86" s="6">
        <f>AN86/SUM(AI86:AQ86)</f>
        <v>0.80327868852459017</v>
      </c>
      <c r="AT86" s="3" t="s">
        <v>765</v>
      </c>
      <c r="AW86" s="6" t="s">
        <v>11</v>
      </c>
      <c r="AX86" s="6">
        <v>2</v>
      </c>
      <c r="AY86" s="6">
        <v>6</v>
      </c>
      <c r="AZ86" s="6">
        <v>0</v>
      </c>
      <c r="BA86" s="6">
        <v>4</v>
      </c>
      <c r="BB86" s="6">
        <v>4</v>
      </c>
      <c r="BC86" s="6">
        <v>44</v>
      </c>
      <c r="BD86" s="6">
        <v>0</v>
      </c>
      <c r="BE86" s="6">
        <v>0</v>
      </c>
      <c r="BF86" s="1">
        <v>1</v>
      </c>
      <c r="BG86" s="6">
        <f>BC86/SUM(AX86:BF86)</f>
        <v>0.72131147540983609</v>
      </c>
    </row>
    <row r="87" spans="1:60">
      <c r="A87" s="6" t="s">
        <v>5</v>
      </c>
      <c r="B87" s="6">
        <v>0</v>
      </c>
      <c r="C87" s="6">
        <v>0</v>
      </c>
      <c r="D87" s="6">
        <v>2</v>
      </c>
      <c r="E87" s="6">
        <v>0</v>
      </c>
      <c r="F87" s="6">
        <v>2</v>
      </c>
      <c r="G87" s="6">
        <v>0</v>
      </c>
      <c r="H87" s="6">
        <v>50</v>
      </c>
      <c r="I87" s="6">
        <v>2</v>
      </c>
      <c r="J87" s="6">
        <v>0</v>
      </c>
      <c r="K87" s="6">
        <f>H87/SUM(B87:J87)</f>
        <v>0.8928571428571429</v>
      </c>
      <c r="M87" s="3" t="s">
        <v>344</v>
      </c>
      <c r="N87" s="7"/>
      <c r="P87" s="6" t="s">
        <v>5</v>
      </c>
      <c r="Q87" s="6">
        <v>0</v>
      </c>
      <c r="R87" s="6">
        <v>0</v>
      </c>
      <c r="S87" s="6">
        <v>2</v>
      </c>
      <c r="T87" s="6">
        <v>1</v>
      </c>
      <c r="U87" s="6">
        <v>1</v>
      </c>
      <c r="V87" s="6">
        <v>0</v>
      </c>
      <c r="W87" s="6">
        <v>51</v>
      </c>
      <c r="X87" s="6">
        <v>1</v>
      </c>
      <c r="Y87" s="6">
        <v>0</v>
      </c>
      <c r="Z87" s="6">
        <f>W87/SUM(Q87:Y87)</f>
        <v>0.9107142857142857</v>
      </c>
      <c r="AB87" s="7">
        <v>0.20833333333333334</v>
      </c>
      <c r="AE87" s="7">
        <v>0.16666666666666666</v>
      </c>
      <c r="AH87" s="6" t="s">
        <v>5</v>
      </c>
      <c r="AI87" s="6">
        <v>0</v>
      </c>
      <c r="AJ87" s="6">
        <v>0</v>
      </c>
      <c r="AK87" s="6">
        <v>1</v>
      </c>
      <c r="AL87" s="6">
        <v>0</v>
      </c>
      <c r="AM87" s="6">
        <v>2</v>
      </c>
      <c r="AN87" s="6">
        <v>0</v>
      </c>
      <c r="AO87" s="6">
        <v>52</v>
      </c>
      <c r="AP87" s="6">
        <v>0</v>
      </c>
      <c r="AQ87" s="6">
        <v>1</v>
      </c>
      <c r="AR87" s="6">
        <f>AO87/SUM(AI87:AQ87)</f>
        <v>0.9285714285714286</v>
      </c>
      <c r="AT87" s="7">
        <v>0.25</v>
      </c>
      <c r="AW87" s="6" t="s">
        <v>5</v>
      </c>
      <c r="AX87" s="6">
        <v>0</v>
      </c>
      <c r="AY87" s="6">
        <v>0</v>
      </c>
      <c r="AZ87" s="6">
        <v>6</v>
      </c>
      <c r="BA87" s="6">
        <v>0</v>
      </c>
      <c r="BB87" s="6">
        <v>2</v>
      </c>
      <c r="BC87" s="6">
        <v>0</v>
      </c>
      <c r="BD87" s="6">
        <v>43</v>
      </c>
      <c r="BE87" s="6">
        <v>0</v>
      </c>
      <c r="BF87" s="6">
        <v>5</v>
      </c>
      <c r="BG87" s="6">
        <f>BD87/SUM(AX87:BF87)</f>
        <v>0.7678571428571429</v>
      </c>
    </row>
    <row r="88" spans="1:60">
      <c r="A88" s="6" t="s">
        <v>6</v>
      </c>
      <c r="B88" s="6">
        <v>0</v>
      </c>
      <c r="C88" s="6">
        <v>0</v>
      </c>
      <c r="D88" s="6">
        <v>3</v>
      </c>
      <c r="E88" s="6">
        <v>0</v>
      </c>
      <c r="F88" s="6">
        <v>0</v>
      </c>
      <c r="G88" s="6">
        <v>0</v>
      </c>
      <c r="H88" s="6">
        <v>1</v>
      </c>
      <c r="I88" s="6">
        <v>51</v>
      </c>
      <c r="J88" s="6">
        <v>1</v>
      </c>
      <c r="K88" s="6" cm="1">
        <f t="array" ref="K88:L88">I88:J88/SUM(B88:I88)</f>
        <v>0.92727272727272725</v>
      </c>
      <c r="L88">
        <v>1.8181818181818181E-2</v>
      </c>
      <c r="M88" s="7">
        <v>0.29166666666666669</v>
      </c>
      <c r="N88" s="3"/>
      <c r="P88" s="6" t="s">
        <v>6</v>
      </c>
      <c r="Q88" s="6">
        <v>1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55</v>
      </c>
      <c r="Y88" s="6">
        <v>0</v>
      </c>
      <c r="Z88" s="6" cm="1">
        <f t="array" ref="Z88:AA88">X88:Y88/SUM(Q88:X88)</f>
        <v>0.9821428571428571</v>
      </c>
      <c r="AA88">
        <v>0</v>
      </c>
      <c r="AB88" s="3" t="s">
        <v>89</v>
      </c>
      <c r="AE88" s="3" t="s">
        <v>606</v>
      </c>
      <c r="AH88" s="6" t="s">
        <v>6</v>
      </c>
      <c r="AI88" s="6">
        <v>1</v>
      </c>
      <c r="AJ88" s="6">
        <v>0</v>
      </c>
      <c r="AK88" s="6">
        <v>1</v>
      </c>
      <c r="AL88" s="6">
        <v>0</v>
      </c>
      <c r="AM88" s="6">
        <v>0</v>
      </c>
      <c r="AN88" s="6">
        <v>1</v>
      </c>
      <c r="AO88" s="6">
        <v>0</v>
      </c>
      <c r="AP88" s="6">
        <v>53</v>
      </c>
      <c r="AQ88" s="6">
        <v>0</v>
      </c>
      <c r="AR88" s="6" cm="1">
        <f t="array" ref="AR88:AS88">AP88:AQ88/SUM(AI88:AP88)</f>
        <v>0.9464285714285714</v>
      </c>
      <c r="AS88">
        <v>0</v>
      </c>
      <c r="AT88" s="3" t="s">
        <v>766</v>
      </c>
      <c r="AW88" s="6" t="s">
        <v>6</v>
      </c>
      <c r="AX88" s="6">
        <v>1</v>
      </c>
      <c r="AY88" s="6">
        <v>0</v>
      </c>
      <c r="AZ88" s="6">
        <v>1</v>
      </c>
      <c r="BA88" s="6">
        <v>0</v>
      </c>
      <c r="BB88" s="6">
        <v>0</v>
      </c>
      <c r="BC88" s="6">
        <v>0</v>
      </c>
      <c r="BD88" s="6">
        <v>0</v>
      </c>
      <c r="BE88" s="6">
        <v>54</v>
      </c>
      <c r="BF88" s="6">
        <v>0</v>
      </c>
      <c r="BG88" s="6" cm="1">
        <f t="array" ref="BG88:BH88">BE88:BF88/SUM(AX88:BE88)</f>
        <v>0.9642857142857143</v>
      </c>
      <c r="BH88">
        <v>0</v>
      </c>
    </row>
    <row r="89" spans="1:60">
      <c r="A89" s="6" t="s">
        <v>12</v>
      </c>
      <c r="B89" s="6">
        <v>0</v>
      </c>
      <c r="C89" s="6">
        <v>0</v>
      </c>
      <c r="D89" s="6">
        <v>0</v>
      </c>
      <c r="E89" s="6">
        <v>2</v>
      </c>
      <c r="F89" s="6">
        <v>0</v>
      </c>
      <c r="G89" s="6">
        <v>2</v>
      </c>
      <c r="H89" s="6">
        <v>3</v>
      </c>
      <c r="I89" s="6">
        <v>2</v>
      </c>
      <c r="J89" s="6">
        <v>45</v>
      </c>
      <c r="K89" s="1">
        <f>J89/SUM(B89:J89)</f>
        <v>0.83333333333333337</v>
      </c>
      <c r="M89" s="3" t="s">
        <v>340</v>
      </c>
      <c r="N89" s="7"/>
      <c r="P89" s="6" t="s">
        <v>12</v>
      </c>
      <c r="Q89" s="6">
        <v>3</v>
      </c>
      <c r="R89" s="6">
        <v>0</v>
      </c>
      <c r="S89" s="6">
        <v>1</v>
      </c>
      <c r="T89" s="6">
        <v>0</v>
      </c>
      <c r="U89" s="6">
        <v>0</v>
      </c>
      <c r="V89" s="6">
        <v>3</v>
      </c>
      <c r="W89" s="6">
        <v>0</v>
      </c>
      <c r="X89" s="6">
        <v>2</v>
      </c>
      <c r="Y89" s="6">
        <v>45</v>
      </c>
      <c r="Z89" s="1">
        <f>Y89/SUM(Q89:Y89)</f>
        <v>0.83333333333333337</v>
      </c>
      <c r="AB89" s="7">
        <v>0.25</v>
      </c>
      <c r="AE89" s="7">
        <v>0.20833333333333334</v>
      </c>
      <c r="AH89" s="6" t="s">
        <v>12</v>
      </c>
      <c r="AI89" s="6">
        <v>3</v>
      </c>
      <c r="AJ89" s="6">
        <v>2</v>
      </c>
      <c r="AK89" s="6">
        <v>1</v>
      </c>
      <c r="AL89" s="6">
        <v>2</v>
      </c>
      <c r="AM89" s="6">
        <v>0</v>
      </c>
      <c r="AN89" s="6">
        <v>0</v>
      </c>
      <c r="AO89" s="6">
        <v>3</v>
      </c>
      <c r="AP89" s="6">
        <v>2</v>
      </c>
      <c r="AQ89" s="6">
        <v>41</v>
      </c>
      <c r="AR89" s="1">
        <f>AQ89/SUM(AI89:AQ89)</f>
        <v>0.7592592592592593</v>
      </c>
      <c r="AT89" s="7">
        <v>0.29166666666666669</v>
      </c>
      <c r="AW89" s="6" t="s">
        <v>12</v>
      </c>
      <c r="AX89" s="6">
        <v>6</v>
      </c>
      <c r="AY89" s="6">
        <v>5</v>
      </c>
      <c r="AZ89" s="6">
        <v>1</v>
      </c>
      <c r="BA89" s="6">
        <v>2</v>
      </c>
      <c r="BB89" s="6">
        <v>0</v>
      </c>
      <c r="BC89" s="6">
        <v>0</v>
      </c>
      <c r="BD89" s="6">
        <v>4</v>
      </c>
      <c r="BE89" s="6">
        <v>1</v>
      </c>
      <c r="BF89" s="6">
        <v>35</v>
      </c>
      <c r="BG89" s="1">
        <f>BF89/SUM(AX89:BF89)</f>
        <v>0.64814814814814814</v>
      </c>
    </row>
    <row r="90" spans="1:60">
      <c r="A90" s="6" t="s">
        <v>8</v>
      </c>
      <c r="B90" s="1">
        <f>B81/SUM(B81:B89)</f>
        <v>0.85416666666666663</v>
      </c>
      <c r="C90" s="1">
        <f>C82/SUM(C81:C89)</f>
        <v>0.86538461538461542</v>
      </c>
      <c r="D90" s="6">
        <f>D83/SUM(D81:D89)</f>
        <v>0.89655172413793105</v>
      </c>
      <c r="E90" s="6">
        <f>E84/SUM(E81:E89)</f>
        <v>0.86792452830188682</v>
      </c>
      <c r="F90" s="6">
        <f>F85/SUM(F81:F89)</f>
        <v>0.8</v>
      </c>
      <c r="G90" s="6">
        <f>G86/SUM(G81:G89)</f>
        <v>0.96363636363636362</v>
      </c>
      <c r="H90" s="6">
        <f>H87/SUM(H81:H89)</f>
        <v>0.8928571428571429</v>
      </c>
      <c r="I90" s="6" cm="1">
        <f t="array" ref="I90:I91">I88:I89/SUM(I81:I88)</f>
        <v>0.92727272727272725</v>
      </c>
      <c r="J90" s="1">
        <f>J89/SUM(J81:J89)</f>
        <v>0.8035714285714286</v>
      </c>
      <c r="K90" s="6"/>
      <c r="L90">
        <f>AVERAGE(B90:I90)</f>
        <v>0.88347422103216666</v>
      </c>
      <c r="M90" s="7">
        <v>0.33333333333333331</v>
      </c>
      <c r="N90" s="3"/>
      <c r="P90" s="6" t="s">
        <v>8</v>
      </c>
      <c r="Q90" s="1">
        <f>Q81/SUM(Q81:Q89)</f>
        <v>0.78</v>
      </c>
      <c r="R90" s="1">
        <f>R82/SUM(R81:R89)</f>
        <v>0.80701754385964908</v>
      </c>
      <c r="S90" s="6">
        <f>S83/SUM(S81:S89)</f>
        <v>0.9464285714285714</v>
      </c>
      <c r="T90" s="6">
        <f>T84/SUM(T81:T89)</f>
        <v>0.90196078431372551</v>
      </c>
      <c r="U90" s="6">
        <f>U85/SUM(U81:U89)</f>
        <v>0.86274509803921573</v>
      </c>
      <c r="V90" s="6">
        <f>V86/SUM(V81:V89)</f>
        <v>0.94339622641509435</v>
      </c>
      <c r="W90" s="6">
        <f>W87/SUM(W81:W89)</f>
        <v>0.9107142857142857</v>
      </c>
      <c r="X90" s="6" cm="1">
        <f t="array" ref="X90:X91">X88:X89/SUM(X81:X88)</f>
        <v>0.9821428571428571</v>
      </c>
      <c r="Y90" s="1">
        <f>Y89/SUM(Y81:Y89)</f>
        <v>0.77586206896551724</v>
      </c>
      <c r="Z90" s="6"/>
      <c r="AA90">
        <f>AVERAGE(Q90:X90)</f>
        <v>0.8918006708641748</v>
      </c>
      <c r="AB90" s="3" t="s">
        <v>237</v>
      </c>
      <c r="AE90" s="3" t="s">
        <v>152</v>
      </c>
      <c r="AH90" s="6" t="s">
        <v>8</v>
      </c>
      <c r="AI90" s="1">
        <f>AI81/SUM(AI81:AI89)</f>
        <v>0.75862068965517238</v>
      </c>
      <c r="AJ90" s="1">
        <f>AJ82/SUM(AJ81:AJ89)</f>
        <v>0.74509803921568629</v>
      </c>
      <c r="AK90" s="6">
        <f>AK83/SUM(AK81:AK89)</f>
        <v>0.94545454545454544</v>
      </c>
      <c r="AL90" s="6">
        <f>AL84/SUM(AL81:AL89)</f>
        <v>0.84615384615384615</v>
      </c>
      <c r="AM90" s="6">
        <f>AM85/SUM(AM81:AM89)</f>
        <v>0.86538461538461542</v>
      </c>
      <c r="AN90" s="6">
        <f>AN86/SUM(AN81:AN89)</f>
        <v>0.94230769230769229</v>
      </c>
      <c r="AO90" s="6">
        <f>AO87/SUM(AO81:AO89)</f>
        <v>0.88135593220338981</v>
      </c>
      <c r="AP90" s="6" cm="1">
        <f t="array" ref="AP90:AP91">AP88:AP89/SUM(AP81:AP88)</f>
        <v>0.92982456140350878</v>
      </c>
      <c r="AQ90" s="1">
        <f>AQ89/SUM(AQ81:AQ89)</f>
        <v>0.78846153846153844</v>
      </c>
      <c r="AR90" s="6"/>
      <c r="AS90">
        <f>AVERAGE(AI90:AP90)</f>
        <v>0.86427499022230714</v>
      </c>
      <c r="AT90" s="3" t="s">
        <v>789</v>
      </c>
      <c r="AW90" s="6" t="s">
        <v>8</v>
      </c>
      <c r="AX90" s="1">
        <f>AX81/SUM(AX81:AX89)</f>
        <v>0.62068965517241381</v>
      </c>
      <c r="AY90" s="1">
        <f>AY82/SUM(AY81:AY89)</f>
        <v>0.7</v>
      </c>
      <c r="AZ90" s="6">
        <f>AZ83/SUM(AZ81:AZ89)</f>
        <v>0.84745762711864403</v>
      </c>
      <c r="BA90" s="6">
        <f>BA84/SUM(BA81:BA89)</f>
        <v>0.73333333333333328</v>
      </c>
      <c r="BB90" s="6">
        <f>BB85/SUM(BB81:BB89)</f>
        <v>0.80392156862745101</v>
      </c>
      <c r="BC90" s="6">
        <f>BC86/SUM(BC81:BC89)</f>
        <v>0.95652173913043481</v>
      </c>
      <c r="BD90" s="6">
        <f>BD87/SUM(BD81:BD89)</f>
        <v>0.78181818181818186</v>
      </c>
      <c r="BE90" s="6" cm="1">
        <f t="array" ref="BE90:BE91">BE88:BE89/SUM(BE81:BE88)</f>
        <v>0.88524590163934425</v>
      </c>
      <c r="BF90" s="1">
        <f>BF89/SUM(BF81:BF89)</f>
        <v>0.7142857142857143</v>
      </c>
      <c r="BG90" s="6"/>
      <c r="BH90">
        <f>AVERAGE(AX90:BE90)</f>
        <v>0.7911235008549754</v>
      </c>
    </row>
    <row r="91" spans="1:60">
      <c r="I91">
        <v>3.6363636363636362E-2</v>
      </c>
      <c r="K91">
        <f>AVERAGE(K81:K88)</f>
        <v>0.87957022416938346</v>
      </c>
      <c r="M91" s="3" t="s">
        <v>332</v>
      </c>
      <c r="N91" s="7"/>
      <c r="X91">
        <v>3.5714285714285712E-2</v>
      </c>
      <c r="Z91">
        <f>AVERAGE(Z81:Z88)</f>
        <v>0.88168162282769513</v>
      </c>
      <c r="AB91" s="7">
        <v>0.29166666666666669</v>
      </c>
      <c r="AE91" s="7">
        <v>0.25</v>
      </c>
      <c r="AP91">
        <v>3.5087719298245612E-2</v>
      </c>
      <c r="AR91">
        <f>AVERAGE(AR81:AR88)</f>
        <v>0.86765767897481083</v>
      </c>
      <c r="AT91" s="7">
        <v>0.33333333333333331</v>
      </c>
      <c r="BE91">
        <v>1.6393442622950821E-2</v>
      </c>
      <c r="BG91">
        <f>AVERAGE(BG81:BG88)</f>
        <v>0.79626153573309744</v>
      </c>
    </row>
    <row r="92" spans="1:60">
      <c r="M92" s="7">
        <v>0.375</v>
      </c>
      <c r="N92" s="3"/>
      <c r="AB92" s="3" t="s">
        <v>238</v>
      </c>
      <c r="AE92" s="3" t="s">
        <v>619</v>
      </c>
      <c r="AT92" s="3" t="s">
        <v>768</v>
      </c>
    </row>
    <row r="93" spans="1:60">
      <c r="M93" s="3" t="s">
        <v>345</v>
      </c>
      <c r="N93" s="7"/>
      <c r="AB93" s="7">
        <v>0.33333333333333331</v>
      </c>
      <c r="AE93" s="7">
        <v>0.29166666666666669</v>
      </c>
      <c r="AT93" s="7">
        <v>0.375</v>
      </c>
    </row>
    <row r="94" spans="1:60">
      <c r="N94" s="3"/>
      <c r="AB94" s="3" t="s">
        <v>252</v>
      </c>
      <c r="AE94" s="3" t="s">
        <v>521</v>
      </c>
      <c r="AT94" s="3" t="s">
        <v>790</v>
      </c>
    </row>
    <row r="95" spans="1:60">
      <c r="A95" t="s">
        <v>459</v>
      </c>
      <c r="N95" s="7"/>
      <c r="P95" t="s">
        <v>459</v>
      </c>
      <c r="AB95" s="7">
        <v>0.375</v>
      </c>
      <c r="AE95" s="7">
        <v>0.33333333333333331</v>
      </c>
      <c r="AH95" t="s">
        <v>459</v>
      </c>
      <c r="AW95" t="s">
        <v>459</v>
      </c>
    </row>
    <row r="96" spans="1:60">
      <c r="A96" s="6"/>
      <c r="B96" s="6" t="s">
        <v>0</v>
      </c>
      <c r="C96" s="6" t="s">
        <v>1</v>
      </c>
      <c r="D96" s="6" t="s">
        <v>2</v>
      </c>
      <c r="E96" s="6" t="s">
        <v>3</v>
      </c>
      <c r="F96" s="6" t="s">
        <v>4</v>
      </c>
      <c r="G96" s="6" t="s">
        <v>11</v>
      </c>
      <c r="H96" s="6" t="s">
        <v>5</v>
      </c>
      <c r="I96" s="6" t="s">
        <v>6</v>
      </c>
      <c r="J96" s="6" t="s">
        <v>12</v>
      </c>
      <c r="K96" s="6" t="s">
        <v>7</v>
      </c>
      <c r="N96" s="3"/>
      <c r="P96" s="6"/>
      <c r="Q96" s="6" t="s">
        <v>0</v>
      </c>
      <c r="R96" s="6" t="s">
        <v>1</v>
      </c>
      <c r="S96" s="6" t="s">
        <v>2</v>
      </c>
      <c r="T96" s="6" t="s">
        <v>3</v>
      </c>
      <c r="U96" s="6" t="s">
        <v>4</v>
      </c>
      <c r="V96" s="6" t="s">
        <v>11</v>
      </c>
      <c r="W96" s="6" t="s">
        <v>5</v>
      </c>
      <c r="X96" s="6" t="s">
        <v>6</v>
      </c>
      <c r="Y96" s="6" t="s">
        <v>12</v>
      </c>
      <c r="Z96" s="6" t="s">
        <v>7</v>
      </c>
      <c r="AB96" s="3" t="s">
        <v>281</v>
      </c>
      <c r="AE96" s="3" t="s">
        <v>522</v>
      </c>
      <c r="AH96" s="6"/>
      <c r="AI96" s="6" t="s">
        <v>0</v>
      </c>
      <c r="AJ96" s="6" t="s">
        <v>1</v>
      </c>
      <c r="AK96" s="6" t="s">
        <v>2</v>
      </c>
      <c r="AL96" s="6" t="s">
        <v>3</v>
      </c>
      <c r="AM96" s="6" t="s">
        <v>4</v>
      </c>
      <c r="AN96" s="6" t="s">
        <v>11</v>
      </c>
      <c r="AO96" s="6" t="s">
        <v>5</v>
      </c>
      <c r="AP96" s="6" t="s">
        <v>6</v>
      </c>
      <c r="AQ96" s="6" t="s">
        <v>12</v>
      </c>
      <c r="AR96" s="6" t="s">
        <v>7</v>
      </c>
      <c r="AW96" s="6"/>
      <c r="AX96" s="6" t="s">
        <v>0</v>
      </c>
      <c r="AY96" s="6" t="s">
        <v>1</v>
      </c>
      <c r="AZ96" s="6" t="s">
        <v>2</v>
      </c>
      <c r="BA96" s="6" t="s">
        <v>3</v>
      </c>
      <c r="BB96" s="6" t="s">
        <v>4</v>
      </c>
      <c r="BC96" s="6" t="s">
        <v>11</v>
      </c>
      <c r="BD96" s="6" t="s">
        <v>5</v>
      </c>
      <c r="BE96" s="6" t="s">
        <v>6</v>
      </c>
      <c r="BF96" s="6" t="s">
        <v>12</v>
      </c>
      <c r="BG96" s="6" t="s">
        <v>7</v>
      </c>
    </row>
    <row r="97" spans="1:60">
      <c r="A97" s="6" t="s">
        <v>0</v>
      </c>
      <c r="B97" s="6">
        <f>AVERAGE(B81,B61,B43,B23,B4)</f>
        <v>41.6</v>
      </c>
      <c r="C97" s="6">
        <f t="shared" ref="C97:J97" si="0">AVERAGE(C81,C61,C43,C23,C4)</f>
        <v>2.6</v>
      </c>
      <c r="D97" s="6">
        <f t="shared" si="0"/>
        <v>0</v>
      </c>
      <c r="E97" s="6">
        <f t="shared" si="0"/>
        <v>0</v>
      </c>
      <c r="F97" s="6">
        <f t="shared" si="0"/>
        <v>0</v>
      </c>
      <c r="G97" s="6">
        <f t="shared" si="0"/>
        <v>0</v>
      </c>
      <c r="H97" s="6">
        <f t="shared" si="0"/>
        <v>0</v>
      </c>
      <c r="I97" s="6">
        <f t="shared" si="0"/>
        <v>0.8</v>
      </c>
      <c r="J97" s="6">
        <f t="shared" si="0"/>
        <v>2</v>
      </c>
      <c r="K97" s="6">
        <f>B97/SUM(B97:J97)</f>
        <v>0.88510638297872346</v>
      </c>
      <c r="N97" s="7"/>
      <c r="P97" s="6" t="s">
        <v>0</v>
      </c>
      <c r="Q97" s="6">
        <f>AVERAGE(Q81,Q61,Q44,Q24,Q3)</f>
        <v>40.4</v>
      </c>
      <c r="R97" s="6">
        <f t="shared" ref="R97:Y97" si="1">AVERAGE(R81,R61,R44,R24,R3)</f>
        <v>5</v>
      </c>
      <c r="S97" s="6">
        <f t="shared" si="1"/>
        <v>0</v>
      </c>
      <c r="T97" s="6">
        <f t="shared" si="1"/>
        <v>0</v>
      </c>
      <c r="U97" s="6">
        <f t="shared" si="1"/>
        <v>0</v>
      </c>
      <c r="V97" s="6">
        <f t="shared" si="1"/>
        <v>0</v>
      </c>
      <c r="W97" s="6">
        <f t="shared" si="1"/>
        <v>0</v>
      </c>
      <c r="X97" s="6">
        <f t="shared" si="1"/>
        <v>0</v>
      </c>
      <c r="Y97" s="6">
        <f t="shared" si="1"/>
        <v>1.6</v>
      </c>
      <c r="Z97" s="6">
        <f>Q97/SUM(Q97:Y97)</f>
        <v>0.8595744680851064</v>
      </c>
      <c r="AE97" s="7">
        <v>0.375</v>
      </c>
      <c r="AH97" s="6" t="s">
        <v>0</v>
      </c>
      <c r="AI97" s="6">
        <f>AVERAGE(AI81,AI61,AI44,AI24,AI3)</f>
        <v>43</v>
      </c>
      <c r="AJ97" s="6">
        <f t="shared" ref="AJ97:AQ97" si="2">AVERAGE(AJ81,AJ61,AJ44,AJ24,AJ3)</f>
        <v>2.8</v>
      </c>
      <c r="AK97" s="6">
        <f t="shared" si="2"/>
        <v>0</v>
      </c>
      <c r="AL97" s="6">
        <f t="shared" si="2"/>
        <v>0</v>
      </c>
      <c r="AM97" s="6">
        <f t="shared" si="2"/>
        <v>0</v>
      </c>
      <c r="AN97" s="6">
        <f t="shared" si="2"/>
        <v>0</v>
      </c>
      <c r="AO97" s="6">
        <f t="shared" si="2"/>
        <v>0</v>
      </c>
      <c r="AP97" s="6">
        <f t="shared" si="2"/>
        <v>0.2</v>
      </c>
      <c r="AQ97" s="6">
        <f t="shared" si="2"/>
        <v>1</v>
      </c>
      <c r="AR97" s="6">
        <f>AI97/SUM(AI97:AQ97)</f>
        <v>0.91489361702127658</v>
      </c>
      <c r="AW97" s="6" t="s">
        <v>0</v>
      </c>
      <c r="AX97" s="6">
        <f>AVERAGE(AX81,AX61,AX44,AX24,AX3)</f>
        <v>36.200000000000003</v>
      </c>
      <c r="AY97" s="6">
        <f t="shared" ref="AY97:BF97" si="3">AVERAGE(AY81,AY61,AY44,AY24,AY3)</f>
        <v>2</v>
      </c>
      <c r="AZ97" s="6">
        <f t="shared" si="3"/>
        <v>0.2</v>
      </c>
      <c r="BA97" s="6">
        <f t="shared" si="3"/>
        <v>5.4</v>
      </c>
      <c r="BB97" s="6">
        <f t="shared" si="3"/>
        <v>0</v>
      </c>
      <c r="BC97" s="6">
        <f t="shared" si="3"/>
        <v>0</v>
      </c>
      <c r="BD97" s="6">
        <f t="shared" si="3"/>
        <v>0</v>
      </c>
      <c r="BE97" s="6">
        <f t="shared" si="3"/>
        <v>3.2</v>
      </c>
      <c r="BF97" s="6">
        <f t="shared" si="3"/>
        <v>0</v>
      </c>
      <c r="BG97" s="6">
        <f>AX97/SUM(AX97:BF97)</f>
        <v>0.7702127659574467</v>
      </c>
    </row>
    <row r="98" spans="1:60">
      <c r="A98" s="6" t="s">
        <v>1</v>
      </c>
      <c r="B98" s="6">
        <f t="shared" ref="B98:J98" si="4">AVERAGE(B82,B62,B44,B24,B5)</f>
        <v>4.5999999999999996</v>
      </c>
      <c r="C98" s="6">
        <f t="shared" si="4"/>
        <v>44.6</v>
      </c>
      <c r="D98" s="6">
        <f t="shared" si="4"/>
        <v>1</v>
      </c>
      <c r="E98" s="6">
        <f t="shared" si="4"/>
        <v>1</v>
      </c>
      <c r="F98" s="6">
        <f t="shared" si="4"/>
        <v>0</v>
      </c>
      <c r="G98" s="6">
        <f t="shared" si="4"/>
        <v>0</v>
      </c>
      <c r="H98" s="6">
        <f t="shared" si="4"/>
        <v>0</v>
      </c>
      <c r="I98" s="6">
        <f t="shared" si="4"/>
        <v>0</v>
      </c>
      <c r="J98" s="6">
        <f t="shared" si="4"/>
        <v>0.8</v>
      </c>
      <c r="K98" s="1">
        <f>C98/SUM(B98:J98)</f>
        <v>0.85769230769230775</v>
      </c>
      <c r="N98" s="3"/>
      <c r="P98" s="6" t="s">
        <v>1</v>
      </c>
      <c r="Q98" s="6">
        <f t="shared" ref="Q98:Y98" si="5">AVERAGE(Q82,Q62,Q45,Q25,Q4)</f>
        <v>5.6</v>
      </c>
      <c r="R98" s="6">
        <f t="shared" si="5"/>
        <v>45.4</v>
      </c>
      <c r="S98" s="6">
        <f t="shared" si="5"/>
        <v>0</v>
      </c>
      <c r="T98" s="6">
        <f t="shared" si="5"/>
        <v>0</v>
      </c>
      <c r="U98" s="6">
        <f t="shared" si="5"/>
        <v>0</v>
      </c>
      <c r="V98" s="6">
        <f t="shared" si="5"/>
        <v>0</v>
      </c>
      <c r="W98" s="6">
        <f t="shared" si="5"/>
        <v>0</v>
      </c>
      <c r="X98" s="6">
        <f t="shared" si="5"/>
        <v>0</v>
      </c>
      <c r="Y98" s="6">
        <f t="shared" si="5"/>
        <v>1</v>
      </c>
      <c r="Z98" s="1">
        <f>R98/SUM(Q98:Y98)</f>
        <v>0.87307692307692308</v>
      </c>
      <c r="AE98" s="3" t="s">
        <v>620</v>
      </c>
      <c r="AH98" s="6" t="s">
        <v>1</v>
      </c>
      <c r="AI98" s="6">
        <f t="shared" ref="AI98:AQ98" si="6">AVERAGE(AI82,AI62,AI45,AI25,AI4)</f>
        <v>7</v>
      </c>
      <c r="AJ98" s="6">
        <f t="shared" si="6"/>
        <v>38.799999999999997</v>
      </c>
      <c r="AK98" s="6">
        <f t="shared" si="6"/>
        <v>0</v>
      </c>
      <c r="AL98" s="6">
        <f t="shared" si="6"/>
        <v>2</v>
      </c>
      <c r="AM98" s="6">
        <f t="shared" si="6"/>
        <v>0</v>
      </c>
      <c r="AN98" s="6">
        <f t="shared" si="6"/>
        <v>1.2</v>
      </c>
      <c r="AO98" s="6">
        <f t="shared" si="6"/>
        <v>0</v>
      </c>
      <c r="AP98" s="6">
        <f t="shared" si="6"/>
        <v>0</v>
      </c>
      <c r="AQ98" s="6">
        <f t="shared" si="6"/>
        <v>3</v>
      </c>
      <c r="AR98" s="1">
        <f>AJ98/SUM(AI98:AQ98)</f>
        <v>0.74615384615384606</v>
      </c>
      <c r="AW98" s="6" t="s">
        <v>1</v>
      </c>
      <c r="AX98" s="6">
        <f t="shared" ref="AX98:BF98" si="7">AVERAGE(AX82,AX62,AX45,AX25,AX4)</f>
        <v>8.6</v>
      </c>
      <c r="AY98" s="6">
        <f t="shared" si="7"/>
        <v>34.799999999999997</v>
      </c>
      <c r="AZ98" s="6">
        <f t="shared" si="7"/>
        <v>0.4</v>
      </c>
      <c r="BA98" s="6">
        <f t="shared" si="7"/>
        <v>2.4</v>
      </c>
      <c r="BB98" s="6">
        <f t="shared" si="7"/>
        <v>0</v>
      </c>
      <c r="BC98" s="6">
        <f t="shared" si="7"/>
        <v>1.4</v>
      </c>
      <c r="BD98" s="6">
        <f t="shared" si="7"/>
        <v>0</v>
      </c>
      <c r="BE98" s="6">
        <f t="shared" si="7"/>
        <v>1</v>
      </c>
      <c r="BF98" s="6">
        <f t="shared" si="7"/>
        <v>3.4</v>
      </c>
      <c r="BG98" s="1">
        <f>AY98/SUM(AX98:BF98)</f>
        <v>0.6692307692307693</v>
      </c>
    </row>
    <row r="99" spans="1:60">
      <c r="A99" s="6" t="s">
        <v>2</v>
      </c>
      <c r="B99" s="6">
        <f t="shared" ref="B99:J99" si="8">AVERAGE(B83,B63,B45,B25,B6)</f>
        <v>2.6</v>
      </c>
      <c r="C99" s="6">
        <f t="shared" si="8"/>
        <v>1</v>
      </c>
      <c r="D99" s="6">
        <f t="shared" si="8"/>
        <v>52</v>
      </c>
      <c r="E99" s="6">
        <f t="shared" si="8"/>
        <v>1.4</v>
      </c>
      <c r="F99" s="6">
        <f t="shared" si="8"/>
        <v>0</v>
      </c>
      <c r="G99" s="6">
        <f t="shared" si="8"/>
        <v>0</v>
      </c>
      <c r="H99" s="6">
        <f t="shared" si="8"/>
        <v>1</v>
      </c>
      <c r="I99" s="6">
        <f t="shared" si="8"/>
        <v>1</v>
      </c>
      <c r="J99" s="6">
        <f t="shared" si="8"/>
        <v>1</v>
      </c>
      <c r="K99" s="6">
        <f>D99/SUM(B99:J99)</f>
        <v>0.8666666666666667</v>
      </c>
      <c r="P99" s="6" t="s">
        <v>2</v>
      </c>
      <c r="Q99" s="6">
        <f t="shared" ref="Q99:Y99" si="9">AVERAGE(Q83,Q63,Q46,Q26,Q5)</f>
        <v>2</v>
      </c>
      <c r="R99" s="6">
        <f t="shared" si="9"/>
        <v>1</v>
      </c>
      <c r="S99" s="6">
        <f t="shared" si="9"/>
        <v>52.6</v>
      </c>
      <c r="T99" s="6">
        <f t="shared" si="9"/>
        <v>0.6</v>
      </c>
      <c r="U99" s="6">
        <f t="shared" si="9"/>
        <v>0</v>
      </c>
      <c r="V99" s="6">
        <f t="shared" si="9"/>
        <v>0.2</v>
      </c>
      <c r="W99" s="6">
        <f t="shared" si="9"/>
        <v>2.2000000000000002</v>
      </c>
      <c r="X99" s="6">
        <f t="shared" si="9"/>
        <v>0</v>
      </c>
      <c r="Y99" s="6">
        <f t="shared" si="9"/>
        <v>1.4</v>
      </c>
      <c r="Z99" s="6">
        <f>S99/SUM(Q99:Y99)</f>
        <v>0.87666666666666659</v>
      </c>
      <c r="AH99" s="6" t="s">
        <v>2</v>
      </c>
      <c r="AI99" s="6">
        <f t="shared" ref="AI99:AQ99" si="10">AVERAGE(AI83,AI63,AI46,AI26,AI5)</f>
        <v>2.4</v>
      </c>
      <c r="AJ99" s="6">
        <f t="shared" si="10"/>
        <v>0</v>
      </c>
      <c r="AK99" s="6">
        <f t="shared" si="10"/>
        <v>51.4</v>
      </c>
      <c r="AL99" s="6">
        <f t="shared" si="10"/>
        <v>1</v>
      </c>
      <c r="AM99" s="6">
        <f t="shared" si="10"/>
        <v>0</v>
      </c>
      <c r="AN99" s="6">
        <f t="shared" si="10"/>
        <v>0</v>
      </c>
      <c r="AO99" s="6">
        <f t="shared" si="10"/>
        <v>4</v>
      </c>
      <c r="AP99" s="6">
        <f t="shared" si="10"/>
        <v>1.2</v>
      </c>
      <c r="AQ99" s="6">
        <f t="shared" si="10"/>
        <v>0</v>
      </c>
      <c r="AR99" s="6">
        <f>AK99/SUM(AI99:AQ99)</f>
        <v>0.85666666666666669</v>
      </c>
      <c r="AW99" s="6" t="s">
        <v>2</v>
      </c>
      <c r="AX99" s="6">
        <f t="shared" ref="AX99:BF99" si="11">AVERAGE(AX83,AX63,AX46,AX26,AX5)</f>
        <v>2</v>
      </c>
      <c r="AY99" s="6">
        <f t="shared" si="11"/>
        <v>0</v>
      </c>
      <c r="AZ99" s="6">
        <f t="shared" si="11"/>
        <v>50</v>
      </c>
      <c r="BA99" s="6">
        <f t="shared" si="11"/>
        <v>1</v>
      </c>
      <c r="BB99" s="6">
        <f t="shared" si="11"/>
        <v>0</v>
      </c>
      <c r="BC99" s="6">
        <f t="shared" si="11"/>
        <v>0</v>
      </c>
      <c r="BD99" s="6">
        <f t="shared" si="11"/>
        <v>4</v>
      </c>
      <c r="BE99" s="6">
        <f t="shared" si="11"/>
        <v>2</v>
      </c>
      <c r="BF99" s="6">
        <f t="shared" si="11"/>
        <v>1</v>
      </c>
      <c r="BG99" s="6">
        <f>AZ99/SUM(AX99:BF99)</f>
        <v>0.83333333333333337</v>
      </c>
    </row>
    <row r="100" spans="1:60">
      <c r="A100" s="6" t="s">
        <v>3</v>
      </c>
      <c r="B100" s="6">
        <f t="shared" ref="B100:J100" si="12">AVERAGE(B84,B64,B46,B26,B7)</f>
        <v>0</v>
      </c>
      <c r="C100" s="6">
        <f t="shared" si="12"/>
        <v>0.8</v>
      </c>
      <c r="D100" s="6">
        <f t="shared" si="12"/>
        <v>0</v>
      </c>
      <c r="E100" s="6">
        <f t="shared" si="12"/>
        <v>46.8</v>
      </c>
      <c r="F100" s="6">
        <f t="shared" si="12"/>
        <v>7.4</v>
      </c>
      <c r="G100" s="6">
        <f t="shared" si="12"/>
        <v>0</v>
      </c>
      <c r="H100" s="6">
        <f t="shared" si="12"/>
        <v>1</v>
      </c>
      <c r="I100" s="6">
        <f t="shared" si="12"/>
        <v>0</v>
      </c>
      <c r="J100" s="6">
        <f t="shared" si="12"/>
        <v>1</v>
      </c>
      <c r="K100" s="6">
        <f>E100/SUM(B100:J100)</f>
        <v>0.82105263157894737</v>
      </c>
      <c r="P100" s="6" t="s">
        <v>3</v>
      </c>
      <c r="Q100" s="6">
        <f t="shared" ref="Q100:Y100" si="13">AVERAGE(Q84,Q64,Q47,Q27,Q6)</f>
        <v>1</v>
      </c>
      <c r="R100" s="6">
        <f t="shared" si="13"/>
        <v>1.6</v>
      </c>
      <c r="S100" s="6">
        <f t="shared" si="13"/>
        <v>0</v>
      </c>
      <c r="T100" s="6">
        <f t="shared" si="13"/>
        <v>45.6</v>
      </c>
      <c r="U100" s="6">
        <f t="shared" si="13"/>
        <v>5.4</v>
      </c>
      <c r="V100" s="6">
        <f t="shared" si="13"/>
        <v>0</v>
      </c>
      <c r="W100" s="6">
        <f t="shared" si="13"/>
        <v>3.4</v>
      </c>
      <c r="X100" s="6">
        <f t="shared" si="13"/>
        <v>0</v>
      </c>
      <c r="Y100" s="6">
        <f t="shared" si="13"/>
        <v>0</v>
      </c>
      <c r="Z100" s="6">
        <f>T100/SUM(Q100:Y100)</f>
        <v>0.8</v>
      </c>
      <c r="AH100" s="6" t="s">
        <v>3</v>
      </c>
      <c r="AI100" s="6">
        <f t="shared" ref="AI100:AQ100" si="14">AVERAGE(AI84,AI64,AI47,AI27,AI6)</f>
        <v>1</v>
      </c>
      <c r="AJ100" s="6">
        <f t="shared" si="14"/>
        <v>1.4</v>
      </c>
      <c r="AK100" s="6">
        <f t="shared" si="14"/>
        <v>0</v>
      </c>
      <c r="AL100" s="6">
        <f t="shared" si="14"/>
        <v>44.6</v>
      </c>
      <c r="AM100" s="6">
        <f t="shared" si="14"/>
        <v>4</v>
      </c>
      <c r="AN100" s="6">
        <f t="shared" si="14"/>
        <v>0</v>
      </c>
      <c r="AO100" s="6">
        <f t="shared" si="14"/>
        <v>0</v>
      </c>
      <c r="AP100" s="6">
        <f t="shared" si="14"/>
        <v>3</v>
      </c>
      <c r="AQ100" s="6">
        <f t="shared" si="14"/>
        <v>3</v>
      </c>
      <c r="AR100" s="6">
        <f>AL100/SUM(AI100:AQ100)</f>
        <v>0.78245614035087718</v>
      </c>
      <c r="AW100" s="6" t="s">
        <v>3</v>
      </c>
      <c r="AX100" s="6">
        <f t="shared" ref="AX100:BF100" si="15">AVERAGE(AX84,AX64,AX47,AX27,AX6)</f>
        <v>2.6</v>
      </c>
      <c r="AY100" s="6">
        <f t="shared" si="15"/>
        <v>1.8</v>
      </c>
      <c r="AZ100" s="6">
        <f t="shared" si="15"/>
        <v>1</v>
      </c>
      <c r="BA100" s="6">
        <f t="shared" si="15"/>
        <v>44</v>
      </c>
      <c r="BB100" s="6">
        <f t="shared" si="15"/>
        <v>4</v>
      </c>
      <c r="BC100" s="6">
        <f t="shared" si="15"/>
        <v>0</v>
      </c>
      <c r="BD100" s="6">
        <f t="shared" si="15"/>
        <v>0.8</v>
      </c>
      <c r="BE100" s="6">
        <f t="shared" si="15"/>
        <v>0.4</v>
      </c>
      <c r="BF100" s="6">
        <f t="shared" si="15"/>
        <v>2.4</v>
      </c>
      <c r="BG100" s="6">
        <f>BA100/SUM(AX100:BF100)</f>
        <v>0.77192982456140358</v>
      </c>
    </row>
    <row r="101" spans="1:60">
      <c r="A101" s="6" t="s">
        <v>4</v>
      </c>
      <c r="B101" s="6">
        <f t="shared" ref="B101:J101" si="16">AVERAGE(B85,B65,B47,B27,B8)</f>
        <v>0</v>
      </c>
      <c r="C101" s="6">
        <f t="shared" si="16"/>
        <v>0</v>
      </c>
      <c r="D101" s="6">
        <f t="shared" si="16"/>
        <v>0</v>
      </c>
      <c r="E101" s="6">
        <f t="shared" si="16"/>
        <v>2.6</v>
      </c>
      <c r="F101" s="6">
        <f t="shared" si="16"/>
        <v>44.4</v>
      </c>
      <c r="G101" s="6">
        <f t="shared" si="16"/>
        <v>0</v>
      </c>
      <c r="H101" s="6">
        <f t="shared" si="16"/>
        <v>0</v>
      </c>
      <c r="I101" s="6">
        <f t="shared" si="16"/>
        <v>0</v>
      </c>
      <c r="J101" s="6">
        <f t="shared" si="16"/>
        <v>0</v>
      </c>
      <c r="K101" s="6">
        <f>F101/SUM(B101:J101)</f>
        <v>0.94468085106382971</v>
      </c>
      <c r="P101" s="6" t="s">
        <v>4</v>
      </c>
      <c r="Q101" s="6">
        <f t="shared" ref="Q101:Y101" si="17">AVERAGE(Q85,Q65,Q48,Q28,Q7)</f>
        <v>0</v>
      </c>
      <c r="R101" s="6">
        <f t="shared" si="17"/>
        <v>0</v>
      </c>
      <c r="S101" s="6">
        <f t="shared" si="17"/>
        <v>0</v>
      </c>
      <c r="T101" s="6">
        <f t="shared" si="17"/>
        <v>3</v>
      </c>
      <c r="U101" s="6">
        <f t="shared" si="17"/>
        <v>44</v>
      </c>
      <c r="V101" s="6">
        <f t="shared" si="17"/>
        <v>0</v>
      </c>
      <c r="W101" s="6">
        <f t="shared" si="17"/>
        <v>0</v>
      </c>
      <c r="X101" s="6">
        <f t="shared" si="17"/>
        <v>0</v>
      </c>
      <c r="Y101" s="6">
        <f t="shared" si="17"/>
        <v>0</v>
      </c>
      <c r="Z101" s="6">
        <f>U101/SUM(Q101:Y101)</f>
        <v>0.93617021276595747</v>
      </c>
      <c r="AH101" s="6" t="s">
        <v>4</v>
      </c>
      <c r="AI101" s="6">
        <f t="shared" ref="AI101:AQ101" si="18">AVERAGE(AI85,AI65,AI48,AI28,AI7)</f>
        <v>0</v>
      </c>
      <c r="AJ101" s="6">
        <f t="shared" si="18"/>
        <v>0</v>
      </c>
      <c r="AK101" s="6">
        <f t="shared" si="18"/>
        <v>0</v>
      </c>
      <c r="AL101" s="6">
        <f t="shared" si="18"/>
        <v>2</v>
      </c>
      <c r="AM101" s="6">
        <f t="shared" si="18"/>
        <v>45</v>
      </c>
      <c r="AN101" s="6">
        <f t="shared" si="18"/>
        <v>0</v>
      </c>
      <c r="AO101" s="6">
        <f t="shared" si="18"/>
        <v>0</v>
      </c>
      <c r="AP101" s="6">
        <f t="shared" si="18"/>
        <v>0</v>
      </c>
      <c r="AQ101" s="6">
        <f t="shared" si="18"/>
        <v>0</v>
      </c>
      <c r="AR101" s="6">
        <f>AM101/SUM(AI101:AQ101)</f>
        <v>0.95744680851063835</v>
      </c>
      <c r="AW101" s="6" t="s">
        <v>4</v>
      </c>
      <c r="AX101" s="6">
        <f t="shared" ref="AX101:BF101" si="19">AVERAGE(AX85,AX65,AX48,AX28,AX7)</f>
        <v>0</v>
      </c>
      <c r="AY101" s="6">
        <f t="shared" si="19"/>
        <v>0</v>
      </c>
      <c r="AZ101" s="6">
        <f t="shared" si="19"/>
        <v>0</v>
      </c>
      <c r="BA101" s="6">
        <f t="shared" si="19"/>
        <v>1.8</v>
      </c>
      <c r="BB101" s="6">
        <f t="shared" si="19"/>
        <v>41.2</v>
      </c>
      <c r="BC101" s="6">
        <f t="shared" si="19"/>
        <v>0</v>
      </c>
      <c r="BD101" s="6">
        <f t="shared" si="19"/>
        <v>3</v>
      </c>
      <c r="BE101" s="6">
        <f t="shared" si="19"/>
        <v>0</v>
      </c>
      <c r="BF101" s="6">
        <f t="shared" si="19"/>
        <v>1</v>
      </c>
      <c r="BG101" s="6">
        <f>BB101/SUM(AX101:BF101)</f>
        <v>0.87659574468085111</v>
      </c>
    </row>
    <row r="102" spans="1:60">
      <c r="A102" s="6" t="s">
        <v>11</v>
      </c>
      <c r="B102" s="6">
        <f t="shared" ref="B102:J102" si="20">AVERAGE(B86,B66,B48,B28,B9)</f>
        <v>0</v>
      </c>
      <c r="C102" s="6">
        <f t="shared" si="20"/>
        <v>3.2</v>
      </c>
      <c r="D102" s="6">
        <f t="shared" si="20"/>
        <v>0</v>
      </c>
      <c r="E102" s="6">
        <f t="shared" si="20"/>
        <v>0</v>
      </c>
      <c r="F102" s="6">
        <f t="shared" si="20"/>
        <v>1</v>
      </c>
      <c r="G102" s="6">
        <f t="shared" si="20"/>
        <v>51.2</v>
      </c>
      <c r="H102" s="6">
        <f t="shared" si="20"/>
        <v>0</v>
      </c>
      <c r="I102" s="6">
        <f t="shared" si="20"/>
        <v>0</v>
      </c>
      <c r="J102" s="6">
        <f t="shared" si="20"/>
        <v>5.6</v>
      </c>
      <c r="K102" s="6">
        <f>G102/SUM(B102:J102)</f>
        <v>0.83934426229508197</v>
      </c>
      <c r="P102" s="6" t="s">
        <v>11</v>
      </c>
      <c r="Q102" s="6">
        <f t="shared" ref="Q102:Y102" si="21">AVERAGE(Q86,Q66,Q49,Q29,Q8)</f>
        <v>0.2</v>
      </c>
      <c r="R102" s="6">
        <f t="shared" si="21"/>
        <v>3</v>
      </c>
      <c r="S102" s="6">
        <f t="shared" si="21"/>
        <v>0</v>
      </c>
      <c r="T102" s="6">
        <f t="shared" si="21"/>
        <v>0</v>
      </c>
      <c r="U102" s="6">
        <f t="shared" si="21"/>
        <v>0</v>
      </c>
      <c r="V102" s="6">
        <f t="shared" si="21"/>
        <v>49.8</v>
      </c>
      <c r="W102" s="6">
        <f t="shared" si="21"/>
        <v>0</v>
      </c>
      <c r="X102" s="6">
        <f t="shared" si="21"/>
        <v>0</v>
      </c>
      <c r="Y102" s="6">
        <f t="shared" si="21"/>
        <v>8</v>
      </c>
      <c r="Z102" s="6">
        <f>V102/SUM(Q102:Y102)</f>
        <v>0.81639344262295077</v>
      </c>
      <c r="AH102" s="6" t="s">
        <v>11</v>
      </c>
      <c r="AI102" s="6">
        <f t="shared" ref="AI102:AQ102" si="22">AVERAGE(AI86,AI66,AI49,AI29,AI8)</f>
        <v>0</v>
      </c>
      <c r="AJ102" s="6">
        <f t="shared" si="22"/>
        <v>6</v>
      </c>
      <c r="AK102" s="6">
        <f t="shared" si="22"/>
        <v>0</v>
      </c>
      <c r="AL102" s="6">
        <f t="shared" si="22"/>
        <v>1</v>
      </c>
      <c r="AM102" s="6">
        <f t="shared" si="22"/>
        <v>1</v>
      </c>
      <c r="AN102" s="6">
        <f t="shared" si="22"/>
        <v>49.4</v>
      </c>
      <c r="AO102" s="6">
        <f t="shared" si="22"/>
        <v>0</v>
      </c>
      <c r="AP102" s="6">
        <f t="shared" si="22"/>
        <v>0</v>
      </c>
      <c r="AQ102" s="6">
        <f t="shared" si="22"/>
        <v>3.6</v>
      </c>
      <c r="AR102" s="6">
        <f>AN102/SUM(AI102:AQ102)</f>
        <v>0.80983606557377041</v>
      </c>
      <c r="AW102" s="6" t="s">
        <v>11</v>
      </c>
      <c r="AX102" s="6">
        <f t="shared" ref="AX102:BF102" si="23">AVERAGE(AX86,AX66,AX49,AX29,AX8)</f>
        <v>1.6</v>
      </c>
      <c r="AY102" s="6">
        <f t="shared" si="23"/>
        <v>6.2</v>
      </c>
      <c r="AZ102" s="6">
        <f t="shared" si="23"/>
        <v>0</v>
      </c>
      <c r="BA102" s="6">
        <f t="shared" si="23"/>
        <v>3.6</v>
      </c>
      <c r="BB102" s="6">
        <f t="shared" si="23"/>
        <v>3.6</v>
      </c>
      <c r="BC102" s="6">
        <f t="shared" si="23"/>
        <v>43.8</v>
      </c>
      <c r="BD102" s="6">
        <f t="shared" si="23"/>
        <v>0.2</v>
      </c>
      <c r="BE102" s="6">
        <f t="shared" si="23"/>
        <v>0.4</v>
      </c>
      <c r="BF102" s="6">
        <f t="shared" si="23"/>
        <v>1.6</v>
      </c>
      <c r="BG102" s="6">
        <f>BC102/SUM(AX102:BF102)</f>
        <v>0.71803278688524586</v>
      </c>
    </row>
    <row r="103" spans="1:60">
      <c r="A103" s="6" t="s">
        <v>5</v>
      </c>
      <c r="B103" s="6">
        <f t="shared" ref="B103:J103" si="24">AVERAGE(B87,B67,B49,B29,B10)</f>
        <v>0</v>
      </c>
      <c r="C103" s="6">
        <f t="shared" si="24"/>
        <v>0</v>
      </c>
      <c r="D103" s="6">
        <f t="shared" si="24"/>
        <v>2</v>
      </c>
      <c r="E103" s="6">
        <f t="shared" si="24"/>
        <v>0</v>
      </c>
      <c r="F103" s="6">
        <f t="shared" si="24"/>
        <v>2</v>
      </c>
      <c r="G103" s="6">
        <f t="shared" si="24"/>
        <v>0</v>
      </c>
      <c r="H103" s="6">
        <f t="shared" si="24"/>
        <v>50.6</v>
      </c>
      <c r="I103" s="6">
        <f t="shared" si="24"/>
        <v>1.4</v>
      </c>
      <c r="J103" s="6">
        <f t="shared" si="24"/>
        <v>0</v>
      </c>
      <c r="K103" s="6">
        <f>H103/SUM(B103:J103)</f>
        <v>0.90357142857142858</v>
      </c>
      <c r="P103" s="6" t="s">
        <v>5</v>
      </c>
      <c r="Q103" s="6">
        <f t="shared" ref="Q103:Y103" si="25">AVERAGE(Q87,Q67,Q50,Q30,Q9)</f>
        <v>0</v>
      </c>
      <c r="R103" s="6">
        <f t="shared" si="25"/>
        <v>0</v>
      </c>
      <c r="S103" s="6">
        <f t="shared" si="25"/>
        <v>2</v>
      </c>
      <c r="T103" s="6">
        <f t="shared" si="25"/>
        <v>0.6</v>
      </c>
      <c r="U103" s="6">
        <f t="shared" si="25"/>
        <v>1</v>
      </c>
      <c r="V103" s="6">
        <f t="shared" si="25"/>
        <v>0</v>
      </c>
      <c r="W103" s="6">
        <f t="shared" si="25"/>
        <v>51.6</v>
      </c>
      <c r="X103" s="6">
        <f t="shared" si="25"/>
        <v>0.8</v>
      </c>
      <c r="Y103" s="6">
        <f t="shared" si="25"/>
        <v>0</v>
      </c>
      <c r="Z103" s="6">
        <f>W103/SUM(Q103:Y103)</f>
        <v>0.92142857142857149</v>
      </c>
      <c r="AH103" s="6" t="s">
        <v>5</v>
      </c>
      <c r="AI103" s="6">
        <f t="shared" ref="AI103:AQ103" si="26">AVERAGE(AI87,AI67,AI50,AI30,AI9)</f>
        <v>0</v>
      </c>
      <c r="AJ103" s="6">
        <f t="shared" si="26"/>
        <v>0</v>
      </c>
      <c r="AK103" s="6">
        <f t="shared" si="26"/>
        <v>0.8</v>
      </c>
      <c r="AL103" s="6">
        <f t="shared" si="26"/>
        <v>0</v>
      </c>
      <c r="AM103" s="6">
        <f t="shared" si="26"/>
        <v>2</v>
      </c>
      <c r="AN103" s="6">
        <f t="shared" si="26"/>
        <v>0</v>
      </c>
      <c r="AO103" s="6">
        <f t="shared" si="26"/>
        <v>51.6</v>
      </c>
      <c r="AP103" s="6">
        <f t="shared" si="26"/>
        <v>0.6</v>
      </c>
      <c r="AQ103" s="6">
        <f t="shared" si="26"/>
        <v>1</v>
      </c>
      <c r="AR103" s="6">
        <f>AO103/SUM(AI103:AQ103)</f>
        <v>0.92142857142857149</v>
      </c>
      <c r="AW103" s="6" t="s">
        <v>5</v>
      </c>
      <c r="AX103" s="6">
        <f t="shared" ref="AX103:BF103" si="27">AVERAGE(AX87,AX67,AX50,AX30,AX9)</f>
        <v>0</v>
      </c>
      <c r="AY103" s="6">
        <f t="shared" si="27"/>
        <v>0</v>
      </c>
      <c r="AZ103" s="6">
        <f t="shared" si="27"/>
        <v>7.2</v>
      </c>
      <c r="BA103" s="6">
        <f t="shared" si="27"/>
        <v>0</v>
      </c>
      <c r="BB103" s="6">
        <f t="shared" si="27"/>
        <v>2</v>
      </c>
      <c r="BC103" s="6">
        <f t="shared" si="27"/>
        <v>0</v>
      </c>
      <c r="BD103" s="6">
        <f t="shared" si="27"/>
        <v>42.2</v>
      </c>
      <c r="BE103" s="6">
        <f t="shared" si="27"/>
        <v>0</v>
      </c>
      <c r="BF103" s="6">
        <f t="shared" si="27"/>
        <v>4.5999999999999996</v>
      </c>
      <c r="BG103" s="6">
        <f>BD103/SUM(AX103:BF103)</f>
        <v>0.75357142857142856</v>
      </c>
    </row>
    <row r="104" spans="1:60">
      <c r="A104" s="6" t="s">
        <v>6</v>
      </c>
      <c r="B104" s="6">
        <f t="shared" ref="B104:J104" si="28">AVERAGE(B88,B68,B50,B30,B11)</f>
        <v>0</v>
      </c>
      <c r="C104" s="6">
        <f t="shared" si="28"/>
        <v>0</v>
      </c>
      <c r="D104" s="6">
        <f t="shared" si="28"/>
        <v>2.8</v>
      </c>
      <c r="E104" s="6">
        <f t="shared" si="28"/>
        <v>0.6</v>
      </c>
      <c r="F104" s="6">
        <f t="shared" si="28"/>
        <v>0</v>
      </c>
      <c r="G104" s="6">
        <f t="shared" si="28"/>
        <v>0</v>
      </c>
      <c r="H104" s="6">
        <f t="shared" si="28"/>
        <v>1</v>
      </c>
      <c r="I104" s="6">
        <f t="shared" si="28"/>
        <v>51.2</v>
      </c>
      <c r="J104" s="6">
        <f t="shared" si="28"/>
        <v>0.4</v>
      </c>
      <c r="K104" s="6" cm="1">
        <f t="array" ref="K104:L104">I104:J104/SUM(B104:I104)</f>
        <v>0.92086330935251803</v>
      </c>
      <c r="L104">
        <v>7.1942446043165471E-3</v>
      </c>
      <c r="P104" s="6" t="s">
        <v>6</v>
      </c>
      <c r="Q104" s="6">
        <f t="shared" ref="Q104:Y104" si="29">AVERAGE(Q88,Q68,Q51,Q31,Q10)</f>
        <v>1</v>
      </c>
      <c r="R104" s="6">
        <f t="shared" si="29"/>
        <v>0</v>
      </c>
      <c r="S104" s="6">
        <f t="shared" si="29"/>
        <v>0</v>
      </c>
      <c r="T104" s="6">
        <f t="shared" si="29"/>
        <v>0</v>
      </c>
      <c r="U104" s="6">
        <f t="shared" si="29"/>
        <v>0</v>
      </c>
      <c r="V104" s="6">
        <f t="shared" si="29"/>
        <v>0</v>
      </c>
      <c r="W104" s="6">
        <f t="shared" si="29"/>
        <v>0.2</v>
      </c>
      <c r="X104" s="6">
        <f t="shared" si="29"/>
        <v>54.8</v>
      </c>
      <c r="Y104" s="6">
        <f t="shared" si="29"/>
        <v>0</v>
      </c>
      <c r="Z104" s="6" cm="1">
        <f t="array" ref="Z104:AA104">X104:Y104/SUM(Q104:X104)</f>
        <v>0.97857142857142854</v>
      </c>
      <c r="AA104">
        <v>0</v>
      </c>
      <c r="AH104" s="6" t="s">
        <v>6</v>
      </c>
      <c r="AI104" s="6">
        <f t="shared" ref="AI104:AQ104" si="30">AVERAGE(AI88,AI68,AI51,AI31,AI10)</f>
        <v>1</v>
      </c>
      <c r="AJ104" s="6">
        <f t="shared" si="30"/>
        <v>0</v>
      </c>
      <c r="AK104" s="6">
        <f t="shared" si="30"/>
        <v>1.2</v>
      </c>
      <c r="AL104" s="6">
        <f t="shared" si="30"/>
        <v>0</v>
      </c>
      <c r="AM104" s="6">
        <f t="shared" si="30"/>
        <v>0</v>
      </c>
      <c r="AN104" s="6">
        <f t="shared" si="30"/>
        <v>1</v>
      </c>
      <c r="AO104" s="6">
        <f t="shared" si="30"/>
        <v>0</v>
      </c>
      <c r="AP104" s="6">
        <f t="shared" si="30"/>
        <v>52.8</v>
      </c>
      <c r="AQ104" s="6">
        <f t="shared" si="30"/>
        <v>0</v>
      </c>
      <c r="AR104" s="6" cm="1">
        <f t="array" ref="AR104:AS104">AP104:AQ104/SUM(AI104:AP104)</f>
        <v>0.94285714285714284</v>
      </c>
      <c r="AS104">
        <v>0</v>
      </c>
      <c r="AW104" s="6" t="s">
        <v>6</v>
      </c>
      <c r="AX104" s="6">
        <f t="shared" ref="AX104:BF104" si="31">AVERAGE(AX88,AX68,AX51,AX31,AX10)</f>
        <v>1</v>
      </c>
      <c r="AY104" s="6">
        <f t="shared" si="31"/>
        <v>0</v>
      </c>
      <c r="AZ104" s="6">
        <f t="shared" si="31"/>
        <v>1</v>
      </c>
      <c r="BA104" s="6">
        <f t="shared" si="31"/>
        <v>0</v>
      </c>
      <c r="BB104" s="6">
        <f t="shared" si="31"/>
        <v>0</v>
      </c>
      <c r="BC104" s="6">
        <f t="shared" si="31"/>
        <v>0</v>
      </c>
      <c r="BD104" s="6">
        <f t="shared" si="31"/>
        <v>0</v>
      </c>
      <c r="BE104" s="6">
        <f t="shared" si="31"/>
        <v>54</v>
      </c>
      <c r="BF104" s="6">
        <f t="shared" si="31"/>
        <v>0</v>
      </c>
      <c r="BG104" s="6" cm="1">
        <f t="array" ref="BG104:BH104">BE104:BF104/SUM(AX104:BE104)</f>
        <v>0.9642857142857143</v>
      </c>
      <c r="BH104">
        <v>0</v>
      </c>
    </row>
    <row r="105" spans="1:60">
      <c r="A105" s="6" t="s">
        <v>12</v>
      </c>
      <c r="B105" s="6">
        <f t="shared" ref="B105:I105" si="32">AVERAGE(B89,B69,B51,B31,B12)</f>
        <v>0</v>
      </c>
      <c r="C105" s="6">
        <f t="shared" si="32"/>
        <v>0</v>
      </c>
      <c r="D105" s="6">
        <f t="shared" si="32"/>
        <v>0</v>
      </c>
      <c r="E105" s="6">
        <f t="shared" si="32"/>
        <v>2</v>
      </c>
      <c r="F105" s="6">
        <f t="shared" si="32"/>
        <v>0</v>
      </c>
      <c r="G105" s="6">
        <f t="shared" si="32"/>
        <v>2</v>
      </c>
      <c r="H105" s="6">
        <f t="shared" si="32"/>
        <v>3</v>
      </c>
      <c r="I105" s="6">
        <f t="shared" si="32"/>
        <v>1.2</v>
      </c>
      <c r="J105" s="6">
        <f>AVERAGE(J89,J69,J51,J31,J12)</f>
        <v>45.8</v>
      </c>
      <c r="K105" s="1">
        <f>J105/SUM(B105:J105)</f>
        <v>0.8481481481481481</v>
      </c>
      <c r="P105" s="6" t="s">
        <v>12</v>
      </c>
      <c r="Q105" s="6">
        <f t="shared" ref="Q105:X105" si="33">AVERAGE(Q89,Q69,Q52,Q32,Q11)</f>
        <v>3</v>
      </c>
      <c r="R105" s="6">
        <f t="shared" si="33"/>
        <v>0</v>
      </c>
      <c r="S105" s="6">
        <f t="shared" si="33"/>
        <v>1.8</v>
      </c>
      <c r="T105" s="6">
        <f t="shared" si="33"/>
        <v>0</v>
      </c>
      <c r="U105" s="6">
        <f t="shared" si="33"/>
        <v>0</v>
      </c>
      <c r="V105" s="6">
        <f t="shared" si="33"/>
        <v>2.8</v>
      </c>
      <c r="W105" s="6">
        <f t="shared" si="33"/>
        <v>0</v>
      </c>
      <c r="X105" s="6">
        <f t="shared" si="33"/>
        <v>2</v>
      </c>
      <c r="Y105" s="6">
        <f>AVERAGE(Y89,Y69,Y52,Y32,Y11)</f>
        <v>44.4</v>
      </c>
      <c r="Z105" s="1">
        <f>Y105/SUM(Q105:Y105)</f>
        <v>0.82222222222222219</v>
      </c>
      <c r="AH105" s="6" t="s">
        <v>12</v>
      </c>
      <c r="AI105" s="6">
        <f t="shared" ref="AI105:AP105" si="34">AVERAGE(AI89,AI69,AI52,AI32,AI11)</f>
        <v>3</v>
      </c>
      <c r="AJ105" s="6">
        <f t="shared" si="34"/>
        <v>2.2000000000000002</v>
      </c>
      <c r="AK105" s="6">
        <f t="shared" si="34"/>
        <v>0.2</v>
      </c>
      <c r="AL105" s="6">
        <f t="shared" si="34"/>
        <v>2</v>
      </c>
      <c r="AM105" s="6">
        <f t="shared" si="34"/>
        <v>0</v>
      </c>
      <c r="AN105" s="6">
        <f t="shared" si="34"/>
        <v>0.2</v>
      </c>
      <c r="AO105" s="6">
        <f t="shared" si="34"/>
        <v>2.6</v>
      </c>
      <c r="AP105" s="6">
        <f t="shared" si="34"/>
        <v>2</v>
      </c>
      <c r="AQ105" s="6">
        <f>AVERAGE(AQ89,AQ69,AQ52,AQ32,AQ11)</f>
        <v>41.8</v>
      </c>
      <c r="AR105" s="1">
        <f>AQ105/SUM(AI105:AQ105)</f>
        <v>0.77407407407407403</v>
      </c>
      <c r="AW105" s="6" t="s">
        <v>12</v>
      </c>
      <c r="AX105" s="6">
        <f t="shared" ref="AX105:BE105" si="35">AVERAGE(AX89,AX69,AX52,AX32,AX11)</f>
        <v>5.4</v>
      </c>
      <c r="AY105" s="6">
        <f t="shared" si="35"/>
        <v>4.8</v>
      </c>
      <c r="AZ105" s="6">
        <f t="shared" si="35"/>
        <v>1</v>
      </c>
      <c r="BA105" s="6">
        <f t="shared" si="35"/>
        <v>1.6</v>
      </c>
      <c r="BB105" s="6">
        <f t="shared" si="35"/>
        <v>0</v>
      </c>
      <c r="BC105" s="6">
        <f t="shared" si="35"/>
        <v>0.4</v>
      </c>
      <c r="BD105" s="6">
        <f t="shared" si="35"/>
        <v>4</v>
      </c>
      <c r="BE105" s="6">
        <f t="shared" si="35"/>
        <v>1.4</v>
      </c>
      <c r="BF105" s="6">
        <f>AVERAGE(BF89,BF69,BF52,BF32,BF11)</f>
        <v>35.4</v>
      </c>
      <c r="BG105" s="1">
        <f>BF105/SUM(AX105:BF105)</f>
        <v>0.65555555555555556</v>
      </c>
    </row>
    <row r="106" spans="1:60">
      <c r="A106" s="6" t="s">
        <v>8</v>
      </c>
      <c r="B106" s="1">
        <f>B97/SUM(B97:B105)</f>
        <v>0.85245901639344257</v>
      </c>
      <c r="C106" s="1">
        <f>C98/SUM(C97:C105)</f>
        <v>0.85440613026819923</v>
      </c>
      <c r="D106" s="6">
        <f>D99/SUM(D97:D105)</f>
        <v>0.89965397923875434</v>
      </c>
      <c r="E106" s="6">
        <f>E100/SUM(E97:E105)</f>
        <v>0.86029411764705876</v>
      </c>
      <c r="F106" s="6">
        <f>F101/SUM(F97:F105)</f>
        <v>0.81021897810218979</v>
      </c>
      <c r="G106" s="6">
        <f>G102/SUM(G97:G105)</f>
        <v>0.96240601503759393</v>
      </c>
      <c r="H106" s="6">
        <f>H103/SUM(H97:H105)</f>
        <v>0.89399293286219084</v>
      </c>
      <c r="I106" s="6" cm="1">
        <f t="array" ref="I106:I107">I104:I105/SUM(I97:I104)</f>
        <v>0.94117647058823528</v>
      </c>
      <c r="J106" s="1">
        <f>J105/SUM(J97:J105)</f>
        <v>0.80918727915194344</v>
      </c>
      <c r="K106" s="6"/>
      <c r="L106">
        <f>AVERAGE(B106:I106)</f>
        <v>0.88432595501720812</v>
      </c>
      <c r="P106" s="6" t="s">
        <v>8</v>
      </c>
      <c r="Q106" s="1">
        <f>Q97/SUM(Q97:Q105)</f>
        <v>0.75939849624060141</v>
      </c>
      <c r="R106" s="1">
        <f>R98/SUM(R97:R105)</f>
        <v>0.81071428571428572</v>
      </c>
      <c r="S106" s="6">
        <f>S99/SUM(S97:S105)</f>
        <v>0.93262411347517737</v>
      </c>
      <c r="T106" s="6">
        <f>T100/SUM(T97:T105)</f>
        <v>0.91566265060240959</v>
      </c>
      <c r="U106" s="6">
        <f>U101/SUM(U97:U105)</f>
        <v>0.87301587301587302</v>
      </c>
      <c r="V106" s="6">
        <f>V102/SUM(V97:V105)</f>
        <v>0.94318181818181823</v>
      </c>
      <c r="W106" s="6">
        <f>W103/SUM(W97:W105)</f>
        <v>0.89895470383275256</v>
      </c>
      <c r="X106" s="6" cm="1">
        <f t="array" ref="X106:X107">X104:X105/SUM(X97:X104)</f>
        <v>0.985611510791367</v>
      </c>
      <c r="Y106" s="1">
        <f>Y105/SUM(Y97:Y105)</f>
        <v>0.78723404255319152</v>
      </c>
      <c r="Z106" s="6"/>
      <c r="AA106">
        <f>AVERAGE(Q106:X106)</f>
        <v>0.88989543148178563</v>
      </c>
      <c r="AH106" s="6" t="s">
        <v>8</v>
      </c>
      <c r="AI106" s="1">
        <f>AI97/SUM(AI97:AI105)</f>
        <v>0.74912891986062724</v>
      </c>
      <c r="AJ106" s="1">
        <f>AJ98/SUM(AJ97:AJ105)</f>
        <v>0.7578125</v>
      </c>
      <c r="AK106" s="6">
        <f>AK99/SUM(AK97:AK105)</f>
        <v>0.95895522388059695</v>
      </c>
      <c r="AL106" s="6">
        <f>AL100/SUM(AL97:AL105)</f>
        <v>0.84790874524714832</v>
      </c>
      <c r="AM106" s="6">
        <f>AM101/SUM(AM97:AM105)</f>
        <v>0.86538461538461542</v>
      </c>
      <c r="AN106" s="6">
        <f>AN102/SUM(AN97:AN105)</f>
        <v>0.95366795366795354</v>
      </c>
      <c r="AO106" s="6">
        <f>AO103/SUM(AO97:AO105)</f>
        <v>0.88659793814432986</v>
      </c>
      <c r="AP106" s="6" cm="1">
        <f t="array" ref="AP106:AP107">AP104:AP105/SUM(AP97:AP104)</f>
        <v>0.91349480968858132</v>
      </c>
      <c r="AQ106" s="1">
        <f>AQ105/SUM(AQ97:AQ105)</f>
        <v>0.78277153558052426</v>
      </c>
      <c r="AR106" s="6"/>
      <c r="AS106">
        <f>AVERAGE(AI106:AP106)</f>
        <v>0.86661883823423147</v>
      </c>
      <c r="AW106" s="6" t="s">
        <v>8</v>
      </c>
      <c r="AX106" s="1">
        <f>AX97/SUM(AX97:AX105)</f>
        <v>0.63066202090592338</v>
      </c>
      <c r="AY106" s="1">
        <f>AY98/SUM(AY97:AY105)</f>
        <v>0.70161290322580649</v>
      </c>
      <c r="AZ106" s="6">
        <f>AZ99/SUM(AZ97:AZ105)</f>
        <v>0.82236842105263153</v>
      </c>
      <c r="BA106" s="6">
        <f>BA100/SUM(BA97:BA105)</f>
        <v>0.73578595317725759</v>
      </c>
      <c r="BB106" s="6">
        <f>BB101/SUM(BB97:BB105)</f>
        <v>0.8110236220472441</v>
      </c>
      <c r="BC106" s="6">
        <f>BC102/SUM(BC97:BC105)</f>
        <v>0.96052631578947378</v>
      </c>
      <c r="BD106" s="6">
        <f>BD103/SUM(BD97:BD105)</f>
        <v>0.77859778597785978</v>
      </c>
      <c r="BE106" s="6" cm="1">
        <f t="array" ref="BE106:BE107">BE104:BE105/SUM(BE97:BE104)</f>
        <v>0.88524590163934425</v>
      </c>
      <c r="BF106" s="1">
        <f>BF105/SUM(BF97:BF105)</f>
        <v>0.7165991902834008</v>
      </c>
      <c r="BG106" s="6"/>
      <c r="BH106">
        <f>AVERAGE(AX106:BE106)</f>
        <v>0.79072786547694252</v>
      </c>
    </row>
    <row r="107" spans="1:60">
      <c r="I107">
        <v>2.2058823529411763E-2</v>
      </c>
      <c r="K107">
        <f>AVERAGE(K97:K104)</f>
        <v>0.87987223002493797</v>
      </c>
      <c r="X107">
        <v>3.5971223021582739E-2</v>
      </c>
      <c r="Z107">
        <f>AVERAGE(Z97:Z104)</f>
        <v>0.88273521415220058</v>
      </c>
      <c r="AP107">
        <v>3.4602076124567477E-2</v>
      </c>
      <c r="AR107">
        <f>AVERAGE(AR97:AR104)</f>
        <v>0.86646735732034874</v>
      </c>
      <c r="BE107">
        <v>2.2950819672131147E-2</v>
      </c>
      <c r="BG107">
        <f>AVERAGE(BG97:BG104)</f>
        <v>0.79464904593827412</v>
      </c>
    </row>
    <row r="109" spans="1:60">
      <c r="B109" t="s">
        <v>460</v>
      </c>
      <c r="Q109" t="s">
        <v>460</v>
      </c>
      <c r="AI109" t="s">
        <v>460</v>
      </c>
      <c r="AX109" t="s">
        <v>460</v>
      </c>
    </row>
    <row r="110" spans="1:60">
      <c r="K110">
        <f>_xlfn.STDEV.S(K81,K61,K43,K23,K4)</f>
        <v>1.1653671436280086E-2</v>
      </c>
      <c r="Z110">
        <f>_xlfn.STDEV.S(Z81,Z61,Z44,Z24,Z3)</f>
        <v>2.4259051597853992E-2</v>
      </c>
      <c r="AR110">
        <f>_xlfn.STDEV.S(AR81,AR61,AR44,AR24,AR3)</f>
        <v>3.3641251703918941E-2</v>
      </c>
      <c r="BG110">
        <f>_xlfn.STDEV.S(BG81,BG61,BG44,BG24,BG3)</f>
        <v>9.5151828829778424E-3</v>
      </c>
    </row>
    <row r="111" spans="1:60">
      <c r="K111">
        <f t="shared" ref="J111:K119" si="36">_xlfn.STDEV.S(K82,K62,K44,K24,K5)</f>
        <v>1.0533126105868602E-2</v>
      </c>
      <c r="Z111">
        <f t="shared" ref="Y111:Z119" si="37">_xlfn.STDEV.S(Z82,Z62,Z45,Z25,Z4)</f>
        <v>1.0533126105868542E-2</v>
      </c>
      <c r="AR111">
        <f t="shared" ref="AR111" si="38">_xlfn.STDEV.S(AR82,AR62,AR45,AR25,AR4)</f>
        <v>8.6002614519222875E-3</v>
      </c>
      <c r="BG111">
        <f t="shared" ref="BG111" si="39">_xlfn.STDEV.S(BG82,BG62,BG45,BG25,BG4)</f>
        <v>8.6002614519222875E-3</v>
      </c>
    </row>
    <row r="112" spans="1:60">
      <c r="K112">
        <f t="shared" si="36"/>
        <v>1.2412670766236366E-16</v>
      </c>
      <c r="Z112">
        <f t="shared" si="37"/>
        <v>2.5276251480171857E-2</v>
      </c>
      <c r="AR112">
        <f t="shared" ref="AR112" si="40">_xlfn.STDEV.S(AR83,AR63,AR46,AR26,AR5)</f>
        <v>9.1287092917527977E-3</v>
      </c>
      <c r="BG112">
        <f t="shared" ref="BG112" si="41">_xlfn.STDEV.S(BG83,BG63,BG46,BG26,BG5)</f>
        <v>0</v>
      </c>
    </row>
    <row r="113" spans="2:59">
      <c r="K113">
        <f t="shared" si="36"/>
        <v>1.4678246079545191E-2</v>
      </c>
      <c r="Z113">
        <f t="shared" si="37"/>
        <v>9.6091676755291986E-3</v>
      </c>
      <c r="AR113">
        <f t="shared" ref="AR113" si="42">_xlfn.STDEV.S(AR84,AR64,AR47,AR27,AR6)</f>
        <v>9.6091676755292593E-3</v>
      </c>
      <c r="BG113">
        <f t="shared" ref="BG113" si="43">_xlfn.STDEV.S(BG84,BG64,BG47,BG27,BG6)</f>
        <v>2.1486752129676975E-2</v>
      </c>
    </row>
    <row r="114" spans="2:59">
      <c r="K114">
        <f t="shared" si="36"/>
        <v>1.1653671436280147E-2</v>
      </c>
      <c r="Z114">
        <f t="shared" si="37"/>
        <v>0</v>
      </c>
      <c r="AR114">
        <f t="shared" ref="AR114" si="44">_xlfn.STDEV.S(AR85,AR65,AR48,AR28,AR7)</f>
        <v>0</v>
      </c>
      <c r="BG114">
        <f t="shared" ref="BG114" si="45">_xlfn.STDEV.S(BG85,BG65,BG48,BG28,BG7)</f>
        <v>9.5151828829777921E-3</v>
      </c>
    </row>
    <row r="115" spans="2:59">
      <c r="K115">
        <f t="shared" si="36"/>
        <v>1.7958116639513619E-2</v>
      </c>
      <c r="Z115">
        <f t="shared" si="37"/>
        <v>7.3313704180321057E-3</v>
      </c>
      <c r="AR115">
        <f t="shared" ref="AR115" si="46">_xlfn.STDEV.S(AR86,AR66,AR49,AR29,AR8)</f>
        <v>1.8691400411461299E-2</v>
      </c>
      <c r="BG115">
        <f t="shared" ref="BG115" si="47">_xlfn.STDEV.S(BG86,BG66,BG49,BG29,BG8)</f>
        <v>7.3313704180321048E-3</v>
      </c>
    </row>
    <row r="116" spans="2:59">
      <c r="K116">
        <f t="shared" si="36"/>
        <v>9.7807599554493602E-3</v>
      </c>
      <c r="Z116">
        <f t="shared" si="37"/>
        <v>1.5971914124998498E-2</v>
      </c>
      <c r="AR116">
        <f t="shared" ref="AR116" si="48">_xlfn.STDEV.S(AR87,AR67,AR50,AR30,AR9)</f>
        <v>9.780759955449421E-3</v>
      </c>
      <c r="BG116">
        <f t="shared" ref="BG116" si="49">_xlfn.STDEV.S(BG87,BG67,BG50,BG30,BG9)</f>
        <v>2.3282865732866628E-2</v>
      </c>
    </row>
    <row r="117" spans="2:59">
      <c r="K117">
        <f t="shared" si="36"/>
        <v>9.3216315619761916E-3</v>
      </c>
      <c r="Z117">
        <f t="shared" si="37"/>
        <v>7.9859570624992212E-3</v>
      </c>
      <c r="AR117">
        <f t="shared" ref="AR117" si="50">_xlfn.STDEV.S(AR88,AR68,AR51,AR31,AR10)</f>
        <v>7.9859570624992212E-3</v>
      </c>
      <c r="BG117">
        <f t="shared" ref="BG117" si="51">_xlfn.STDEV.S(BG88,BG68,BG51,BG31,BG10)</f>
        <v>1.2412670766236366E-16</v>
      </c>
    </row>
    <row r="118" spans="2:59">
      <c r="K118">
        <f t="shared" si="36"/>
        <v>8.2817332499992083E-3</v>
      </c>
      <c r="Z118">
        <f t="shared" si="37"/>
        <v>1.0143010324169787E-2</v>
      </c>
      <c r="AR118">
        <f t="shared" ref="AR118" si="52">_xlfn.STDEV.S(AR89,AR69,AR52,AR32,AR11)</f>
        <v>2.7467401804058003E-2</v>
      </c>
      <c r="BG118">
        <f t="shared" ref="BG118" si="53">_xlfn.STDEV.S(BG89,BG69,BG52,BG32,BG11)</f>
        <v>1.6563466499998469E-2</v>
      </c>
    </row>
    <row r="119" spans="2:59">
      <c r="B119">
        <f>_xlfn.STDEV.S(B90,B70,B52,B32,B13)</f>
        <v>7.1574256193549478E-3</v>
      </c>
      <c r="C119">
        <f t="shared" ref="C119:I119" si="54">_xlfn.STDEV.S(C90,C70,C52,C32,C13)</f>
        <v>1.5938343345861687E-2</v>
      </c>
      <c r="D119">
        <f t="shared" si="54"/>
        <v>7.0342126333931389E-3</v>
      </c>
      <c r="E119">
        <f>_xlfn.STDEV.S(E90,E70,E52,E32,E13)</f>
        <v>1.8850368873336132E-2</v>
      </c>
      <c r="F119">
        <f t="shared" si="54"/>
        <v>9.4444294399611845E-3</v>
      </c>
      <c r="G119">
        <f t="shared" si="54"/>
        <v>7.6256054100338881E-4</v>
      </c>
      <c r="H119">
        <f t="shared" si="54"/>
        <v>1.0295536795209661E-3</v>
      </c>
      <c r="I119">
        <f t="shared" si="54"/>
        <v>1.4664271730118384E-2</v>
      </c>
      <c r="J119">
        <f t="shared" si="36"/>
        <v>1.2191784353449708E-2</v>
      </c>
      <c r="Q119">
        <f>_xlfn.STDEV.S(Q90,Q70,Q53,Q33,Q12)</f>
        <v>1.4248323570027E-2</v>
      </c>
      <c r="R119">
        <f t="shared" ref="R119:X119" si="55">_xlfn.STDEV.S(R90,R70,R53,R33,R12)</f>
        <v>1.6896394777627246E-2</v>
      </c>
      <c r="S119">
        <f t="shared" si="55"/>
        <v>7.9512636729804926E-3</v>
      </c>
      <c r="T119">
        <f>_xlfn.STDEV.S(T90,T70,T53,T33,T12)</f>
        <v>1.5199236048515164E-2</v>
      </c>
      <c r="U119">
        <f t="shared" si="55"/>
        <v>9.4508990314616688E-3</v>
      </c>
      <c r="V119">
        <f t="shared" si="55"/>
        <v>1.2604585375292401E-2</v>
      </c>
      <c r="W119">
        <f t="shared" si="55"/>
        <v>2.0899337486319558E-2</v>
      </c>
      <c r="X119">
        <f t="shared" si="55"/>
        <v>8.0234886665878791E-3</v>
      </c>
      <c r="Y119">
        <f t="shared" si="37"/>
        <v>1.2109612862386118E-2</v>
      </c>
      <c r="AI119">
        <f>_xlfn.STDEV.S(AI90,AI70,AI53,AI33,AI12)</f>
        <v>1.361563070580331E-2</v>
      </c>
      <c r="AJ119">
        <f t="shared" ref="AJ119:AQ119" si="56">_xlfn.STDEV.S(AJ90,AJ70,AJ53,AJ33,AJ12)</f>
        <v>3.9863918381082254E-2</v>
      </c>
      <c r="AK119">
        <f t="shared" si="56"/>
        <v>1.4961971600401342E-2</v>
      </c>
      <c r="AL119">
        <f>_xlfn.STDEV.S(AL90,AL70,AL53,AL33,AL12)</f>
        <v>1.5899058273009406E-3</v>
      </c>
      <c r="AM119">
        <f t="shared" si="56"/>
        <v>1.2412670766236366E-16</v>
      </c>
      <c r="AN119">
        <f t="shared" si="56"/>
        <v>9.5747435825202457E-3</v>
      </c>
      <c r="AO119">
        <f t="shared" si="56"/>
        <v>1.3387493322059319E-2</v>
      </c>
      <c r="AP119">
        <f t="shared" si="56"/>
        <v>1.6210107437296808E-2</v>
      </c>
      <c r="AQ119">
        <f t="shared" si="56"/>
        <v>1.3493963053784298E-2</v>
      </c>
      <c r="AX119">
        <f>_xlfn.STDEV.S(AX90,AX70,AX53,AX33,AX12)</f>
        <v>8.0986638394942908E-3</v>
      </c>
      <c r="AY119">
        <f t="shared" ref="AY119:BF119" si="57">_xlfn.STDEV.S(AY90,AY70,AY53,AY33,AY12)</f>
        <v>1.408429433584712E-2</v>
      </c>
      <c r="AZ119">
        <f t="shared" si="57"/>
        <v>2.420036953577967E-2</v>
      </c>
      <c r="BA119">
        <f t="shared" si="57"/>
        <v>2.4574692585753167E-2</v>
      </c>
      <c r="BB119">
        <f t="shared" si="57"/>
        <v>2.4902263115357724E-2</v>
      </c>
      <c r="BC119">
        <f t="shared" si="57"/>
        <v>9.6231108003777353E-3</v>
      </c>
      <c r="BD119">
        <f t="shared" si="57"/>
        <v>5.2889998835157293E-3</v>
      </c>
      <c r="BE119">
        <f t="shared" si="57"/>
        <v>1.4516519140669272E-2</v>
      </c>
      <c r="BF119">
        <f t="shared" si="57"/>
        <v>2.1196127765664159E-2</v>
      </c>
    </row>
    <row r="123" spans="2:59">
      <c r="P123" t="s">
        <v>844</v>
      </c>
    </row>
    <row r="125" spans="2:59">
      <c r="M125" s="3" t="s">
        <v>248</v>
      </c>
      <c r="P125" t="s">
        <v>459</v>
      </c>
    </row>
    <row r="126" spans="2:59">
      <c r="M126" s="7">
        <v>8.3333333333333329E-2</v>
      </c>
      <c r="P126" s="6"/>
      <c r="Q126" s="6" t="s">
        <v>0</v>
      </c>
      <c r="R126" s="6" t="s">
        <v>1</v>
      </c>
      <c r="S126" s="6" t="s">
        <v>2</v>
      </c>
      <c r="T126" s="6" t="s">
        <v>3</v>
      </c>
      <c r="U126" s="6" t="s">
        <v>4</v>
      </c>
      <c r="V126" s="6" t="s">
        <v>11</v>
      </c>
      <c r="W126" s="6" t="s">
        <v>5</v>
      </c>
      <c r="X126" s="6" t="s">
        <v>6</v>
      </c>
      <c r="Y126" s="6" t="s">
        <v>12</v>
      </c>
      <c r="Z126" s="6" t="s">
        <v>7</v>
      </c>
    </row>
    <row r="127" spans="2:59">
      <c r="M127" s="3" t="s">
        <v>850</v>
      </c>
      <c r="P127" s="6" t="s">
        <v>0</v>
      </c>
      <c r="Q127" s="6">
        <v>41</v>
      </c>
      <c r="R127" s="6">
        <v>4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2</v>
      </c>
      <c r="Z127" s="6">
        <f>Q127/SUM(Q127:Y127)</f>
        <v>0.87234042553191493</v>
      </c>
    </row>
    <row r="128" spans="2:59">
      <c r="M128" s="7">
        <v>0.125</v>
      </c>
      <c r="P128" s="6" t="s">
        <v>1</v>
      </c>
      <c r="Q128" s="6">
        <v>7</v>
      </c>
      <c r="R128" s="6">
        <v>45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1">
        <f>R128/SUM(Q128:Y128)</f>
        <v>0.86538461538461542</v>
      </c>
    </row>
    <row r="129" spans="13:27">
      <c r="M129" s="3" t="s">
        <v>851</v>
      </c>
      <c r="P129" s="6" t="s">
        <v>2</v>
      </c>
      <c r="Q129" s="6">
        <v>2</v>
      </c>
      <c r="R129" s="6">
        <v>1</v>
      </c>
      <c r="S129" s="6">
        <v>53</v>
      </c>
      <c r="T129" s="6">
        <v>0</v>
      </c>
      <c r="U129" s="6">
        <v>0</v>
      </c>
      <c r="V129" s="6">
        <v>1</v>
      </c>
      <c r="W129" s="6">
        <v>3</v>
      </c>
      <c r="X129" s="6">
        <v>0</v>
      </c>
      <c r="Y129" s="6">
        <v>0</v>
      </c>
      <c r="Z129" s="6">
        <f>S129/SUM(Q129:Y129)</f>
        <v>0.8833333333333333</v>
      </c>
    </row>
    <row r="130" spans="13:27">
      <c r="M130" s="7">
        <v>0.16666666666666666</v>
      </c>
      <c r="P130" s="6" t="s">
        <v>3</v>
      </c>
      <c r="Q130" s="6">
        <v>0</v>
      </c>
      <c r="R130" s="6">
        <v>2</v>
      </c>
      <c r="S130" s="6">
        <v>0</v>
      </c>
      <c r="T130" s="6">
        <v>47</v>
      </c>
      <c r="U130" s="6">
        <v>5</v>
      </c>
      <c r="V130" s="6">
        <v>0</v>
      </c>
      <c r="W130" s="6">
        <v>2</v>
      </c>
      <c r="X130" s="6">
        <v>0</v>
      </c>
      <c r="Y130" s="6">
        <v>1</v>
      </c>
      <c r="Z130" s="6">
        <f>T130/SUM(Q130:Y130)</f>
        <v>0.82456140350877194</v>
      </c>
    </row>
    <row r="131" spans="13:27">
      <c r="M131" s="3" t="s">
        <v>852</v>
      </c>
      <c r="P131" s="6" t="s">
        <v>4</v>
      </c>
      <c r="Q131" s="6">
        <v>0</v>
      </c>
      <c r="R131" s="6">
        <v>0</v>
      </c>
      <c r="S131" s="6">
        <v>0</v>
      </c>
      <c r="T131" s="6">
        <v>2</v>
      </c>
      <c r="U131" s="6">
        <v>45</v>
      </c>
      <c r="V131" s="6">
        <v>0</v>
      </c>
      <c r="W131" s="6">
        <v>0</v>
      </c>
      <c r="X131" s="6">
        <v>0</v>
      </c>
      <c r="Y131" s="6">
        <v>0</v>
      </c>
      <c r="Z131" s="6">
        <f>U131/SUM(Q131:Y131)</f>
        <v>0.95744680851063835</v>
      </c>
    </row>
    <row r="132" spans="13:27">
      <c r="M132" s="7">
        <v>0.20833333333333334</v>
      </c>
      <c r="P132" s="6" t="s">
        <v>11</v>
      </c>
      <c r="Q132" s="6">
        <v>0</v>
      </c>
      <c r="R132" s="6">
        <v>3</v>
      </c>
      <c r="S132" s="6">
        <v>0</v>
      </c>
      <c r="T132" s="6">
        <v>0</v>
      </c>
      <c r="U132" s="6">
        <v>0</v>
      </c>
      <c r="V132" s="6">
        <v>50</v>
      </c>
      <c r="W132" s="6">
        <v>0</v>
      </c>
      <c r="X132" s="6">
        <v>0</v>
      </c>
      <c r="Y132" s="6">
        <v>8</v>
      </c>
      <c r="Z132" s="6">
        <f>V132/SUM(Q132:Y132)</f>
        <v>0.81967213114754101</v>
      </c>
    </row>
    <row r="133" spans="13:27">
      <c r="M133" s="3" t="s">
        <v>152</v>
      </c>
      <c r="P133" s="6" t="s">
        <v>5</v>
      </c>
      <c r="Q133" s="6">
        <v>0</v>
      </c>
      <c r="R133" s="6">
        <v>0</v>
      </c>
      <c r="S133" s="6">
        <v>3</v>
      </c>
      <c r="T133" s="6">
        <v>1</v>
      </c>
      <c r="U133" s="6">
        <v>2</v>
      </c>
      <c r="V133" s="6">
        <v>0</v>
      </c>
      <c r="W133" s="6">
        <v>50</v>
      </c>
      <c r="X133" s="6">
        <v>0</v>
      </c>
      <c r="Y133" s="6">
        <v>0</v>
      </c>
      <c r="Z133" s="6">
        <f>W133/SUM(Q133:Y133)</f>
        <v>0.8928571428571429</v>
      </c>
    </row>
    <row r="134" spans="13:27">
      <c r="M134" s="7">
        <v>0.25</v>
      </c>
      <c r="P134" s="6" t="s">
        <v>6</v>
      </c>
      <c r="Q134" s="6">
        <v>3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5</v>
      </c>
      <c r="X134" s="6">
        <v>48</v>
      </c>
      <c r="Y134" s="6">
        <v>0</v>
      </c>
      <c r="Z134" s="6" cm="1">
        <f t="array" ref="Z134:AA134">X134:Y134/SUM(Q134:X134)</f>
        <v>0.8571428571428571</v>
      </c>
      <c r="AA134">
        <v>0</v>
      </c>
    </row>
    <row r="135" spans="13:27">
      <c r="M135" s="3" t="s">
        <v>237</v>
      </c>
      <c r="P135" s="6" t="s">
        <v>12</v>
      </c>
      <c r="Q135" s="6">
        <v>7</v>
      </c>
      <c r="R135" s="6">
        <v>0</v>
      </c>
      <c r="S135" s="6">
        <v>1</v>
      </c>
      <c r="T135" s="6">
        <v>0</v>
      </c>
      <c r="U135" s="6">
        <v>0</v>
      </c>
      <c r="V135" s="6">
        <v>5</v>
      </c>
      <c r="W135" s="6">
        <v>0</v>
      </c>
      <c r="X135" s="6">
        <v>1</v>
      </c>
      <c r="Y135" s="6">
        <v>40</v>
      </c>
      <c r="Z135" s="1">
        <f>Y135/SUM(Q135:Y135)</f>
        <v>0.7407407407407407</v>
      </c>
    </row>
    <row r="136" spans="13:27">
      <c r="M136" s="7">
        <v>0.29166666666666669</v>
      </c>
      <c r="P136" s="6" t="s">
        <v>8</v>
      </c>
      <c r="Q136" s="1">
        <f>Q127/SUM(Q127:Q135)</f>
        <v>0.68333333333333335</v>
      </c>
      <c r="R136" s="1">
        <f>R128/SUM(R127:R135)</f>
        <v>0.81818181818181823</v>
      </c>
      <c r="S136" s="6">
        <f>S129/SUM(S127:S135)</f>
        <v>0.92982456140350878</v>
      </c>
      <c r="T136" s="6">
        <f>T130/SUM(T127:T135)</f>
        <v>0.94</v>
      </c>
      <c r="U136" s="6">
        <f>U131/SUM(U127:U135)</f>
        <v>0.86538461538461542</v>
      </c>
      <c r="V136" s="6">
        <f>V132/SUM(V127:V135)</f>
        <v>0.8928571428571429</v>
      </c>
      <c r="W136" s="6">
        <f>W133/SUM(W127:W135)</f>
        <v>0.83333333333333337</v>
      </c>
      <c r="X136" s="6" cm="1">
        <f t="array" ref="X136:X137">X134:X135/SUM(X127:X134)</f>
        <v>1</v>
      </c>
      <c r="Y136" s="1">
        <f>Y135/SUM(Y127:Y135)</f>
        <v>0.78431372549019607</v>
      </c>
      <c r="Z136" s="6"/>
      <c r="AA136">
        <f>AVERAGE(Q136:X136)</f>
        <v>0.87036435056171901</v>
      </c>
    </row>
    <row r="137" spans="13:27">
      <c r="M137" s="3" t="s">
        <v>853</v>
      </c>
      <c r="X137">
        <v>2.0833333333333332E-2</v>
      </c>
      <c r="Z137">
        <f>AVERAGE(Z127:Z134)</f>
        <v>0.87159233967710192</v>
      </c>
    </row>
    <row r="138" spans="13:27">
      <c r="M138" s="7">
        <v>0.33333333333333331</v>
      </c>
    </row>
    <row r="139" spans="13:27">
      <c r="M139" s="3" t="s">
        <v>854</v>
      </c>
    </row>
    <row r="140" spans="13:27">
      <c r="M140" s="7">
        <v>0.375</v>
      </c>
    </row>
    <row r="141" spans="13:27">
      <c r="M141" s="3" t="s">
        <v>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6836-A58F-4E9A-ABA0-82174A559CB4}">
  <dimension ref="A1:BC126"/>
  <sheetViews>
    <sheetView topLeftCell="K91" workbookViewId="0">
      <selection activeCell="Y115" sqref="Y115:Y122"/>
    </sheetView>
  </sheetViews>
  <sheetFormatPr defaultRowHeight="14.4"/>
  <cols>
    <col min="31" max="31" width="11.88671875" customWidth="1"/>
    <col min="44" max="44" width="10.44140625" customWidth="1"/>
  </cols>
  <sheetData>
    <row r="1" spans="1:55">
      <c r="A1" t="s">
        <v>148</v>
      </c>
      <c r="L1" s="3" t="s">
        <v>315</v>
      </c>
      <c r="O1" t="s">
        <v>187</v>
      </c>
      <c r="P1" t="s">
        <v>219</v>
      </c>
      <c r="AA1" s="3" t="s">
        <v>188</v>
      </c>
      <c r="AD1" t="s">
        <v>533</v>
      </c>
      <c r="AR1" t="s">
        <v>760</v>
      </c>
    </row>
    <row r="2" spans="1:55">
      <c r="L2" s="7">
        <v>8.3333333333333329E-2</v>
      </c>
      <c r="M2" s="3"/>
      <c r="N2" s="3"/>
      <c r="P2" s="6"/>
      <c r="Q2" s="6" t="s">
        <v>0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12</v>
      </c>
      <c r="W2" s="6" t="s">
        <v>5</v>
      </c>
      <c r="X2" s="6" t="s">
        <v>6</v>
      </c>
      <c r="Y2" s="6" t="s">
        <v>7</v>
      </c>
      <c r="Z2" s="6"/>
      <c r="AA2" s="7">
        <v>8.3333333333333329E-2</v>
      </c>
      <c r="AC2" s="3" t="s">
        <v>525</v>
      </c>
      <c r="AF2" s="6"/>
      <c r="AG2" s="6" t="s">
        <v>0</v>
      </c>
      <c r="AH2" s="6" t="s">
        <v>1</v>
      </c>
      <c r="AI2" s="6" t="s">
        <v>2</v>
      </c>
      <c r="AJ2" s="6" t="s">
        <v>3</v>
      </c>
      <c r="AK2" s="6" t="s">
        <v>4</v>
      </c>
      <c r="AL2" s="6" t="s">
        <v>12</v>
      </c>
      <c r="AM2" s="6" t="s">
        <v>5</v>
      </c>
      <c r="AN2" s="6" t="s">
        <v>6</v>
      </c>
      <c r="AO2" s="6" t="s">
        <v>7</v>
      </c>
      <c r="AP2" s="6"/>
      <c r="AQ2" s="9" t="s">
        <v>791</v>
      </c>
      <c r="AS2" s="6"/>
      <c r="AT2" s="6" t="s">
        <v>0</v>
      </c>
      <c r="AU2" s="6" t="s">
        <v>1</v>
      </c>
      <c r="AV2" s="6" t="s">
        <v>2</v>
      </c>
      <c r="AW2" s="6" t="s">
        <v>3</v>
      </c>
      <c r="AX2" s="6" t="s">
        <v>4</v>
      </c>
      <c r="AY2" s="6" t="s">
        <v>12</v>
      </c>
      <c r="AZ2" s="6" t="s">
        <v>5</v>
      </c>
      <c r="BA2" s="6" t="s">
        <v>6</v>
      </c>
      <c r="BB2" s="6" t="s">
        <v>7</v>
      </c>
      <c r="BC2" s="6"/>
    </row>
    <row r="3" spans="1:55">
      <c r="A3" s="6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12</v>
      </c>
      <c r="H3" s="6" t="s">
        <v>5</v>
      </c>
      <c r="I3" s="6" t="s">
        <v>6</v>
      </c>
      <c r="J3" s="6" t="s">
        <v>7</v>
      </c>
      <c r="K3" s="6"/>
      <c r="L3" s="3" t="s">
        <v>621</v>
      </c>
      <c r="M3" s="7"/>
      <c r="N3" s="7"/>
      <c r="P3" s="6" t="s">
        <v>0</v>
      </c>
      <c r="Q3" s="6">
        <v>53</v>
      </c>
      <c r="R3" s="1">
        <v>2</v>
      </c>
      <c r="S3" s="6">
        <v>0</v>
      </c>
      <c r="T3" s="6">
        <v>0</v>
      </c>
      <c r="U3" s="6">
        <v>0</v>
      </c>
      <c r="V3" s="1">
        <v>0</v>
      </c>
      <c r="W3" s="6">
        <v>0</v>
      </c>
      <c r="X3" s="6">
        <v>0</v>
      </c>
      <c r="Y3" s="1">
        <f>Q3/SUM(Q3:X3)</f>
        <v>0.96363636363636362</v>
      </c>
      <c r="Z3" s="6"/>
      <c r="AA3" s="3" t="s">
        <v>189</v>
      </c>
      <c r="AC3" s="7">
        <v>8.3333333333333329E-2</v>
      </c>
      <c r="AF3" s="6" t="s">
        <v>0</v>
      </c>
      <c r="AG3" s="6">
        <v>42</v>
      </c>
      <c r="AH3" s="1">
        <v>1</v>
      </c>
      <c r="AI3" s="6">
        <v>1</v>
      </c>
      <c r="AJ3" s="6">
        <v>1</v>
      </c>
      <c r="AK3" s="6">
        <v>0</v>
      </c>
      <c r="AL3" s="1">
        <v>6</v>
      </c>
      <c r="AM3" s="6">
        <v>0</v>
      </c>
      <c r="AN3" s="6">
        <v>4</v>
      </c>
      <c r="AO3" s="1">
        <f>AG3/SUM(AG3:AN3)</f>
        <v>0.76363636363636367</v>
      </c>
      <c r="AP3" s="6"/>
      <c r="AQ3" s="10">
        <v>8.3333333333333329E-2</v>
      </c>
      <c r="AS3" s="6" t="s">
        <v>0</v>
      </c>
      <c r="AT3" s="6">
        <v>30</v>
      </c>
      <c r="AU3" s="1">
        <v>5</v>
      </c>
      <c r="AV3" s="6">
        <v>1</v>
      </c>
      <c r="AW3" s="6">
        <v>4</v>
      </c>
      <c r="AX3" s="6">
        <v>0</v>
      </c>
      <c r="AY3" s="1">
        <v>5</v>
      </c>
      <c r="AZ3" s="6">
        <v>4</v>
      </c>
      <c r="BA3" s="6">
        <v>6</v>
      </c>
      <c r="BB3" s="1">
        <f>AT3/SUM(AT3:BA3)</f>
        <v>0.54545454545454541</v>
      </c>
      <c r="BC3" s="6"/>
    </row>
    <row r="4" spans="1:55">
      <c r="A4" s="6" t="s">
        <v>0</v>
      </c>
      <c r="B4" s="6">
        <v>48</v>
      </c>
      <c r="C4" s="1">
        <v>2</v>
      </c>
      <c r="D4" s="6">
        <v>1</v>
      </c>
      <c r="E4" s="6">
        <v>0</v>
      </c>
      <c r="F4" s="6">
        <v>0</v>
      </c>
      <c r="G4" s="1">
        <v>4</v>
      </c>
      <c r="H4" s="6">
        <v>0</v>
      </c>
      <c r="I4" s="6">
        <v>0</v>
      </c>
      <c r="J4" s="1">
        <f>B4/SUM(B4:I4)</f>
        <v>0.87272727272727268</v>
      </c>
      <c r="K4" s="6"/>
      <c r="L4" s="7">
        <v>0.125</v>
      </c>
      <c r="M4" s="3"/>
      <c r="N4" s="3"/>
      <c r="P4" s="6" t="s">
        <v>1</v>
      </c>
      <c r="Q4" s="1">
        <v>3</v>
      </c>
      <c r="R4" s="6">
        <v>43</v>
      </c>
      <c r="S4" s="6">
        <v>0</v>
      </c>
      <c r="T4" s="6">
        <v>0</v>
      </c>
      <c r="U4" s="6">
        <v>0</v>
      </c>
      <c r="V4" s="1">
        <v>1</v>
      </c>
      <c r="W4" s="6">
        <v>0</v>
      </c>
      <c r="X4" s="6">
        <v>0</v>
      </c>
      <c r="Y4" s="1">
        <f>R4/SUM(Q4:X4)</f>
        <v>0.91489361702127658</v>
      </c>
      <c r="Z4" s="6"/>
      <c r="AA4" s="7">
        <v>0.125</v>
      </c>
      <c r="AC4" s="3" t="s">
        <v>526</v>
      </c>
      <c r="AF4" s="6" t="s">
        <v>1</v>
      </c>
      <c r="AG4" s="1">
        <v>4</v>
      </c>
      <c r="AH4" s="6">
        <v>36</v>
      </c>
      <c r="AI4" s="6">
        <v>0</v>
      </c>
      <c r="AJ4" s="6">
        <v>3</v>
      </c>
      <c r="AK4" s="6">
        <v>0</v>
      </c>
      <c r="AL4" s="1">
        <v>2</v>
      </c>
      <c r="AM4" s="6">
        <v>0</v>
      </c>
      <c r="AN4" s="6">
        <v>2</v>
      </c>
      <c r="AO4" s="1">
        <f>AH4/SUM(AG4:AN4)</f>
        <v>0.76595744680851063</v>
      </c>
      <c r="AP4" s="6"/>
      <c r="AQ4" s="9" t="s">
        <v>792</v>
      </c>
      <c r="AS4" s="6" t="s">
        <v>1</v>
      </c>
      <c r="AT4" s="1">
        <v>12</v>
      </c>
      <c r="AU4" s="6">
        <v>27</v>
      </c>
      <c r="AV4" s="6">
        <v>0</v>
      </c>
      <c r="AW4" s="6">
        <v>4</v>
      </c>
      <c r="AX4" s="6">
        <v>0</v>
      </c>
      <c r="AY4" s="1">
        <v>3</v>
      </c>
      <c r="AZ4" s="6">
        <v>0</v>
      </c>
      <c r="BA4" s="6">
        <v>1</v>
      </c>
      <c r="BB4" s="1">
        <f>AU4/SUM(AT4:BA4)</f>
        <v>0.57446808510638303</v>
      </c>
      <c r="BC4" s="6"/>
    </row>
    <row r="5" spans="1:55">
      <c r="A5" s="6" t="s">
        <v>1</v>
      </c>
      <c r="B5" s="1">
        <v>1</v>
      </c>
      <c r="C5" s="6">
        <v>37</v>
      </c>
      <c r="D5" s="6">
        <v>0</v>
      </c>
      <c r="E5" s="6">
        <v>0</v>
      </c>
      <c r="F5" s="6">
        <v>0</v>
      </c>
      <c r="G5" s="1">
        <v>9</v>
      </c>
      <c r="H5" s="6">
        <v>0</v>
      </c>
      <c r="I5" s="6">
        <v>0</v>
      </c>
      <c r="J5" s="1">
        <f>C5/SUM(B5:I5)</f>
        <v>0.78723404255319152</v>
      </c>
      <c r="K5" s="6"/>
      <c r="L5" s="3" t="s">
        <v>146</v>
      </c>
      <c r="M5" s="7"/>
      <c r="N5" s="7"/>
      <c r="P5" s="6" t="s">
        <v>2</v>
      </c>
      <c r="Q5" s="6">
        <v>0</v>
      </c>
      <c r="R5" s="6">
        <v>1</v>
      </c>
      <c r="S5" s="6">
        <v>48</v>
      </c>
      <c r="T5" s="6">
        <v>1</v>
      </c>
      <c r="U5" s="6">
        <v>0</v>
      </c>
      <c r="V5" s="6">
        <v>0</v>
      </c>
      <c r="W5" s="6">
        <v>0</v>
      </c>
      <c r="X5" s="6">
        <v>0</v>
      </c>
      <c r="Y5" s="6">
        <f>S5/SUM(Q5:X5)</f>
        <v>0.96</v>
      </c>
      <c r="Z5" s="6"/>
      <c r="AA5" s="3" t="s">
        <v>146</v>
      </c>
      <c r="AC5" s="7">
        <v>0.125</v>
      </c>
      <c r="AF5" s="6" t="s">
        <v>2</v>
      </c>
      <c r="AG5" s="6">
        <v>0</v>
      </c>
      <c r="AH5" s="6">
        <v>1</v>
      </c>
      <c r="AI5" s="6">
        <v>48</v>
      </c>
      <c r="AJ5" s="6">
        <v>0</v>
      </c>
      <c r="AK5" s="6">
        <v>0</v>
      </c>
      <c r="AL5" s="6">
        <v>0</v>
      </c>
      <c r="AM5" s="6">
        <v>0</v>
      </c>
      <c r="AN5" s="6">
        <v>1</v>
      </c>
      <c r="AO5" s="6">
        <f>AI5/SUM(AG5:AN5)</f>
        <v>0.96</v>
      </c>
      <c r="AP5" s="6"/>
      <c r="AQ5" s="10">
        <v>0.125</v>
      </c>
      <c r="AS5" s="6" t="s">
        <v>2</v>
      </c>
      <c r="AT5" s="6">
        <v>1</v>
      </c>
      <c r="AU5" s="6">
        <v>0</v>
      </c>
      <c r="AV5" s="6">
        <v>46</v>
      </c>
      <c r="AW5" s="6">
        <v>0</v>
      </c>
      <c r="AX5" s="6">
        <v>0</v>
      </c>
      <c r="AY5" s="6">
        <v>0</v>
      </c>
      <c r="AZ5" s="6">
        <v>2</v>
      </c>
      <c r="BA5" s="6">
        <v>1</v>
      </c>
      <c r="BB5" s="6">
        <f>AV5/SUM(AT5:BA5)</f>
        <v>0.92</v>
      </c>
      <c r="BC5" s="6"/>
    </row>
    <row r="6" spans="1:55">
      <c r="A6" s="6" t="s">
        <v>2</v>
      </c>
      <c r="B6" s="6">
        <v>0</v>
      </c>
      <c r="C6" s="6">
        <v>1</v>
      </c>
      <c r="D6" s="6">
        <v>48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f>D6/SUM(B6:I6)</f>
        <v>0.96</v>
      </c>
      <c r="K6" s="6"/>
      <c r="L6" s="7">
        <v>0.16666666666666666</v>
      </c>
      <c r="M6" s="3"/>
      <c r="N6" s="3"/>
      <c r="P6" s="6" t="s">
        <v>3</v>
      </c>
      <c r="Q6" s="6">
        <v>0</v>
      </c>
      <c r="R6" s="6">
        <v>1</v>
      </c>
      <c r="S6" s="6">
        <v>0</v>
      </c>
      <c r="T6" s="6">
        <v>42</v>
      </c>
      <c r="U6" s="6">
        <v>8</v>
      </c>
      <c r="V6" s="6">
        <v>0</v>
      </c>
      <c r="W6" s="6">
        <v>0</v>
      </c>
      <c r="X6" s="6">
        <v>2</v>
      </c>
      <c r="Y6" s="6">
        <f>T6/SUM(Q6:X6)</f>
        <v>0.79245283018867929</v>
      </c>
      <c r="Z6" s="6"/>
      <c r="AA6" s="7">
        <v>0.16666666666666666</v>
      </c>
      <c r="AC6" s="3" t="s">
        <v>527</v>
      </c>
      <c r="AF6" s="6" t="s">
        <v>3</v>
      </c>
      <c r="AG6" s="6">
        <v>0</v>
      </c>
      <c r="AH6" s="6">
        <v>3</v>
      </c>
      <c r="AI6" s="6">
        <v>0</v>
      </c>
      <c r="AJ6" s="6">
        <v>41</v>
      </c>
      <c r="AK6" s="6">
        <v>4</v>
      </c>
      <c r="AL6" s="6">
        <v>2</v>
      </c>
      <c r="AM6" s="6">
        <v>2</v>
      </c>
      <c r="AN6" s="6">
        <v>1</v>
      </c>
      <c r="AO6" s="6">
        <f>AJ6/SUM(AG6:AN6)</f>
        <v>0.77358490566037741</v>
      </c>
      <c r="AP6" s="6"/>
      <c r="AQ6" s="9" t="s">
        <v>793</v>
      </c>
      <c r="AS6" s="6" t="s">
        <v>3</v>
      </c>
      <c r="AT6" s="6">
        <v>1</v>
      </c>
      <c r="AU6" s="6">
        <v>4</v>
      </c>
      <c r="AV6" s="6">
        <v>0</v>
      </c>
      <c r="AW6" s="6">
        <v>36</v>
      </c>
      <c r="AX6" s="6">
        <v>5</v>
      </c>
      <c r="AY6" s="6">
        <v>4</v>
      </c>
      <c r="AZ6" s="6">
        <v>2</v>
      </c>
      <c r="BA6" s="6">
        <v>1</v>
      </c>
      <c r="BB6" s="6">
        <f>AW6/SUM(AT6:BA6)</f>
        <v>0.67924528301886788</v>
      </c>
      <c r="BC6" s="6"/>
    </row>
    <row r="7" spans="1:55">
      <c r="A7" s="6" t="s">
        <v>3</v>
      </c>
      <c r="B7" s="6">
        <v>0</v>
      </c>
      <c r="C7" s="6">
        <v>1</v>
      </c>
      <c r="D7" s="6">
        <v>0</v>
      </c>
      <c r="E7" s="6">
        <v>47</v>
      </c>
      <c r="F7" s="6">
        <v>3</v>
      </c>
      <c r="G7" s="6">
        <v>1</v>
      </c>
      <c r="H7" s="6">
        <v>1</v>
      </c>
      <c r="I7" s="6">
        <v>0</v>
      </c>
      <c r="J7" s="6">
        <f>E7/SUM(B7:I7)</f>
        <v>0.8867924528301887</v>
      </c>
      <c r="K7" s="6"/>
      <c r="L7" s="3" t="s">
        <v>317</v>
      </c>
      <c r="M7" s="7"/>
      <c r="N7" s="7"/>
      <c r="P7" s="6" t="s">
        <v>4</v>
      </c>
      <c r="Q7" s="6">
        <v>0</v>
      </c>
      <c r="R7" s="6">
        <v>0</v>
      </c>
      <c r="S7" s="6">
        <v>0</v>
      </c>
      <c r="T7" s="6">
        <v>1</v>
      </c>
      <c r="U7" s="6">
        <v>42</v>
      </c>
      <c r="V7" s="6">
        <v>0</v>
      </c>
      <c r="W7" s="6">
        <v>0</v>
      </c>
      <c r="X7" s="6">
        <v>0</v>
      </c>
      <c r="Y7" s="6">
        <f>U7/SUM(Q7:X7)</f>
        <v>0.97674418604651159</v>
      </c>
      <c r="Z7" s="6"/>
      <c r="AA7" s="3" t="s">
        <v>190</v>
      </c>
      <c r="AC7" s="7">
        <v>0.16666666666666666</v>
      </c>
      <c r="AF7" s="6" t="s">
        <v>4</v>
      </c>
      <c r="AG7" s="6">
        <v>0</v>
      </c>
      <c r="AH7" s="6">
        <v>0</v>
      </c>
      <c r="AI7" s="6">
        <v>0</v>
      </c>
      <c r="AJ7" s="6">
        <v>1</v>
      </c>
      <c r="AK7" s="6">
        <v>40</v>
      </c>
      <c r="AL7" s="6">
        <v>2</v>
      </c>
      <c r="AM7" s="6">
        <v>0</v>
      </c>
      <c r="AN7" s="6">
        <v>0</v>
      </c>
      <c r="AO7" s="6">
        <f>AK7/SUM(AG7:AN7)</f>
        <v>0.93023255813953487</v>
      </c>
      <c r="AP7" s="6"/>
      <c r="AQ7" s="10">
        <v>0.16666666666666666</v>
      </c>
      <c r="AS7" s="6" t="s">
        <v>4</v>
      </c>
      <c r="AT7" s="6">
        <v>0</v>
      </c>
      <c r="AU7" s="6">
        <v>0</v>
      </c>
      <c r="AV7" s="6">
        <v>1</v>
      </c>
      <c r="AW7" s="6">
        <v>1</v>
      </c>
      <c r="AX7" s="6">
        <v>41</v>
      </c>
      <c r="AY7" s="6">
        <v>0</v>
      </c>
      <c r="AZ7" s="6">
        <v>0</v>
      </c>
      <c r="BA7" s="6">
        <v>0</v>
      </c>
      <c r="BB7" s="6">
        <f>AX7/SUM(AT7:BA7)</f>
        <v>0.95348837209302328</v>
      </c>
      <c r="BC7" s="6"/>
    </row>
    <row r="8" spans="1:55">
      <c r="A8" s="6" t="s">
        <v>4</v>
      </c>
      <c r="B8" s="6">
        <v>0</v>
      </c>
      <c r="C8" s="6">
        <v>0</v>
      </c>
      <c r="D8" s="6">
        <v>0</v>
      </c>
      <c r="E8" s="6">
        <v>1</v>
      </c>
      <c r="F8" s="6">
        <v>42</v>
      </c>
      <c r="G8" s="6">
        <v>0</v>
      </c>
      <c r="H8" s="6">
        <v>0</v>
      </c>
      <c r="I8" s="6">
        <v>0</v>
      </c>
      <c r="J8" s="6">
        <f>F8/SUM(B8:I8)</f>
        <v>0.97674418604651159</v>
      </c>
      <c r="K8" s="6"/>
      <c r="L8" s="7">
        <v>0.20833333333333334</v>
      </c>
      <c r="M8" s="3"/>
      <c r="N8" s="3"/>
      <c r="P8" s="6" t="s">
        <v>12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53</v>
      </c>
      <c r="W8" s="6">
        <v>0</v>
      </c>
      <c r="X8" s="6">
        <v>0</v>
      </c>
      <c r="Y8" s="1">
        <f>V8/SUM(Q8:X8)</f>
        <v>0.98148148148148151</v>
      </c>
      <c r="Z8" s="6"/>
      <c r="AA8" s="7">
        <v>0.20833333333333334</v>
      </c>
      <c r="AC8" s="3" t="s">
        <v>528</v>
      </c>
      <c r="AF8" s="6" t="s">
        <v>12</v>
      </c>
      <c r="AG8" s="6">
        <v>1</v>
      </c>
      <c r="AH8" s="6">
        <v>3</v>
      </c>
      <c r="AI8" s="6">
        <v>0</v>
      </c>
      <c r="AJ8" s="6">
        <v>5</v>
      </c>
      <c r="AK8" s="6">
        <v>2</v>
      </c>
      <c r="AL8" s="6">
        <v>36</v>
      </c>
      <c r="AM8" s="6">
        <v>4</v>
      </c>
      <c r="AN8" s="6">
        <v>3</v>
      </c>
      <c r="AO8" s="1">
        <f>AL8/SUM(AG8:AN8)</f>
        <v>0.66666666666666663</v>
      </c>
      <c r="AP8" s="6"/>
      <c r="AQ8" s="9" t="s">
        <v>794</v>
      </c>
      <c r="AS8" s="6" t="s">
        <v>12</v>
      </c>
      <c r="AT8" s="6">
        <v>0</v>
      </c>
      <c r="AU8" s="6">
        <v>2</v>
      </c>
      <c r="AV8" s="6">
        <v>0</v>
      </c>
      <c r="AW8" s="6">
        <v>0</v>
      </c>
      <c r="AX8" s="6">
        <v>6</v>
      </c>
      <c r="AY8" s="6">
        <v>38</v>
      </c>
      <c r="AZ8" s="6">
        <v>7</v>
      </c>
      <c r="BA8" s="6">
        <v>1</v>
      </c>
      <c r="BB8" s="1">
        <f>AY8/SUM(AT8:BA8)</f>
        <v>0.70370370370370372</v>
      </c>
      <c r="BC8" s="6"/>
    </row>
    <row r="9" spans="1:55">
      <c r="A9" s="6" t="s">
        <v>12</v>
      </c>
      <c r="B9" s="6">
        <v>0</v>
      </c>
      <c r="C9" s="6">
        <v>1</v>
      </c>
      <c r="D9" s="6">
        <v>0</v>
      </c>
      <c r="E9" s="6">
        <v>0</v>
      </c>
      <c r="F9" s="6">
        <v>0</v>
      </c>
      <c r="G9" s="6">
        <v>46</v>
      </c>
      <c r="H9" s="6">
        <v>0</v>
      </c>
      <c r="I9" s="6">
        <v>7</v>
      </c>
      <c r="J9" s="1">
        <f>G9/SUM(B9:I9)</f>
        <v>0.85185185185185186</v>
      </c>
      <c r="K9" s="6"/>
      <c r="L9" s="3" t="s">
        <v>147</v>
      </c>
      <c r="M9" s="7"/>
      <c r="N9" s="7"/>
      <c r="P9" s="6" t="s">
        <v>5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42</v>
      </c>
      <c r="X9" s="6">
        <v>1</v>
      </c>
      <c r="Y9" s="6">
        <f>W9/SUM(Q9:X9)</f>
        <v>0.95454545454545459</v>
      </c>
      <c r="Z9" s="6"/>
      <c r="AA9" s="3" t="s">
        <v>147</v>
      </c>
      <c r="AC9" s="7">
        <v>0.20833333333333334</v>
      </c>
      <c r="AF9" s="6" t="s">
        <v>5</v>
      </c>
      <c r="AG9" s="6">
        <v>0</v>
      </c>
      <c r="AH9" s="6">
        <v>0</v>
      </c>
      <c r="AI9" s="6">
        <v>0</v>
      </c>
      <c r="AJ9" s="6">
        <v>1</v>
      </c>
      <c r="AK9" s="6">
        <v>0</v>
      </c>
      <c r="AL9" s="6">
        <v>1</v>
      </c>
      <c r="AM9" s="6">
        <v>39</v>
      </c>
      <c r="AN9" s="6">
        <v>3</v>
      </c>
      <c r="AO9" s="6">
        <f>AM9/SUM(AG9:AN9)</f>
        <v>0.88636363636363635</v>
      </c>
      <c r="AP9" s="6"/>
      <c r="AQ9" s="10">
        <v>0.20833333333333334</v>
      </c>
      <c r="AS9" s="6" t="s">
        <v>5</v>
      </c>
      <c r="AT9" s="6">
        <v>0</v>
      </c>
      <c r="AU9" s="6">
        <v>0</v>
      </c>
      <c r="AV9" s="6">
        <v>2</v>
      </c>
      <c r="AW9" s="6">
        <v>4</v>
      </c>
      <c r="AX9" s="6">
        <v>0</v>
      </c>
      <c r="AY9" s="6">
        <v>3</v>
      </c>
      <c r="AZ9" s="6">
        <v>34</v>
      </c>
      <c r="BA9" s="6">
        <v>1</v>
      </c>
      <c r="BB9" s="6">
        <f>AZ9/SUM(AT9:BA9)</f>
        <v>0.77272727272727271</v>
      </c>
      <c r="BC9" s="6"/>
    </row>
    <row r="10" spans="1:55">
      <c r="A10" s="6" t="s">
        <v>5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>
        <v>1</v>
      </c>
      <c r="H10" s="6">
        <v>40</v>
      </c>
      <c r="I10" s="6">
        <v>2</v>
      </c>
      <c r="J10" s="6">
        <f>H10/SUM(B10:I10)</f>
        <v>0.90909090909090906</v>
      </c>
      <c r="K10" s="6"/>
      <c r="L10" s="7">
        <v>0.25</v>
      </c>
      <c r="M10" s="3"/>
      <c r="N10" s="3"/>
      <c r="P10" s="6" t="s">
        <v>6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41</v>
      </c>
      <c r="Y10" s="6">
        <f>X10/SUM(Q10:X10)</f>
        <v>0.97619047619047616</v>
      </c>
      <c r="Z10" s="6"/>
      <c r="AA10" s="7">
        <v>0.25</v>
      </c>
      <c r="AC10" s="3" t="s">
        <v>529</v>
      </c>
      <c r="AF10" s="6" t="s">
        <v>6</v>
      </c>
      <c r="AG10" s="6">
        <v>1</v>
      </c>
      <c r="AH10" s="6">
        <v>0</v>
      </c>
      <c r="AI10" s="6">
        <v>0</v>
      </c>
      <c r="AJ10" s="6">
        <v>4</v>
      </c>
      <c r="AK10" s="6">
        <v>0</v>
      </c>
      <c r="AL10" s="6">
        <v>1</v>
      </c>
      <c r="AM10" s="6">
        <v>0</v>
      </c>
      <c r="AN10" s="6">
        <v>36</v>
      </c>
      <c r="AO10" s="6">
        <f>AN10/SUM(AG10:AN10)</f>
        <v>0.8571428571428571</v>
      </c>
      <c r="AP10" s="6"/>
      <c r="AQ10" s="9" t="s">
        <v>795</v>
      </c>
      <c r="AS10" s="6" t="s">
        <v>6</v>
      </c>
      <c r="AT10" s="6">
        <v>5</v>
      </c>
      <c r="AU10" s="6">
        <v>0</v>
      </c>
      <c r="AV10" s="6">
        <v>0</v>
      </c>
      <c r="AW10" s="6">
        <v>0</v>
      </c>
      <c r="AX10" s="6">
        <v>0</v>
      </c>
      <c r="AY10" s="6">
        <v>3</v>
      </c>
      <c r="AZ10" s="6">
        <v>5</v>
      </c>
      <c r="BA10" s="6">
        <v>29</v>
      </c>
      <c r="BB10" s="6">
        <f>BA10/SUM(AT10:BA10)</f>
        <v>0.69047619047619047</v>
      </c>
      <c r="BC10" s="6"/>
    </row>
    <row r="11" spans="1:55">
      <c r="A11" s="6" t="s">
        <v>6</v>
      </c>
      <c r="B11" s="6">
        <v>0</v>
      </c>
      <c r="C11" s="6">
        <v>0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41</v>
      </c>
      <c r="J11" s="6">
        <f>I11/SUM(B11:I11)</f>
        <v>0.97619047619047616</v>
      </c>
      <c r="K11" s="6"/>
      <c r="L11" s="3" t="s">
        <v>622</v>
      </c>
      <c r="M11" s="7"/>
      <c r="N11" s="7"/>
      <c r="P11" s="6" t="s">
        <v>8</v>
      </c>
      <c r="Q11" s="6">
        <f>Q3/SUM(Q3:Q10)</f>
        <v>0.92982456140350878</v>
      </c>
      <c r="R11" s="1">
        <f>R4/SUM(R3:R10)</f>
        <v>0.91489361702127658</v>
      </c>
      <c r="S11" s="6">
        <f>S5/SUM(S3:S10)</f>
        <v>0.97959183673469385</v>
      </c>
      <c r="T11" s="6">
        <f>T6/SUM(T3:T10)</f>
        <v>0.95454545454545459</v>
      </c>
      <c r="U11" s="6">
        <f>U7/SUM(U3:U10)</f>
        <v>0.84</v>
      </c>
      <c r="V11" s="1">
        <f>V8/SUM(V3:V10)</f>
        <v>0.98148148148148151</v>
      </c>
      <c r="W11" s="6">
        <f>W9/SUM(W3:W10)</f>
        <v>0.97674418604651159</v>
      </c>
      <c r="X11" s="6">
        <f>X10/SUM(X3:X10)</f>
        <v>0.93181818181818177</v>
      </c>
      <c r="Y11" s="6"/>
      <c r="Z11" s="6">
        <f>AVERAGE(Q11:X11)</f>
        <v>0.93861241488138869</v>
      </c>
      <c r="AA11" s="3" t="s">
        <v>191</v>
      </c>
      <c r="AC11" s="7">
        <v>0.25</v>
      </c>
      <c r="AF11" s="6" t="s">
        <v>8</v>
      </c>
      <c r="AG11" s="6">
        <f>AG3/SUM(AG3:AG10)</f>
        <v>0.875</v>
      </c>
      <c r="AH11" s="1">
        <f>AH4/SUM(AH3:AH10)</f>
        <v>0.81818181818181823</v>
      </c>
      <c r="AI11" s="6">
        <f>AI5/SUM(AI3:AI10)</f>
        <v>0.97959183673469385</v>
      </c>
      <c r="AJ11" s="6">
        <f>AJ6/SUM(AJ3:AJ10)</f>
        <v>0.7321428571428571</v>
      </c>
      <c r="AK11" s="6">
        <f>AK7/SUM(AK3:AK10)</f>
        <v>0.86956521739130432</v>
      </c>
      <c r="AL11" s="1">
        <f>AL8/SUM(AL3:AL10)</f>
        <v>0.72</v>
      </c>
      <c r="AM11" s="6">
        <f>AM9/SUM(AM3:AM10)</f>
        <v>0.8666666666666667</v>
      </c>
      <c r="AN11" s="6">
        <f>AN10/SUM(AN3:AN10)</f>
        <v>0.72</v>
      </c>
      <c r="AO11" s="6"/>
      <c r="AP11" s="6">
        <f>AVERAGE(AG11:AN11)</f>
        <v>0.82264354951466745</v>
      </c>
      <c r="AQ11" s="10">
        <v>0.25</v>
      </c>
      <c r="AS11" s="6" t="s">
        <v>8</v>
      </c>
      <c r="AT11" s="6">
        <f>AT3/SUM(AT3:AT10)</f>
        <v>0.61224489795918369</v>
      </c>
      <c r="AU11" s="1">
        <f>AU4/SUM(AU3:AU10)</f>
        <v>0.71052631578947367</v>
      </c>
      <c r="AV11" s="6">
        <f>AV5/SUM(AV3:AV10)</f>
        <v>0.92</v>
      </c>
      <c r="AW11" s="6">
        <f>AW6/SUM(AW3:AW10)</f>
        <v>0.73469387755102045</v>
      </c>
      <c r="AX11" s="6">
        <f>AX7/SUM(AX3:AX10)</f>
        <v>0.78846153846153844</v>
      </c>
      <c r="AY11" s="1">
        <f>AY8/SUM(AY3:AY10)</f>
        <v>0.6785714285714286</v>
      </c>
      <c r="AZ11" s="6">
        <f>AZ9/SUM(AZ3:AZ10)</f>
        <v>0.62962962962962965</v>
      </c>
      <c r="BA11" s="6">
        <f>BA10/SUM(BA3:BA10)</f>
        <v>0.72499999999999998</v>
      </c>
      <c r="BB11" s="6"/>
      <c r="BC11" s="6">
        <f>AVERAGE(AT11:BA11)</f>
        <v>0.72489096099528427</v>
      </c>
    </row>
    <row r="12" spans="1:55">
      <c r="A12" s="6" t="s">
        <v>8</v>
      </c>
      <c r="B12" s="6">
        <f>B4/SUM(B4:B11)</f>
        <v>0.97959183673469385</v>
      </c>
      <c r="C12" s="1">
        <f>C5/SUM(C4:C11)</f>
        <v>0.88095238095238093</v>
      </c>
      <c r="D12" s="6">
        <f>D6/SUM(D4:D11)</f>
        <v>0.97959183673469385</v>
      </c>
      <c r="E12" s="6">
        <f>E7/SUM(E4:E11)</f>
        <v>0.92156862745098034</v>
      </c>
      <c r="F12" s="6">
        <f>F8/SUM(F4:F11)</f>
        <v>0.93333333333333335</v>
      </c>
      <c r="G12" s="1">
        <f>G9/SUM(G4:G11)</f>
        <v>0.75409836065573765</v>
      </c>
      <c r="H12" s="6">
        <f>H10/SUM(H4:H11)</f>
        <v>0.97560975609756095</v>
      </c>
      <c r="I12" s="6">
        <f>I11/SUM(I4:I11)</f>
        <v>0.82</v>
      </c>
      <c r="J12" s="6"/>
      <c r="K12" s="6">
        <f>AVERAGE(B12:I12)</f>
        <v>0.90559326649492256</v>
      </c>
      <c r="L12" s="7">
        <v>0.29166666666666669</v>
      </c>
      <c r="M12" s="3"/>
      <c r="N12" s="3"/>
      <c r="P12" s="6"/>
      <c r="Q12" s="6"/>
      <c r="R12" s="6"/>
      <c r="S12" s="6"/>
      <c r="T12" s="6"/>
      <c r="U12" s="6"/>
      <c r="V12" s="6"/>
      <c r="W12" s="6"/>
      <c r="X12" s="6"/>
      <c r="Y12" s="6">
        <f>AVERAGE(Y3:Y10)</f>
        <v>0.9399930511387804</v>
      </c>
      <c r="Z12" s="6"/>
      <c r="AA12" s="7">
        <v>0.29166666666666669</v>
      </c>
      <c r="AC12" s="3" t="s">
        <v>530</v>
      </c>
      <c r="AF12" s="6"/>
      <c r="AG12" s="6"/>
      <c r="AH12" s="6"/>
      <c r="AI12" s="6"/>
      <c r="AJ12" s="6"/>
      <c r="AK12" s="6"/>
      <c r="AL12" s="6"/>
      <c r="AM12" s="6"/>
      <c r="AN12" s="6"/>
      <c r="AO12" s="6">
        <f>AVERAGE(AO3:AO10)</f>
        <v>0.82544805430224333</v>
      </c>
      <c r="AP12" s="6"/>
      <c r="AQ12" s="9" t="s">
        <v>796</v>
      </c>
      <c r="AS12" s="6"/>
      <c r="AT12" s="6"/>
      <c r="AU12" s="6"/>
      <c r="AV12" s="6"/>
      <c r="AW12" s="6"/>
      <c r="AX12" s="6"/>
      <c r="AY12" s="6"/>
      <c r="AZ12" s="6"/>
      <c r="BA12" s="6"/>
      <c r="BB12" s="6">
        <f>AVERAGE(BB3:BB10)</f>
        <v>0.72994543157249825</v>
      </c>
      <c r="BC12" s="6"/>
    </row>
    <row r="13" spans="1:55">
      <c r="A13" s="6"/>
      <c r="B13" s="6"/>
      <c r="C13" s="6"/>
      <c r="D13" s="6"/>
      <c r="E13" s="6"/>
      <c r="F13" s="6"/>
      <c r="G13" s="6"/>
      <c r="H13" s="6"/>
      <c r="I13" s="6"/>
      <c r="J13" s="6">
        <f>AVERAGE(J4:J11)</f>
        <v>0.90257889891130016</v>
      </c>
      <c r="K13" s="6"/>
      <c r="L13" s="3" t="s">
        <v>333</v>
      </c>
      <c r="M13" s="7"/>
      <c r="N13" s="7"/>
      <c r="AA13" s="3" t="s">
        <v>192</v>
      </c>
      <c r="AC13" s="7">
        <v>0.29166666666666669</v>
      </c>
      <c r="AQ13" s="10">
        <v>0.29166666666666669</v>
      </c>
    </row>
    <row r="14" spans="1:55">
      <c r="L14" s="7">
        <v>0.33333333333333331</v>
      </c>
      <c r="M14" s="3"/>
      <c r="N14" s="3"/>
      <c r="AA14" s="7">
        <v>0.33333333333333331</v>
      </c>
      <c r="AC14" s="3" t="s">
        <v>531</v>
      </c>
      <c r="AQ14" s="9" t="s">
        <v>797</v>
      </c>
    </row>
    <row r="15" spans="1:55">
      <c r="L15" s="3" t="s">
        <v>347</v>
      </c>
      <c r="M15" s="7"/>
      <c r="N15" s="7"/>
      <c r="AA15" s="3" t="s">
        <v>193</v>
      </c>
      <c r="AC15" s="7">
        <v>0.33333333333333331</v>
      </c>
      <c r="AQ15" s="10">
        <v>0.33333333333333331</v>
      </c>
    </row>
    <row r="16" spans="1:55">
      <c r="M16" s="3"/>
      <c r="N16" s="3"/>
      <c r="AC16" s="3" t="s">
        <v>532</v>
      </c>
      <c r="AQ16" s="9" t="s">
        <v>798</v>
      </c>
    </row>
    <row r="17" spans="1:55">
      <c r="M17" s="3" t="s">
        <v>315</v>
      </c>
      <c r="P17" t="s">
        <v>242</v>
      </c>
      <c r="AA17" s="3" t="s">
        <v>188</v>
      </c>
    </row>
    <row r="18" spans="1:55">
      <c r="M18" s="7">
        <v>8.3333333333333329E-2</v>
      </c>
      <c r="P18" s="6"/>
      <c r="Q18" s="6" t="s">
        <v>0</v>
      </c>
      <c r="R18" s="6" t="s">
        <v>1</v>
      </c>
      <c r="S18" s="6" t="s">
        <v>2</v>
      </c>
      <c r="T18" s="6" t="s">
        <v>3</v>
      </c>
      <c r="U18" s="6" t="s">
        <v>4</v>
      </c>
      <c r="V18" s="6" t="s">
        <v>12</v>
      </c>
      <c r="W18" s="6" t="s">
        <v>5</v>
      </c>
      <c r="X18" s="6" t="s">
        <v>6</v>
      </c>
      <c r="Y18" s="6" t="s">
        <v>7</v>
      </c>
      <c r="Z18" s="6"/>
      <c r="AA18" s="7">
        <v>8.3333333333333329E-2</v>
      </c>
      <c r="AD18" s="9" t="s">
        <v>623</v>
      </c>
      <c r="AF18" s="6"/>
      <c r="AG18" s="6" t="s">
        <v>0</v>
      </c>
      <c r="AH18" s="6" t="s">
        <v>1</v>
      </c>
      <c r="AI18" s="6" t="s">
        <v>2</v>
      </c>
      <c r="AJ18" s="6" t="s">
        <v>3</v>
      </c>
      <c r="AK18" s="6" t="s">
        <v>4</v>
      </c>
      <c r="AL18" s="6" t="s">
        <v>12</v>
      </c>
      <c r="AM18" s="6" t="s">
        <v>5</v>
      </c>
      <c r="AN18" s="6" t="s">
        <v>6</v>
      </c>
      <c r="AO18" s="6" t="s">
        <v>7</v>
      </c>
      <c r="AP18" s="6"/>
      <c r="AS18" s="6"/>
      <c r="AT18" s="6" t="s">
        <v>0</v>
      </c>
      <c r="AU18" s="6" t="s">
        <v>1</v>
      </c>
      <c r="AV18" s="6" t="s">
        <v>2</v>
      </c>
      <c r="AW18" s="6" t="s">
        <v>3</v>
      </c>
      <c r="AX18" s="6" t="s">
        <v>4</v>
      </c>
      <c r="AY18" s="6" t="s">
        <v>12</v>
      </c>
      <c r="AZ18" s="6" t="s">
        <v>5</v>
      </c>
      <c r="BA18" s="6" t="s">
        <v>6</v>
      </c>
      <c r="BB18" s="6" t="s">
        <v>7</v>
      </c>
      <c r="BC18" s="6"/>
    </row>
    <row r="19" spans="1:55">
      <c r="A19" s="6"/>
      <c r="B19" s="6" t="s">
        <v>0</v>
      </c>
      <c r="C19" s="6" t="s">
        <v>1</v>
      </c>
      <c r="D19" s="6" t="s">
        <v>2</v>
      </c>
      <c r="E19" s="6" t="s">
        <v>3</v>
      </c>
      <c r="F19" s="6" t="s">
        <v>4</v>
      </c>
      <c r="G19" s="6" t="s">
        <v>12</v>
      </c>
      <c r="H19" s="6" t="s">
        <v>5</v>
      </c>
      <c r="I19" s="6" t="s">
        <v>6</v>
      </c>
      <c r="J19" s="6" t="s">
        <v>7</v>
      </c>
      <c r="K19" s="6"/>
      <c r="M19" s="3" t="s">
        <v>316</v>
      </c>
      <c r="P19" s="6" t="s">
        <v>0</v>
      </c>
      <c r="Q19" s="6">
        <v>53</v>
      </c>
      <c r="R19" s="1">
        <v>2</v>
      </c>
      <c r="S19" s="6">
        <v>0</v>
      </c>
      <c r="T19" s="6">
        <v>0</v>
      </c>
      <c r="U19" s="6">
        <v>0</v>
      </c>
      <c r="V19" s="1">
        <v>0</v>
      </c>
      <c r="W19" s="6">
        <v>0</v>
      </c>
      <c r="X19" s="6">
        <v>0</v>
      </c>
      <c r="Y19" s="1">
        <f>Q19/SUM(Q19:X19)</f>
        <v>0.96363636363636362</v>
      </c>
      <c r="Z19" s="6"/>
      <c r="AA19" s="3" t="s">
        <v>189</v>
      </c>
      <c r="AD19" s="10">
        <v>8.3333333333333329E-2</v>
      </c>
      <c r="AF19" s="6" t="s">
        <v>0</v>
      </c>
      <c r="AG19" s="6">
        <v>40</v>
      </c>
      <c r="AH19" s="1">
        <v>2</v>
      </c>
      <c r="AI19" s="6">
        <v>2</v>
      </c>
      <c r="AJ19" s="6">
        <v>1</v>
      </c>
      <c r="AK19" s="6">
        <v>0</v>
      </c>
      <c r="AL19" s="1">
        <v>6</v>
      </c>
      <c r="AM19" s="6">
        <v>0</v>
      </c>
      <c r="AN19" s="6">
        <v>4</v>
      </c>
      <c r="AO19" s="1">
        <f>AG19/SUM(AG19:AN19)</f>
        <v>0.72727272727272729</v>
      </c>
      <c r="AP19" s="6"/>
      <c r="AQ19" s="3" t="s">
        <v>799</v>
      </c>
      <c r="AS19" s="6" t="s">
        <v>0</v>
      </c>
      <c r="AT19" s="6">
        <v>29</v>
      </c>
      <c r="AU19" s="1">
        <v>5</v>
      </c>
      <c r="AV19" s="6">
        <v>2</v>
      </c>
      <c r="AW19" s="6">
        <v>4</v>
      </c>
      <c r="AX19" s="6">
        <v>0</v>
      </c>
      <c r="AY19" s="1">
        <v>5</v>
      </c>
      <c r="AZ19" s="6">
        <v>4</v>
      </c>
      <c r="BA19" s="6">
        <v>6</v>
      </c>
      <c r="BB19" s="1">
        <f>AT19/SUM(AT19:BA19)</f>
        <v>0.52727272727272723</v>
      </c>
      <c r="BC19" s="6"/>
    </row>
    <row r="20" spans="1:55">
      <c r="A20" s="6" t="s">
        <v>0</v>
      </c>
      <c r="B20" s="6">
        <v>48</v>
      </c>
      <c r="C20" s="1">
        <v>2</v>
      </c>
      <c r="D20" s="6">
        <v>1</v>
      </c>
      <c r="E20" s="6">
        <v>0</v>
      </c>
      <c r="F20" s="6">
        <v>0</v>
      </c>
      <c r="G20" s="1">
        <v>4</v>
      </c>
      <c r="H20" s="6">
        <v>0</v>
      </c>
      <c r="I20" s="6">
        <v>0</v>
      </c>
      <c r="J20" s="1">
        <f>B20/SUM(B20:I20)</f>
        <v>0.87272727272727268</v>
      </c>
      <c r="K20" s="6"/>
      <c r="M20" s="7">
        <v>0.125</v>
      </c>
      <c r="P20" s="6" t="s">
        <v>1</v>
      </c>
      <c r="Q20" s="1">
        <v>3</v>
      </c>
      <c r="R20" s="6">
        <v>43</v>
      </c>
      <c r="S20" s="6">
        <v>0</v>
      </c>
      <c r="T20" s="6">
        <v>0</v>
      </c>
      <c r="U20" s="6">
        <v>0</v>
      </c>
      <c r="V20" s="1">
        <v>1</v>
      </c>
      <c r="W20" s="6">
        <v>0</v>
      </c>
      <c r="X20" s="6">
        <v>0</v>
      </c>
      <c r="Y20" s="1">
        <f>R20/SUM(Q20:X20)</f>
        <v>0.91489361702127658</v>
      </c>
      <c r="Z20" s="6"/>
      <c r="AA20" s="7">
        <v>0.125</v>
      </c>
      <c r="AD20" s="9" t="s">
        <v>624</v>
      </c>
      <c r="AF20" s="6" t="s">
        <v>1</v>
      </c>
      <c r="AG20" s="1">
        <v>5</v>
      </c>
      <c r="AH20" s="6">
        <v>35</v>
      </c>
      <c r="AI20" s="6">
        <v>0</v>
      </c>
      <c r="AJ20" s="6">
        <v>3</v>
      </c>
      <c r="AK20" s="6">
        <v>0</v>
      </c>
      <c r="AL20" s="1">
        <v>2</v>
      </c>
      <c r="AM20" s="6">
        <v>0</v>
      </c>
      <c r="AN20" s="6">
        <v>2</v>
      </c>
      <c r="AO20" s="1">
        <f>AH20/SUM(AG20:AN20)</f>
        <v>0.74468085106382975</v>
      </c>
      <c r="AP20" s="6"/>
      <c r="AQ20" s="7">
        <v>8.3333333333333329E-2</v>
      </c>
      <c r="AS20" s="6" t="s">
        <v>1</v>
      </c>
      <c r="AT20" s="1">
        <v>12</v>
      </c>
      <c r="AU20" s="6">
        <v>27</v>
      </c>
      <c r="AV20" s="6">
        <v>0</v>
      </c>
      <c r="AW20" s="6">
        <v>3</v>
      </c>
      <c r="AX20" s="6">
        <v>0</v>
      </c>
      <c r="AY20" s="1">
        <v>4</v>
      </c>
      <c r="AZ20" s="6">
        <v>0</v>
      </c>
      <c r="BA20" s="6">
        <v>1</v>
      </c>
      <c r="BB20" s="1">
        <f>AU20/SUM(AT20:BA20)</f>
        <v>0.57446808510638303</v>
      </c>
      <c r="BC20" s="6"/>
    </row>
    <row r="21" spans="1:55">
      <c r="A21" s="6" t="s">
        <v>1</v>
      </c>
      <c r="B21" s="1">
        <v>1</v>
      </c>
      <c r="C21" s="6">
        <v>36</v>
      </c>
      <c r="D21" s="6">
        <v>0</v>
      </c>
      <c r="E21" s="6">
        <v>0</v>
      </c>
      <c r="F21" s="6">
        <v>0</v>
      </c>
      <c r="G21" s="1">
        <v>8</v>
      </c>
      <c r="H21" s="6">
        <v>0</v>
      </c>
      <c r="I21" s="6">
        <v>2</v>
      </c>
      <c r="J21" s="1">
        <f>C21/SUM(B21:I21)</f>
        <v>0.76595744680851063</v>
      </c>
      <c r="K21" s="6"/>
      <c r="M21" s="3" t="s">
        <v>146</v>
      </c>
      <c r="P21" s="6" t="s">
        <v>2</v>
      </c>
      <c r="Q21" s="6">
        <v>0</v>
      </c>
      <c r="R21" s="6">
        <v>1</v>
      </c>
      <c r="S21" s="6">
        <v>48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>
        <f>S21/SUM(Q21:X21)</f>
        <v>0.96</v>
      </c>
      <c r="Z21" s="6"/>
      <c r="AA21" s="3" t="s">
        <v>146</v>
      </c>
      <c r="AD21" s="10">
        <v>0.125</v>
      </c>
      <c r="AF21" s="6" t="s">
        <v>2</v>
      </c>
      <c r="AG21" s="6">
        <v>0</v>
      </c>
      <c r="AH21" s="6">
        <v>1</v>
      </c>
      <c r="AI21" s="6">
        <v>48</v>
      </c>
      <c r="AJ21" s="6">
        <v>0</v>
      </c>
      <c r="AK21" s="6">
        <v>0</v>
      </c>
      <c r="AL21" s="6">
        <v>0</v>
      </c>
      <c r="AM21" s="6">
        <v>0</v>
      </c>
      <c r="AN21" s="6">
        <v>1</v>
      </c>
      <c r="AO21" s="6">
        <f>AI21/SUM(AG21:AN21)</f>
        <v>0.96</v>
      </c>
      <c r="AP21" s="6"/>
      <c r="AQ21" s="3" t="s">
        <v>800</v>
      </c>
      <c r="AS21" s="6" t="s">
        <v>2</v>
      </c>
      <c r="AT21" s="6">
        <v>1</v>
      </c>
      <c r="AU21" s="6">
        <v>0</v>
      </c>
      <c r="AV21" s="6">
        <v>46</v>
      </c>
      <c r="AW21" s="6">
        <v>0</v>
      </c>
      <c r="AX21" s="6">
        <v>0</v>
      </c>
      <c r="AY21" s="6">
        <v>0</v>
      </c>
      <c r="AZ21" s="6">
        <v>2</v>
      </c>
      <c r="BA21" s="6">
        <v>1</v>
      </c>
      <c r="BB21" s="6">
        <f>AV21/SUM(AT21:BA21)</f>
        <v>0.92</v>
      </c>
      <c r="BC21" s="6"/>
    </row>
    <row r="22" spans="1:55">
      <c r="A22" s="6" t="s">
        <v>2</v>
      </c>
      <c r="B22" s="6">
        <v>0</v>
      </c>
      <c r="C22" s="6">
        <v>1</v>
      </c>
      <c r="D22" s="6">
        <v>48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f>D22/SUM(B22:I22)</f>
        <v>0.96</v>
      </c>
      <c r="K22" s="6"/>
      <c r="M22" s="7">
        <v>0.16666666666666666</v>
      </c>
      <c r="P22" s="6" t="s">
        <v>3</v>
      </c>
      <c r="Q22" s="6">
        <v>0</v>
      </c>
      <c r="R22" s="6">
        <v>1</v>
      </c>
      <c r="S22" s="6">
        <v>0</v>
      </c>
      <c r="T22" s="6">
        <v>42</v>
      </c>
      <c r="U22" s="6">
        <v>8</v>
      </c>
      <c r="V22" s="6">
        <v>0</v>
      </c>
      <c r="W22" s="6">
        <v>0</v>
      </c>
      <c r="X22" s="6">
        <v>2</v>
      </c>
      <c r="Y22" s="6">
        <f>T22/SUM(Q22:X22)</f>
        <v>0.79245283018867929</v>
      </c>
      <c r="Z22" s="6"/>
      <c r="AA22" s="7">
        <v>0.16666666666666666</v>
      </c>
      <c r="AD22" s="9" t="s">
        <v>527</v>
      </c>
      <c r="AF22" s="6" t="s">
        <v>3</v>
      </c>
      <c r="AG22" s="6">
        <v>0</v>
      </c>
      <c r="AH22" s="6">
        <v>3</v>
      </c>
      <c r="AI22" s="6">
        <v>0</v>
      </c>
      <c r="AJ22" s="6">
        <v>41</v>
      </c>
      <c r="AK22" s="6">
        <v>4</v>
      </c>
      <c r="AL22" s="6">
        <v>2</v>
      </c>
      <c r="AM22" s="6">
        <v>2</v>
      </c>
      <c r="AN22" s="6">
        <v>1</v>
      </c>
      <c r="AO22" s="6">
        <f>AJ22/SUM(AG22:AN22)</f>
        <v>0.77358490566037741</v>
      </c>
      <c r="AP22" s="6"/>
      <c r="AQ22" s="7">
        <v>0.125</v>
      </c>
      <c r="AS22" s="6" t="s">
        <v>3</v>
      </c>
      <c r="AT22" s="6">
        <v>1</v>
      </c>
      <c r="AU22" s="6">
        <v>5</v>
      </c>
      <c r="AV22" s="6">
        <v>0</v>
      </c>
      <c r="AW22" s="6">
        <v>36</v>
      </c>
      <c r="AX22" s="6">
        <v>5</v>
      </c>
      <c r="AY22" s="6">
        <v>3</v>
      </c>
      <c r="AZ22" s="6">
        <v>2</v>
      </c>
      <c r="BA22" s="6">
        <v>1</v>
      </c>
      <c r="BB22" s="6">
        <f>AW22/SUM(AT22:BA22)</f>
        <v>0.67924528301886788</v>
      </c>
      <c r="BC22" s="6"/>
    </row>
    <row r="23" spans="1:55">
      <c r="A23" s="6" t="s">
        <v>3</v>
      </c>
      <c r="B23" s="6">
        <v>0</v>
      </c>
      <c r="C23" s="6">
        <v>1</v>
      </c>
      <c r="D23" s="6">
        <v>0</v>
      </c>
      <c r="E23" s="6">
        <v>47</v>
      </c>
      <c r="F23" s="6">
        <v>3</v>
      </c>
      <c r="G23" s="6">
        <v>1</v>
      </c>
      <c r="H23" s="6">
        <v>1</v>
      </c>
      <c r="I23" s="6">
        <v>0</v>
      </c>
      <c r="J23" s="6">
        <f>E23/SUM(B23:I23)</f>
        <v>0.8867924528301887</v>
      </c>
      <c r="K23" s="6"/>
      <c r="M23" s="3" t="s">
        <v>317</v>
      </c>
      <c r="P23" s="6" t="s">
        <v>4</v>
      </c>
      <c r="Q23" s="6">
        <v>0</v>
      </c>
      <c r="R23" s="6">
        <v>0</v>
      </c>
      <c r="S23" s="6">
        <v>0</v>
      </c>
      <c r="T23" s="6">
        <v>1</v>
      </c>
      <c r="U23" s="6">
        <v>42</v>
      </c>
      <c r="V23" s="6">
        <v>0</v>
      </c>
      <c r="W23" s="6">
        <v>0</v>
      </c>
      <c r="X23" s="6">
        <v>0</v>
      </c>
      <c r="Y23" s="6">
        <f>U23/SUM(Q23:X23)</f>
        <v>0.97674418604651159</v>
      </c>
      <c r="Z23" s="6"/>
      <c r="AA23" s="3" t="s">
        <v>190</v>
      </c>
      <c r="AD23" s="10">
        <v>0.16666666666666666</v>
      </c>
      <c r="AF23" s="6" t="s">
        <v>4</v>
      </c>
      <c r="AG23" s="6">
        <v>0</v>
      </c>
      <c r="AH23" s="6">
        <v>0</v>
      </c>
      <c r="AI23" s="6">
        <v>0</v>
      </c>
      <c r="AJ23" s="6">
        <v>1</v>
      </c>
      <c r="AK23" s="6">
        <v>40</v>
      </c>
      <c r="AL23" s="6">
        <v>2</v>
      </c>
      <c r="AM23" s="6">
        <v>0</v>
      </c>
      <c r="AN23" s="6">
        <v>0</v>
      </c>
      <c r="AO23" s="6">
        <f>AK23/SUM(AG23:AN23)</f>
        <v>0.93023255813953487</v>
      </c>
      <c r="AP23" s="6"/>
      <c r="AQ23" s="3" t="s">
        <v>793</v>
      </c>
      <c r="AS23" s="6" t="s">
        <v>4</v>
      </c>
      <c r="AT23" s="6">
        <v>0</v>
      </c>
      <c r="AU23" s="6">
        <v>0</v>
      </c>
      <c r="AV23" s="6">
        <v>1</v>
      </c>
      <c r="AW23" s="6">
        <v>1</v>
      </c>
      <c r="AX23" s="6">
        <v>41</v>
      </c>
      <c r="AY23" s="6">
        <v>0</v>
      </c>
      <c r="AZ23" s="6">
        <v>0</v>
      </c>
      <c r="BA23" s="6">
        <v>0</v>
      </c>
      <c r="BB23" s="6">
        <f>AX23/SUM(AT23:BA23)</f>
        <v>0.95348837209302328</v>
      </c>
      <c r="BC23" s="6"/>
    </row>
    <row r="24" spans="1:55">
      <c r="A24" s="6" t="s">
        <v>4</v>
      </c>
      <c r="B24" s="6">
        <v>0</v>
      </c>
      <c r="C24" s="6">
        <v>0</v>
      </c>
      <c r="D24" s="6">
        <v>0</v>
      </c>
      <c r="E24" s="6">
        <v>1</v>
      </c>
      <c r="F24" s="6">
        <v>42</v>
      </c>
      <c r="G24" s="6">
        <v>0</v>
      </c>
      <c r="H24" s="6">
        <v>0</v>
      </c>
      <c r="I24" s="6">
        <v>0</v>
      </c>
      <c r="J24" s="6">
        <f>F24/SUM(B24:I24)</f>
        <v>0.97674418604651159</v>
      </c>
      <c r="K24" s="6"/>
      <c r="M24" s="7">
        <v>0.20833333333333334</v>
      </c>
      <c r="P24" s="6" t="s">
        <v>12</v>
      </c>
      <c r="Q24" s="6">
        <v>1</v>
      </c>
      <c r="R24" s="6">
        <v>1</v>
      </c>
      <c r="S24" s="6">
        <v>0</v>
      </c>
      <c r="T24" s="6">
        <v>0</v>
      </c>
      <c r="U24" s="6">
        <v>0</v>
      </c>
      <c r="V24" s="6">
        <v>52</v>
      </c>
      <c r="W24" s="6">
        <v>0</v>
      </c>
      <c r="X24" s="6">
        <v>0</v>
      </c>
      <c r="Y24" s="1">
        <f>V24/SUM(Q24:X24)</f>
        <v>0.96296296296296291</v>
      </c>
      <c r="Z24" s="6"/>
      <c r="AA24" s="7">
        <v>0.20833333333333334</v>
      </c>
      <c r="AD24" s="9" t="s">
        <v>528</v>
      </c>
      <c r="AF24" s="6" t="s">
        <v>12</v>
      </c>
      <c r="AG24" s="6">
        <v>1</v>
      </c>
      <c r="AH24" s="6">
        <v>3</v>
      </c>
      <c r="AI24" s="6">
        <v>0</v>
      </c>
      <c r="AJ24" s="6">
        <v>5</v>
      </c>
      <c r="AK24" s="6">
        <v>2</v>
      </c>
      <c r="AL24" s="6">
        <v>36</v>
      </c>
      <c r="AM24" s="6">
        <v>4</v>
      </c>
      <c r="AN24" s="6">
        <v>3</v>
      </c>
      <c r="AO24" s="1">
        <f>AL24/SUM(AG24:AN24)</f>
        <v>0.66666666666666663</v>
      </c>
      <c r="AP24" s="6"/>
      <c r="AQ24" s="7">
        <v>0.16666666666666666</v>
      </c>
      <c r="AS24" s="6" t="s">
        <v>12</v>
      </c>
      <c r="AT24" s="6">
        <v>0</v>
      </c>
      <c r="AU24" s="6">
        <v>3</v>
      </c>
      <c r="AV24" s="6">
        <v>0</v>
      </c>
      <c r="AW24" s="6">
        <v>0</v>
      </c>
      <c r="AX24" s="6">
        <v>6</v>
      </c>
      <c r="AY24" s="6">
        <v>37</v>
      </c>
      <c r="AZ24" s="6">
        <v>7</v>
      </c>
      <c r="BA24" s="6">
        <v>1</v>
      </c>
      <c r="BB24" s="1">
        <f>AY24/SUM(AT24:BA24)</f>
        <v>0.68518518518518523</v>
      </c>
      <c r="BC24" s="6"/>
    </row>
    <row r="25" spans="1:55">
      <c r="A25" s="6" t="s">
        <v>12</v>
      </c>
      <c r="B25" s="6">
        <v>0</v>
      </c>
      <c r="C25" s="6">
        <v>1</v>
      </c>
      <c r="D25" s="6">
        <v>0</v>
      </c>
      <c r="E25" s="6">
        <v>1</v>
      </c>
      <c r="F25" s="6">
        <v>0</v>
      </c>
      <c r="G25" s="6">
        <v>46</v>
      </c>
      <c r="H25" s="6">
        <v>0</v>
      </c>
      <c r="I25" s="6">
        <v>6</v>
      </c>
      <c r="J25" s="1">
        <f>G25/SUM(B25:I25)</f>
        <v>0.85185185185185186</v>
      </c>
      <c r="K25" s="6"/>
      <c r="M25" s="3" t="s">
        <v>147</v>
      </c>
      <c r="P25" s="6" t="s">
        <v>5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6">
        <v>42</v>
      </c>
      <c r="X25" s="6">
        <v>1</v>
      </c>
      <c r="Y25" s="6">
        <f>W25/SUM(Q25:X25)</f>
        <v>0.95454545454545459</v>
      </c>
      <c r="Z25" s="6"/>
      <c r="AA25" s="3" t="s">
        <v>147</v>
      </c>
      <c r="AD25" s="10">
        <v>0.20833333333333334</v>
      </c>
      <c r="AF25" s="6" t="s">
        <v>5</v>
      </c>
      <c r="AG25" s="6">
        <v>0</v>
      </c>
      <c r="AH25" s="6">
        <v>0</v>
      </c>
      <c r="AI25" s="6">
        <v>0</v>
      </c>
      <c r="AJ25" s="6">
        <v>1</v>
      </c>
      <c r="AK25" s="6">
        <v>0</v>
      </c>
      <c r="AL25" s="6">
        <v>1</v>
      </c>
      <c r="AM25" s="6">
        <v>39</v>
      </c>
      <c r="AN25" s="6">
        <v>3</v>
      </c>
      <c r="AO25" s="6">
        <f>AM25/SUM(AG25:AN25)</f>
        <v>0.88636363636363635</v>
      </c>
      <c r="AP25" s="6"/>
      <c r="AQ25" s="3" t="s">
        <v>801</v>
      </c>
      <c r="AS25" s="6" t="s">
        <v>5</v>
      </c>
      <c r="AT25" s="6">
        <v>0</v>
      </c>
      <c r="AU25" s="6">
        <v>0</v>
      </c>
      <c r="AV25" s="6">
        <v>2</v>
      </c>
      <c r="AW25" s="6">
        <v>4</v>
      </c>
      <c r="AX25" s="6">
        <v>0</v>
      </c>
      <c r="AY25" s="6">
        <v>3</v>
      </c>
      <c r="AZ25" s="6">
        <v>34</v>
      </c>
      <c r="BA25" s="6">
        <v>1</v>
      </c>
      <c r="BB25" s="6">
        <f>AZ25/SUM(AT25:BA25)</f>
        <v>0.77272727272727271</v>
      </c>
      <c r="BC25" s="6"/>
    </row>
    <row r="26" spans="1:55">
      <c r="A26" s="6" t="s">
        <v>5</v>
      </c>
      <c r="B26" s="6">
        <v>0</v>
      </c>
      <c r="C26" s="6">
        <v>0</v>
      </c>
      <c r="D26" s="6">
        <v>1</v>
      </c>
      <c r="E26" s="6">
        <v>1</v>
      </c>
      <c r="F26" s="6">
        <v>0</v>
      </c>
      <c r="G26" s="6">
        <v>1</v>
      </c>
      <c r="H26" s="6">
        <v>40</v>
      </c>
      <c r="I26" s="6">
        <v>1</v>
      </c>
      <c r="J26" s="6">
        <f>H26/SUM(B26:I26)</f>
        <v>0.90909090909090906</v>
      </c>
      <c r="K26" s="6"/>
      <c r="M26" s="7">
        <v>0.25</v>
      </c>
      <c r="P26" s="6" t="s">
        <v>6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42</v>
      </c>
      <c r="Y26" s="6">
        <f>X26/SUM(Q26:X26)</f>
        <v>1</v>
      </c>
      <c r="Z26" s="6"/>
      <c r="AA26" s="7">
        <v>0.25</v>
      </c>
      <c r="AD26" s="9" t="s">
        <v>529</v>
      </c>
      <c r="AF26" s="6" t="s">
        <v>6</v>
      </c>
      <c r="AG26" s="6">
        <v>1</v>
      </c>
      <c r="AH26" s="6">
        <v>0</v>
      </c>
      <c r="AI26" s="6">
        <v>0</v>
      </c>
      <c r="AJ26" s="6">
        <v>4</v>
      </c>
      <c r="AK26" s="6">
        <v>0</v>
      </c>
      <c r="AL26" s="6">
        <v>1</v>
      </c>
      <c r="AM26" s="6">
        <v>0</v>
      </c>
      <c r="AN26" s="6">
        <v>36</v>
      </c>
      <c r="AO26" s="6">
        <f>AN26/SUM(AG26:AN26)</f>
        <v>0.8571428571428571</v>
      </c>
      <c r="AP26" s="6"/>
      <c r="AQ26" s="7">
        <v>0.20833333333333334</v>
      </c>
      <c r="AS26" s="6" t="s">
        <v>6</v>
      </c>
      <c r="AT26" s="6">
        <v>4</v>
      </c>
      <c r="AU26" s="6">
        <v>0</v>
      </c>
      <c r="AV26" s="6">
        <v>0</v>
      </c>
      <c r="AW26" s="6">
        <v>0</v>
      </c>
      <c r="AX26" s="6">
        <v>0</v>
      </c>
      <c r="AY26" s="6">
        <v>3</v>
      </c>
      <c r="AZ26" s="6">
        <v>5</v>
      </c>
      <c r="BA26" s="6">
        <v>30</v>
      </c>
      <c r="BB26" s="6">
        <f>BA26/SUM(AT26:BA26)</f>
        <v>0.7142857142857143</v>
      </c>
      <c r="BC26" s="6"/>
    </row>
    <row r="27" spans="1:55">
      <c r="A27" s="6" t="s">
        <v>6</v>
      </c>
      <c r="B27" s="6">
        <v>0</v>
      </c>
      <c r="C27" s="6">
        <v>0</v>
      </c>
      <c r="D27" s="6">
        <v>0</v>
      </c>
      <c r="E27" s="6">
        <v>1</v>
      </c>
      <c r="F27" s="6">
        <v>0</v>
      </c>
      <c r="G27" s="6">
        <v>3</v>
      </c>
      <c r="H27" s="6">
        <v>0</v>
      </c>
      <c r="I27" s="6">
        <v>38</v>
      </c>
      <c r="J27" s="6">
        <f>I27/SUM(B27:I27)</f>
        <v>0.90476190476190477</v>
      </c>
      <c r="K27" s="6"/>
      <c r="M27" s="3" t="s">
        <v>318</v>
      </c>
      <c r="P27" s="6" t="s">
        <v>8</v>
      </c>
      <c r="Q27" s="6">
        <f>Q19/SUM(Q19:Q26)</f>
        <v>0.92982456140350878</v>
      </c>
      <c r="R27" s="1">
        <f>R20/SUM(R19:R26)</f>
        <v>0.89583333333333337</v>
      </c>
      <c r="S27" s="6">
        <f>S21/SUM(S19:S26)</f>
        <v>0.97959183673469385</v>
      </c>
      <c r="T27" s="6">
        <f>T22/SUM(T19:T26)</f>
        <v>0.95454545454545459</v>
      </c>
      <c r="U27" s="6">
        <f>U23/SUM(U19:U26)</f>
        <v>0.84</v>
      </c>
      <c r="V27" s="1">
        <f>V24/SUM(V19:V26)</f>
        <v>0.98113207547169812</v>
      </c>
      <c r="W27" s="6">
        <f>W25/SUM(W19:W26)</f>
        <v>1</v>
      </c>
      <c r="X27" s="6">
        <f>X26/SUM(X19:X26)</f>
        <v>0.93333333333333335</v>
      </c>
      <c r="Y27" s="6"/>
      <c r="Z27" s="6">
        <f>AVERAGE(Q27:X27)</f>
        <v>0.93928257435275275</v>
      </c>
      <c r="AA27" s="3" t="s">
        <v>253</v>
      </c>
      <c r="AD27" s="10">
        <v>0.25</v>
      </c>
      <c r="AF27" s="6" t="s">
        <v>8</v>
      </c>
      <c r="AG27" s="6">
        <f>AG19/SUM(AG19:AG26)</f>
        <v>0.85106382978723405</v>
      </c>
      <c r="AH27" s="1">
        <f>AH20/SUM(AH19:AH26)</f>
        <v>0.79545454545454541</v>
      </c>
      <c r="AI27" s="6">
        <f>AI21/SUM(AI19:AI26)</f>
        <v>0.96</v>
      </c>
      <c r="AJ27" s="6">
        <f>AJ22/SUM(AJ19:AJ26)</f>
        <v>0.7321428571428571</v>
      </c>
      <c r="AK27" s="6">
        <f>AK23/SUM(AK19:AK26)</f>
        <v>0.86956521739130432</v>
      </c>
      <c r="AL27" s="1">
        <f>AL24/SUM(AL19:AL26)</f>
        <v>0.72</v>
      </c>
      <c r="AM27" s="6">
        <f>AM25/SUM(AM19:AM26)</f>
        <v>0.8666666666666667</v>
      </c>
      <c r="AN27" s="6">
        <f>AN26/SUM(AN19:AN26)</f>
        <v>0.72</v>
      </c>
      <c r="AO27" s="6"/>
      <c r="AP27" s="6">
        <f>AVERAGE(AG27:AN27)</f>
        <v>0.81436163955532581</v>
      </c>
      <c r="AQ27" s="3" t="s">
        <v>795</v>
      </c>
      <c r="AS27" s="6" t="s">
        <v>8</v>
      </c>
      <c r="AT27" s="6">
        <f>AT19/SUM(AT19:AT26)</f>
        <v>0.61702127659574468</v>
      </c>
      <c r="AU27" s="1">
        <f>AU20/SUM(AU19:AU26)</f>
        <v>0.67500000000000004</v>
      </c>
      <c r="AV27" s="6">
        <f>AV21/SUM(AV19:AV26)</f>
        <v>0.90196078431372551</v>
      </c>
      <c r="AW27" s="6">
        <f>AW22/SUM(AW19:AW26)</f>
        <v>0.75</v>
      </c>
      <c r="AX27" s="6">
        <f>AX23/SUM(AX19:AX26)</f>
        <v>0.78846153846153844</v>
      </c>
      <c r="AY27" s="1">
        <f>AY24/SUM(AY19:AY26)</f>
        <v>0.67272727272727273</v>
      </c>
      <c r="AZ27" s="6">
        <f>AZ25/SUM(AZ19:AZ26)</f>
        <v>0.62962962962962965</v>
      </c>
      <c r="BA27" s="6">
        <f>BA26/SUM(BA19:BA26)</f>
        <v>0.73170731707317072</v>
      </c>
      <c r="BB27" s="6"/>
      <c r="BC27" s="6">
        <f>AVERAGE(AT27:BA27)</f>
        <v>0.72081347735013512</v>
      </c>
    </row>
    <row r="28" spans="1:55">
      <c r="A28" s="6" t="s">
        <v>8</v>
      </c>
      <c r="B28" s="6">
        <f>B20/SUM(B20:B27)</f>
        <v>0.97959183673469385</v>
      </c>
      <c r="C28" s="1">
        <f>C21/SUM(C20:C27)</f>
        <v>0.87804878048780488</v>
      </c>
      <c r="D28" s="6">
        <f>D22/SUM(D20:D27)</f>
        <v>0.96</v>
      </c>
      <c r="E28" s="6">
        <f>E23/SUM(E20:E27)</f>
        <v>0.90384615384615385</v>
      </c>
      <c r="F28" s="6">
        <f>F24/SUM(F20:F27)</f>
        <v>0.93333333333333335</v>
      </c>
      <c r="G28" s="1">
        <f>G25/SUM(G20:G27)</f>
        <v>0.73015873015873012</v>
      </c>
      <c r="H28" s="6">
        <f>H26/SUM(H20:H27)</f>
        <v>0.97560975609756095</v>
      </c>
      <c r="I28" s="6">
        <f>I27/SUM(I20:I27)</f>
        <v>0.80851063829787229</v>
      </c>
      <c r="J28" s="6"/>
      <c r="K28" s="6">
        <f>AVERAGE(B28:I28)</f>
        <v>0.89613740361951866</v>
      </c>
      <c r="M28" s="7">
        <v>0.29166666666666669</v>
      </c>
      <c r="P28" s="6"/>
      <c r="Q28" s="6"/>
      <c r="R28" s="6"/>
      <c r="S28" s="6"/>
      <c r="T28" s="6"/>
      <c r="U28" s="6"/>
      <c r="V28" s="6"/>
      <c r="W28" s="6"/>
      <c r="X28" s="6"/>
      <c r="Y28" s="6">
        <f>AVERAGE(Y19:Y26)</f>
        <v>0.94065442680015598</v>
      </c>
      <c r="Z28" s="6"/>
      <c r="AA28" s="7">
        <v>0.29166666666666669</v>
      </c>
      <c r="AD28" s="9" t="s">
        <v>530</v>
      </c>
      <c r="AF28" s="6"/>
      <c r="AG28" s="6"/>
      <c r="AH28" s="6"/>
      <c r="AI28" s="6"/>
      <c r="AJ28" s="6"/>
      <c r="AK28" s="6"/>
      <c r="AL28" s="6"/>
      <c r="AM28" s="6"/>
      <c r="AN28" s="6"/>
      <c r="AO28" s="6">
        <f>AVERAGE(AO19:AO26)</f>
        <v>0.81824302528870374</v>
      </c>
      <c r="AP28" s="6"/>
      <c r="AQ28" s="7">
        <v>0.25</v>
      </c>
      <c r="AS28" s="6"/>
      <c r="AT28" s="6"/>
      <c r="AU28" s="6"/>
      <c r="AV28" s="6"/>
      <c r="AW28" s="6"/>
      <c r="AX28" s="6"/>
      <c r="AY28" s="6"/>
      <c r="AZ28" s="6"/>
      <c r="BA28" s="6"/>
      <c r="BB28" s="6">
        <f>AVERAGE(BB19:BB26)</f>
        <v>0.72833407996114663</v>
      </c>
      <c r="BC28" s="6"/>
    </row>
    <row r="29" spans="1:55">
      <c r="A29" s="6"/>
      <c r="B29" s="6"/>
      <c r="C29" s="6"/>
      <c r="D29" s="6"/>
      <c r="E29" s="6"/>
      <c r="F29" s="6"/>
      <c r="G29" s="6"/>
      <c r="H29" s="6"/>
      <c r="I29" s="6"/>
      <c r="J29" s="6">
        <f>AVERAGE(J20:J27)</f>
        <v>0.8909907530146437</v>
      </c>
      <c r="K29" s="6"/>
      <c r="M29" s="3" t="s">
        <v>319</v>
      </c>
      <c r="AA29" s="3" t="s">
        <v>192</v>
      </c>
      <c r="AD29" s="10">
        <v>0.29166666666666669</v>
      </c>
      <c r="AQ29" s="3" t="s">
        <v>802</v>
      </c>
    </row>
    <row r="30" spans="1:55">
      <c r="M30" s="7">
        <v>0.33333333333333331</v>
      </c>
      <c r="AA30" s="7">
        <v>0.33333333333333331</v>
      </c>
      <c r="AD30" s="9" t="s">
        <v>531</v>
      </c>
      <c r="AQ30" s="7">
        <v>0.29166666666666669</v>
      </c>
    </row>
    <row r="31" spans="1:55">
      <c r="M31" s="3" t="s">
        <v>320</v>
      </c>
      <c r="AA31" s="3" t="s">
        <v>254</v>
      </c>
      <c r="AD31" s="10">
        <v>0.33333333333333331</v>
      </c>
      <c r="AQ31" s="3" t="s">
        <v>797</v>
      </c>
    </row>
    <row r="32" spans="1:55">
      <c r="AD32" s="9" t="s">
        <v>532</v>
      </c>
      <c r="AQ32" s="7">
        <v>0.33333333333333331</v>
      </c>
    </row>
    <row r="33" spans="1:55">
      <c r="L33" s="3" t="s">
        <v>315</v>
      </c>
      <c r="P33" t="s">
        <v>255</v>
      </c>
      <c r="AQ33" s="3" t="s">
        <v>803</v>
      </c>
    </row>
    <row r="34" spans="1:55">
      <c r="A34" s="6"/>
      <c r="B34" s="6" t="s">
        <v>0</v>
      </c>
      <c r="C34" s="6" t="s">
        <v>1</v>
      </c>
      <c r="D34" s="6" t="s">
        <v>2</v>
      </c>
      <c r="E34" s="6" t="s">
        <v>3</v>
      </c>
      <c r="F34" s="6" t="s">
        <v>4</v>
      </c>
      <c r="G34" s="6" t="s">
        <v>12</v>
      </c>
      <c r="H34" s="6" t="s">
        <v>5</v>
      </c>
      <c r="I34" s="6" t="s">
        <v>6</v>
      </c>
      <c r="J34" s="6" t="s">
        <v>7</v>
      </c>
      <c r="K34" s="6"/>
      <c r="L34" s="7">
        <v>8.3333333333333329E-2</v>
      </c>
      <c r="P34" s="6"/>
      <c r="Q34" s="6" t="s">
        <v>0</v>
      </c>
      <c r="R34" s="6" t="s">
        <v>1</v>
      </c>
      <c r="S34" s="6" t="s">
        <v>2</v>
      </c>
      <c r="T34" s="6" t="s">
        <v>3</v>
      </c>
      <c r="U34" s="6" t="s">
        <v>4</v>
      </c>
      <c r="V34" s="6" t="s">
        <v>12</v>
      </c>
      <c r="W34" s="6" t="s">
        <v>5</v>
      </c>
      <c r="X34" s="6" t="s">
        <v>6</v>
      </c>
      <c r="Y34" s="6" t="s">
        <v>7</v>
      </c>
      <c r="Z34" s="6"/>
      <c r="AD34" s="9" t="s">
        <v>625</v>
      </c>
      <c r="AF34" s="6"/>
      <c r="AG34" s="6" t="s">
        <v>0</v>
      </c>
      <c r="AH34" s="6" t="s">
        <v>1</v>
      </c>
      <c r="AI34" s="6" t="s">
        <v>2</v>
      </c>
      <c r="AJ34" s="6" t="s">
        <v>3</v>
      </c>
      <c r="AK34" s="6" t="s">
        <v>4</v>
      </c>
      <c r="AL34" s="6" t="s">
        <v>12</v>
      </c>
      <c r="AM34" s="6" t="s">
        <v>5</v>
      </c>
      <c r="AN34" s="6" t="s">
        <v>6</v>
      </c>
      <c r="AO34" s="6" t="s">
        <v>7</v>
      </c>
      <c r="AP34" s="6"/>
      <c r="AS34" s="6"/>
      <c r="AT34" s="6" t="s">
        <v>0</v>
      </c>
      <c r="AU34" s="6" t="s">
        <v>1</v>
      </c>
      <c r="AV34" s="6" t="s">
        <v>2</v>
      </c>
      <c r="AW34" s="6" t="s">
        <v>3</v>
      </c>
      <c r="AX34" s="6" t="s">
        <v>4</v>
      </c>
      <c r="AY34" s="6" t="s">
        <v>12</v>
      </c>
      <c r="AZ34" s="6" t="s">
        <v>5</v>
      </c>
      <c r="BA34" s="6" t="s">
        <v>6</v>
      </c>
      <c r="BB34" s="6" t="s">
        <v>7</v>
      </c>
      <c r="BC34" s="6"/>
    </row>
    <row r="35" spans="1:55">
      <c r="A35" s="6" t="s">
        <v>0</v>
      </c>
      <c r="B35" s="6">
        <v>48</v>
      </c>
      <c r="C35" s="1">
        <v>2</v>
      </c>
      <c r="D35" s="6">
        <v>1</v>
      </c>
      <c r="E35" s="6">
        <v>0</v>
      </c>
      <c r="F35" s="6">
        <v>0</v>
      </c>
      <c r="G35" s="1">
        <v>4</v>
      </c>
      <c r="H35" s="6">
        <v>0</v>
      </c>
      <c r="I35" s="6">
        <v>0</v>
      </c>
      <c r="J35" s="1">
        <f>B35/SUM(B35:I35)</f>
        <v>0.87272727272727268</v>
      </c>
      <c r="K35" s="6"/>
      <c r="L35" s="3" t="s">
        <v>316</v>
      </c>
      <c r="P35" s="6" t="s">
        <v>0</v>
      </c>
      <c r="Q35" s="6">
        <v>53</v>
      </c>
      <c r="R35" s="1">
        <v>2</v>
      </c>
      <c r="S35" s="6">
        <v>0</v>
      </c>
      <c r="T35" s="6">
        <v>0</v>
      </c>
      <c r="U35" s="6">
        <v>0</v>
      </c>
      <c r="V35" s="1">
        <v>0</v>
      </c>
      <c r="W35" s="6">
        <v>0</v>
      </c>
      <c r="X35" s="6">
        <v>0</v>
      </c>
      <c r="Y35" s="1">
        <f>Q35/SUM(Q35:X35)</f>
        <v>0.96363636363636362</v>
      </c>
      <c r="Z35" s="6"/>
      <c r="AA35" s="3" t="s">
        <v>188</v>
      </c>
      <c r="AD35" s="10">
        <v>8.3333333333333329E-2</v>
      </c>
      <c r="AF35" s="6" t="s">
        <v>0</v>
      </c>
      <c r="AG35" s="6">
        <v>41</v>
      </c>
      <c r="AH35" s="1">
        <v>1</v>
      </c>
      <c r="AI35" s="6">
        <v>1</v>
      </c>
      <c r="AJ35" s="6">
        <v>2</v>
      </c>
      <c r="AK35" s="6">
        <v>0</v>
      </c>
      <c r="AL35" s="1">
        <v>6</v>
      </c>
      <c r="AM35" s="6">
        <v>0</v>
      </c>
      <c r="AN35" s="6">
        <v>4</v>
      </c>
      <c r="AO35" s="1">
        <f>AG35/SUM(AG35:AN35)</f>
        <v>0.74545454545454548</v>
      </c>
      <c r="AP35" s="6"/>
      <c r="AQ35" s="3" t="s">
        <v>804</v>
      </c>
      <c r="AS35" s="6" t="s">
        <v>0</v>
      </c>
      <c r="AT35" s="6">
        <v>28</v>
      </c>
      <c r="AU35" s="1">
        <v>5</v>
      </c>
      <c r="AV35" s="6">
        <v>1</v>
      </c>
      <c r="AW35" s="6">
        <v>5</v>
      </c>
      <c r="AX35" s="6">
        <v>0</v>
      </c>
      <c r="AY35" s="1">
        <v>5</v>
      </c>
      <c r="AZ35" s="6">
        <v>4</v>
      </c>
      <c r="BA35" s="6">
        <v>7</v>
      </c>
      <c r="BB35" s="1">
        <f>AT35/SUM(AT35:BA35)</f>
        <v>0.50909090909090904</v>
      </c>
      <c r="BC35" s="6"/>
    </row>
    <row r="36" spans="1:55">
      <c r="A36" s="6" t="s">
        <v>1</v>
      </c>
      <c r="B36" s="1">
        <v>1</v>
      </c>
      <c r="C36" s="6">
        <v>36</v>
      </c>
      <c r="D36" s="6">
        <v>0</v>
      </c>
      <c r="E36" s="6">
        <v>0</v>
      </c>
      <c r="F36" s="6">
        <v>0</v>
      </c>
      <c r="G36" s="1">
        <v>8</v>
      </c>
      <c r="H36" s="6">
        <v>0</v>
      </c>
      <c r="I36" s="6">
        <v>2</v>
      </c>
      <c r="J36" s="1">
        <f>C36/SUM(B36:I36)</f>
        <v>0.76595744680851063</v>
      </c>
      <c r="K36" s="6"/>
      <c r="L36" s="7">
        <v>0.125</v>
      </c>
      <c r="P36" s="6" t="s">
        <v>1</v>
      </c>
      <c r="Q36" s="1">
        <v>3</v>
      </c>
      <c r="R36" s="6">
        <v>44</v>
      </c>
      <c r="S36" s="6">
        <v>0</v>
      </c>
      <c r="T36" s="6">
        <v>0</v>
      </c>
      <c r="U36" s="6">
        <v>0</v>
      </c>
      <c r="V36" s="1">
        <v>0</v>
      </c>
      <c r="W36" s="6">
        <v>0</v>
      </c>
      <c r="X36" s="6">
        <v>0</v>
      </c>
      <c r="Y36" s="1">
        <f>R36/SUM(Q36:X36)</f>
        <v>0.93617021276595747</v>
      </c>
      <c r="Z36" s="6"/>
      <c r="AA36" s="7">
        <v>8.3333333333333329E-2</v>
      </c>
      <c r="AD36" s="9" t="s">
        <v>626</v>
      </c>
      <c r="AF36" s="6" t="s">
        <v>1</v>
      </c>
      <c r="AG36" s="1">
        <v>3</v>
      </c>
      <c r="AH36" s="6">
        <v>37</v>
      </c>
      <c r="AI36" s="6">
        <v>0</v>
      </c>
      <c r="AJ36" s="6">
        <v>3</v>
      </c>
      <c r="AK36" s="6">
        <v>0</v>
      </c>
      <c r="AL36" s="1">
        <v>2</v>
      </c>
      <c r="AM36" s="6">
        <v>0</v>
      </c>
      <c r="AN36" s="6">
        <v>2</v>
      </c>
      <c r="AO36" s="1">
        <f>AH36/SUM(AG36:AN36)</f>
        <v>0.78723404255319152</v>
      </c>
      <c r="AP36" s="6"/>
      <c r="AQ36" s="7">
        <v>8.3333333333333329E-2</v>
      </c>
      <c r="AS36" s="6" t="s">
        <v>1</v>
      </c>
      <c r="AT36" s="1">
        <v>11</v>
      </c>
      <c r="AU36" s="6">
        <v>27</v>
      </c>
      <c r="AV36" s="6">
        <v>0</v>
      </c>
      <c r="AW36" s="6">
        <v>4</v>
      </c>
      <c r="AX36" s="6">
        <v>0</v>
      </c>
      <c r="AY36" s="1">
        <v>4</v>
      </c>
      <c r="AZ36" s="6">
        <v>0</v>
      </c>
      <c r="BA36" s="6">
        <v>1</v>
      </c>
      <c r="BB36" s="1">
        <f>AU36/SUM(AT36:BA36)</f>
        <v>0.57446808510638303</v>
      </c>
      <c r="BC36" s="6"/>
    </row>
    <row r="37" spans="1:55">
      <c r="A37" s="6" t="s">
        <v>2</v>
      </c>
      <c r="B37" s="6">
        <v>0</v>
      </c>
      <c r="C37" s="6">
        <v>1</v>
      </c>
      <c r="D37" s="6">
        <v>48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f>D37/SUM(B37:I37)</f>
        <v>0.96</v>
      </c>
      <c r="K37" s="6"/>
      <c r="L37" s="3" t="s">
        <v>146</v>
      </c>
      <c r="P37" s="6" t="s">
        <v>2</v>
      </c>
      <c r="Q37" s="6">
        <v>0</v>
      </c>
      <c r="R37" s="6">
        <v>1</v>
      </c>
      <c r="S37" s="6">
        <v>48</v>
      </c>
      <c r="T37" s="6">
        <v>1</v>
      </c>
      <c r="U37" s="6">
        <v>0</v>
      </c>
      <c r="V37" s="6">
        <v>0</v>
      </c>
      <c r="W37" s="6">
        <v>0</v>
      </c>
      <c r="X37" s="6">
        <v>0</v>
      </c>
      <c r="Y37" s="6">
        <f>S37/SUM(Q37:X37)</f>
        <v>0.96</v>
      </c>
      <c r="Z37" s="6"/>
      <c r="AA37" s="3" t="s">
        <v>264</v>
      </c>
      <c r="AD37" s="10">
        <v>0.125</v>
      </c>
      <c r="AF37" s="6" t="s">
        <v>2</v>
      </c>
      <c r="AG37" s="6">
        <v>0</v>
      </c>
      <c r="AH37" s="6">
        <v>1</v>
      </c>
      <c r="AI37" s="6">
        <v>47</v>
      </c>
      <c r="AJ37" s="6">
        <v>0</v>
      </c>
      <c r="AK37" s="6">
        <v>0</v>
      </c>
      <c r="AL37" s="6">
        <v>0</v>
      </c>
      <c r="AM37" s="6">
        <v>0</v>
      </c>
      <c r="AN37" s="6">
        <v>2</v>
      </c>
      <c r="AO37" s="6">
        <f>AI37/SUM(AG37:AN37)</f>
        <v>0.94</v>
      </c>
      <c r="AP37" s="6"/>
      <c r="AQ37" s="3" t="s">
        <v>805</v>
      </c>
      <c r="AS37" s="6" t="s">
        <v>2</v>
      </c>
      <c r="AT37" s="6">
        <v>1</v>
      </c>
      <c r="AU37" s="6">
        <v>0</v>
      </c>
      <c r="AV37" s="6">
        <v>46</v>
      </c>
      <c r="AW37" s="6">
        <v>0</v>
      </c>
      <c r="AX37" s="6">
        <v>0</v>
      </c>
      <c r="AY37" s="6">
        <v>0</v>
      </c>
      <c r="AZ37" s="6">
        <v>2</v>
      </c>
      <c r="BA37" s="6">
        <v>1</v>
      </c>
      <c r="BB37" s="6">
        <f>AV37/SUM(AT37:BA37)</f>
        <v>0.92</v>
      </c>
      <c r="BC37" s="6"/>
    </row>
    <row r="38" spans="1:55">
      <c r="A38" s="6" t="s">
        <v>3</v>
      </c>
      <c r="B38" s="6">
        <v>0</v>
      </c>
      <c r="C38" s="6">
        <v>1</v>
      </c>
      <c r="D38" s="6">
        <v>0</v>
      </c>
      <c r="E38" s="6">
        <v>47</v>
      </c>
      <c r="F38" s="6">
        <v>3</v>
      </c>
      <c r="G38" s="6">
        <v>1</v>
      </c>
      <c r="H38" s="6">
        <v>1</v>
      </c>
      <c r="I38" s="6">
        <v>0</v>
      </c>
      <c r="J38" s="6">
        <f>E38/SUM(B38:I38)</f>
        <v>0.8867924528301887</v>
      </c>
      <c r="K38" s="6"/>
      <c r="L38" s="7">
        <v>0.16666666666666666</v>
      </c>
      <c r="P38" s="6" t="s">
        <v>3</v>
      </c>
      <c r="Q38" s="6">
        <v>0</v>
      </c>
      <c r="R38" s="6">
        <v>1</v>
      </c>
      <c r="S38" s="6">
        <v>0</v>
      </c>
      <c r="T38" s="6">
        <v>42</v>
      </c>
      <c r="U38" s="6">
        <v>8</v>
      </c>
      <c r="V38" s="6">
        <v>0</v>
      </c>
      <c r="W38" s="6">
        <v>0</v>
      </c>
      <c r="X38" s="6">
        <v>2</v>
      </c>
      <c r="Y38" s="6">
        <f>T38/SUM(Q38:X38)</f>
        <v>0.79245283018867929</v>
      </c>
      <c r="Z38" s="6"/>
      <c r="AA38" s="7">
        <v>0.125</v>
      </c>
      <c r="AD38" s="9" t="s">
        <v>627</v>
      </c>
      <c r="AF38" s="6" t="s">
        <v>3</v>
      </c>
      <c r="AG38" s="6">
        <v>0</v>
      </c>
      <c r="AH38" s="6">
        <v>3</v>
      </c>
      <c r="AI38" s="6">
        <v>0</v>
      </c>
      <c r="AJ38" s="6">
        <v>41</v>
      </c>
      <c r="AK38" s="6">
        <v>4</v>
      </c>
      <c r="AL38" s="6">
        <v>2</v>
      </c>
      <c r="AM38" s="6">
        <v>2</v>
      </c>
      <c r="AN38" s="6">
        <v>1</v>
      </c>
      <c r="AO38" s="6">
        <f>AJ38/SUM(AG38:AN38)</f>
        <v>0.77358490566037741</v>
      </c>
      <c r="AP38" s="6"/>
      <c r="AQ38" s="7">
        <v>0.125</v>
      </c>
      <c r="AS38" s="6" t="s">
        <v>3</v>
      </c>
      <c r="AT38" s="6">
        <v>1</v>
      </c>
      <c r="AU38" s="6">
        <v>4</v>
      </c>
      <c r="AV38" s="6">
        <v>0</v>
      </c>
      <c r="AW38" s="6">
        <v>37</v>
      </c>
      <c r="AX38" s="6">
        <v>5</v>
      </c>
      <c r="AY38" s="6">
        <v>4</v>
      </c>
      <c r="AZ38" s="6">
        <v>1</v>
      </c>
      <c r="BA38" s="6">
        <v>1</v>
      </c>
      <c r="BB38" s="6">
        <f>AW38/SUM(AT38:BA38)</f>
        <v>0.69811320754716977</v>
      </c>
      <c r="BC38" s="6"/>
    </row>
    <row r="39" spans="1:55">
      <c r="A39" s="6" t="s">
        <v>4</v>
      </c>
      <c r="B39" s="6">
        <v>0</v>
      </c>
      <c r="C39" s="6">
        <v>0</v>
      </c>
      <c r="D39" s="6">
        <v>0</v>
      </c>
      <c r="E39" s="6">
        <v>1</v>
      </c>
      <c r="F39" s="6">
        <v>42</v>
      </c>
      <c r="G39" s="6">
        <v>0</v>
      </c>
      <c r="H39" s="6">
        <v>0</v>
      </c>
      <c r="I39" s="6">
        <v>0</v>
      </c>
      <c r="J39" s="6">
        <f>F39/SUM(B39:I39)</f>
        <v>0.97674418604651159</v>
      </c>
      <c r="K39" s="6"/>
      <c r="L39" s="3" t="s">
        <v>317</v>
      </c>
      <c r="P39" s="6" t="s">
        <v>4</v>
      </c>
      <c r="Q39" s="6">
        <v>0</v>
      </c>
      <c r="R39" s="6">
        <v>0</v>
      </c>
      <c r="S39" s="6">
        <v>0</v>
      </c>
      <c r="T39" s="6">
        <v>1</v>
      </c>
      <c r="U39" s="6">
        <v>42</v>
      </c>
      <c r="V39" s="6">
        <v>0</v>
      </c>
      <c r="W39" s="6">
        <v>0</v>
      </c>
      <c r="X39" s="6">
        <v>0</v>
      </c>
      <c r="Y39" s="6">
        <f>U39/SUM(Q39:X39)</f>
        <v>0.97674418604651159</v>
      </c>
      <c r="Z39" s="6"/>
      <c r="AA39" s="3" t="s">
        <v>146</v>
      </c>
      <c r="AD39" s="10">
        <v>0.16666666666666666</v>
      </c>
      <c r="AF39" s="6" t="s">
        <v>4</v>
      </c>
      <c r="AG39" s="6">
        <v>0</v>
      </c>
      <c r="AH39" s="6">
        <v>0</v>
      </c>
      <c r="AI39" s="6">
        <v>0</v>
      </c>
      <c r="AJ39" s="6">
        <v>0</v>
      </c>
      <c r="AK39" s="6">
        <v>41</v>
      </c>
      <c r="AL39" s="6">
        <v>2</v>
      </c>
      <c r="AM39" s="6">
        <v>0</v>
      </c>
      <c r="AN39" s="6">
        <v>0</v>
      </c>
      <c r="AO39" s="6">
        <f>AK39/SUM(AG39:AN39)</f>
        <v>0.95348837209302328</v>
      </c>
      <c r="AP39" s="6"/>
      <c r="AQ39" s="3" t="s">
        <v>793</v>
      </c>
      <c r="AS39" s="6" t="s">
        <v>4</v>
      </c>
      <c r="AT39" s="6">
        <v>0</v>
      </c>
      <c r="AU39" s="6">
        <v>0</v>
      </c>
      <c r="AV39" s="6">
        <v>1</v>
      </c>
      <c r="AW39" s="6">
        <v>0</v>
      </c>
      <c r="AX39" s="6">
        <v>42</v>
      </c>
      <c r="AY39" s="6">
        <v>0</v>
      </c>
      <c r="AZ39" s="6">
        <v>0</v>
      </c>
      <c r="BA39" s="6">
        <v>0</v>
      </c>
      <c r="BB39" s="6">
        <f>AX39/SUM(AT39:BA39)</f>
        <v>0.97674418604651159</v>
      </c>
      <c r="BC39" s="6"/>
    </row>
    <row r="40" spans="1:55">
      <c r="A40" s="6" t="s">
        <v>12</v>
      </c>
      <c r="B40" s="6">
        <v>0</v>
      </c>
      <c r="C40" s="6">
        <v>1</v>
      </c>
      <c r="D40" s="6">
        <v>0</v>
      </c>
      <c r="E40" s="6">
        <v>1</v>
      </c>
      <c r="F40" s="6">
        <v>0</v>
      </c>
      <c r="G40" s="6">
        <v>46</v>
      </c>
      <c r="H40" s="6">
        <v>0</v>
      </c>
      <c r="I40" s="6">
        <v>6</v>
      </c>
      <c r="J40" s="1">
        <f>G40/SUM(B40:I40)</f>
        <v>0.85185185185185186</v>
      </c>
      <c r="K40" s="6"/>
      <c r="L40" s="7">
        <v>0.20833333333333334</v>
      </c>
      <c r="P40" s="6" t="s">
        <v>12</v>
      </c>
      <c r="Q40" s="6">
        <v>1</v>
      </c>
      <c r="R40" s="6">
        <v>0</v>
      </c>
      <c r="S40" s="6">
        <v>0</v>
      </c>
      <c r="T40" s="6">
        <v>0</v>
      </c>
      <c r="U40" s="6">
        <v>0</v>
      </c>
      <c r="V40" s="6">
        <v>53</v>
      </c>
      <c r="W40" s="6">
        <v>0</v>
      </c>
      <c r="X40" s="6">
        <v>0</v>
      </c>
      <c r="Y40" s="1">
        <f>V40/SUM(Q40:X40)</f>
        <v>0.98148148148148151</v>
      </c>
      <c r="Z40" s="6"/>
      <c r="AA40" s="7">
        <v>0.16666666666666666</v>
      </c>
      <c r="AD40" s="9" t="s">
        <v>528</v>
      </c>
      <c r="AF40" s="6" t="s">
        <v>12</v>
      </c>
      <c r="AG40" s="6">
        <v>1</v>
      </c>
      <c r="AH40" s="6">
        <v>3</v>
      </c>
      <c r="AI40" s="6">
        <v>0</v>
      </c>
      <c r="AJ40" s="6">
        <v>5</v>
      </c>
      <c r="AK40" s="6">
        <v>2</v>
      </c>
      <c r="AL40" s="6">
        <v>36</v>
      </c>
      <c r="AM40" s="6">
        <v>3</v>
      </c>
      <c r="AN40" s="6">
        <v>4</v>
      </c>
      <c r="AO40" s="1">
        <f>AL40/SUM(AG40:AN40)</f>
        <v>0.66666666666666663</v>
      </c>
      <c r="AP40" s="6"/>
      <c r="AQ40" s="7">
        <v>0.16666666666666666</v>
      </c>
      <c r="AS40" s="6" t="s">
        <v>12</v>
      </c>
      <c r="AT40" s="6">
        <v>0</v>
      </c>
      <c r="AU40" s="6">
        <v>2</v>
      </c>
      <c r="AV40" s="6">
        <v>0</v>
      </c>
      <c r="AW40" s="6">
        <v>0</v>
      </c>
      <c r="AX40" s="6">
        <v>6</v>
      </c>
      <c r="AY40" s="6">
        <v>38</v>
      </c>
      <c r="AZ40" s="6">
        <v>7</v>
      </c>
      <c r="BA40" s="6">
        <v>1</v>
      </c>
      <c r="BB40" s="1">
        <f>AY40/SUM(AT40:BA40)</f>
        <v>0.70370370370370372</v>
      </c>
      <c r="BC40" s="6"/>
    </row>
    <row r="41" spans="1:55">
      <c r="A41" s="6" t="s">
        <v>5</v>
      </c>
      <c r="B41" s="6">
        <v>0</v>
      </c>
      <c r="C41" s="6">
        <v>0</v>
      </c>
      <c r="D41" s="6">
        <v>0</v>
      </c>
      <c r="E41" s="6">
        <v>1</v>
      </c>
      <c r="F41" s="6">
        <v>0</v>
      </c>
      <c r="G41" s="6">
        <v>1</v>
      </c>
      <c r="H41" s="6">
        <v>40</v>
      </c>
      <c r="I41" s="6">
        <v>2</v>
      </c>
      <c r="J41" s="6">
        <f>H41/SUM(B41:I41)</f>
        <v>0.90909090909090906</v>
      </c>
      <c r="K41" s="6"/>
      <c r="L41" s="3" t="s">
        <v>147</v>
      </c>
      <c r="P41" s="6" t="s">
        <v>5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  <c r="W41" s="6">
        <v>42</v>
      </c>
      <c r="X41" s="6">
        <v>1</v>
      </c>
      <c r="Y41" s="6">
        <f>W41/SUM(Q41:X41)</f>
        <v>0.95454545454545459</v>
      </c>
      <c r="Z41" s="6"/>
      <c r="AA41" s="3" t="s">
        <v>190</v>
      </c>
      <c r="AD41" s="10">
        <v>0.20833333333333334</v>
      </c>
      <c r="AF41" s="6" t="s">
        <v>5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1</v>
      </c>
      <c r="AM41" s="6">
        <v>39</v>
      </c>
      <c r="AN41" s="6">
        <v>3</v>
      </c>
      <c r="AO41" s="6">
        <f>AM41/SUM(AG41:AN41)</f>
        <v>0.88636363636363635</v>
      </c>
      <c r="AP41" s="6"/>
      <c r="AQ41" s="3" t="s">
        <v>806</v>
      </c>
      <c r="AS41" s="6" t="s">
        <v>5</v>
      </c>
      <c r="AT41" s="6">
        <v>0</v>
      </c>
      <c r="AU41" s="6">
        <v>0</v>
      </c>
      <c r="AV41" s="6">
        <v>2</v>
      </c>
      <c r="AW41" s="6">
        <v>4</v>
      </c>
      <c r="AX41" s="6">
        <v>0</v>
      </c>
      <c r="AY41" s="6">
        <v>3</v>
      </c>
      <c r="AZ41" s="6">
        <v>34</v>
      </c>
      <c r="BA41" s="6">
        <v>1</v>
      </c>
      <c r="BB41" s="6">
        <f>AZ41/SUM(AT41:BA41)</f>
        <v>0.77272727272727271</v>
      </c>
      <c r="BC41" s="6"/>
    </row>
    <row r="42" spans="1:55">
      <c r="A42" s="6" t="s">
        <v>6</v>
      </c>
      <c r="B42" s="6">
        <v>0</v>
      </c>
      <c r="C42" s="6">
        <v>0</v>
      </c>
      <c r="D42" s="6">
        <v>0</v>
      </c>
      <c r="E42" s="6">
        <v>1</v>
      </c>
      <c r="F42" s="6">
        <v>0</v>
      </c>
      <c r="G42" s="6">
        <v>1</v>
      </c>
      <c r="H42" s="6">
        <v>0</v>
      </c>
      <c r="I42" s="6">
        <v>40</v>
      </c>
      <c r="J42" s="6">
        <f>I42/SUM(B42:I42)</f>
        <v>0.95238095238095233</v>
      </c>
      <c r="K42" s="6"/>
      <c r="L42" s="7">
        <v>0.25</v>
      </c>
      <c r="P42" s="6" t="s">
        <v>6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41</v>
      </c>
      <c r="Y42" s="6">
        <f>X42/SUM(Q42:X42)</f>
        <v>0.97619047619047616</v>
      </c>
      <c r="Z42" s="6"/>
      <c r="AA42" s="7">
        <v>0.20833333333333334</v>
      </c>
      <c r="AD42" s="9" t="s">
        <v>628</v>
      </c>
      <c r="AF42" s="6" t="s">
        <v>6</v>
      </c>
      <c r="AG42" s="6">
        <v>1</v>
      </c>
      <c r="AH42" s="6">
        <v>0</v>
      </c>
      <c r="AI42" s="6">
        <v>0</v>
      </c>
      <c r="AJ42" s="6">
        <v>4</v>
      </c>
      <c r="AK42" s="6">
        <v>0</v>
      </c>
      <c r="AL42" s="6">
        <v>1</v>
      </c>
      <c r="AM42" s="6">
        <v>0</v>
      </c>
      <c r="AN42" s="6">
        <v>36</v>
      </c>
      <c r="AO42" s="6">
        <f>AN42/SUM(AG42:AN42)</f>
        <v>0.8571428571428571</v>
      </c>
      <c r="AP42" s="6"/>
      <c r="AQ42" s="7">
        <v>0.20833333333333334</v>
      </c>
      <c r="AS42" s="6" t="s">
        <v>6</v>
      </c>
      <c r="AT42" s="6">
        <v>5</v>
      </c>
      <c r="AU42" s="6">
        <v>0</v>
      </c>
      <c r="AV42" s="6">
        <v>0</v>
      </c>
      <c r="AW42" s="6">
        <v>0</v>
      </c>
      <c r="AX42" s="6">
        <v>0</v>
      </c>
      <c r="AY42" s="6">
        <v>2</v>
      </c>
      <c r="AZ42" s="6">
        <v>6</v>
      </c>
      <c r="BA42" s="6">
        <v>29</v>
      </c>
      <c r="BB42" s="6">
        <f>BA42/SUM(AT42:BA42)</f>
        <v>0.69047619047619047</v>
      </c>
      <c r="BC42" s="6"/>
    </row>
    <row r="43" spans="1:55">
      <c r="A43" s="6" t="s">
        <v>8</v>
      </c>
      <c r="B43" s="6">
        <f>B35/SUM(B35:B42)</f>
        <v>0.97959183673469385</v>
      </c>
      <c r="C43" s="1">
        <f>C36/SUM(C35:C42)</f>
        <v>0.87804878048780488</v>
      </c>
      <c r="D43" s="6">
        <f>D37/SUM(D35:D42)</f>
        <v>0.97959183673469385</v>
      </c>
      <c r="E43" s="6">
        <f>E38/SUM(E35:E42)</f>
        <v>0.90384615384615385</v>
      </c>
      <c r="F43" s="6">
        <f>F39/SUM(F35:F42)</f>
        <v>0.93333333333333335</v>
      </c>
      <c r="G43" s="1">
        <f>G40/SUM(G35:G42)</f>
        <v>0.75409836065573765</v>
      </c>
      <c r="H43" s="6">
        <f>H41/SUM(H35:H42)</f>
        <v>0.97560975609756095</v>
      </c>
      <c r="I43" s="6">
        <f>I42/SUM(I35:I42)</f>
        <v>0.8</v>
      </c>
      <c r="J43" s="6"/>
      <c r="K43" s="6">
        <f>AVERAGE(B43:I43)</f>
        <v>0.90051500723624733</v>
      </c>
      <c r="L43" s="3" t="s">
        <v>318</v>
      </c>
      <c r="P43" s="6" t="s">
        <v>8</v>
      </c>
      <c r="Q43" s="6">
        <f>Q35/SUM(Q35:Q42)</f>
        <v>0.92982456140350878</v>
      </c>
      <c r="R43" s="1">
        <f>R36/SUM(R35:R42)</f>
        <v>0.91666666666666663</v>
      </c>
      <c r="S43" s="6">
        <f>S37/SUM(S35:S42)</f>
        <v>0.97959183673469385</v>
      </c>
      <c r="T43" s="6">
        <f>T38/SUM(T35:T42)</f>
        <v>0.95454545454545459</v>
      </c>
      <c r="U43" s="6">
        <f>U39/SUM(U35:U42)</f>
        <v>0.84</v>
      </c>
      <c r="V43" s="1">
        <f>V40/SUM(V35:V42)</f>
        <v>1</v>
      </c>
      <c r="W43" s="6">
        <f>W41/SUM(W35:W42)</f>
        <v>0.97674418604651159</v>
      </c>
      <c r="X43" s="6">
        <f>X42/SUM(X35:X42)</f>
        <v>0.93181818181818177</v>
      </c>
      <c r="Y43" s="6"/>
      <c r="Z43" s="6">
        <f>AVERAGE(Q43:X43)</f>
        <v>0.94114886090187722</v>
      </c>
      <c r="AA43" s="3" t="s">
        <v>147</v>
      </c>
      <c r="AD43" s="10">
        <v>0.25</v>
      </c>
      <c r="AF43" s="6" t="s">
        <v>8</v>
      </c>
      <c r="AG43" s="6">
        <f>AG35/SUM(AG35:AG42)</f>
        <v>0.89130434782608692</v>
      </c>
      <c r="AH43" s="1">
        <f>AH36/SUM(AH35:AH42)</f>
        <v>0.82222222222222219</v>
      </c>
      <c r="AI43" s="6">
        <f>AI37/SUM(AI35:AI42)</f>
        <v>0.97916666666666663</v>
      </c>
      <c r="AJ43" s="6">
        <f>AJ38/SUM(AJ35:AJ42)</f>
        <v>0.7321428571428571</v>
      </c>
      <c r="AK43" s="6">
        <f>AK39/SUM(AK35:AK42)</f>
        <v>0.87234042553191493</v>
      </c>
      <c r="AL43" s="1">
        <f>AL40/SUM(AL35:AL42)</f>
        <v>0.72</v>
      </c>
      <c r="AM43" s="6">
        <f>AM41/SUM(AM35:AM42)</f>
        <v>0.88636363636363635</v>
      </c>
      <c r="AN43" s="6">
        <f>AN42/SUM(AN35:AN42)</f>
        <v>0.69230769230769229</v>
      </c>
      <c r="AO43" s="6"/>
      <c r="AP43" s="6">
        <f>AVERAGE(AG43:AN43)</f>
        <v>0.82448098100763456</v>
      </c>
      <c r="AQ43" s="3" t="s">
        <v>590</v>
      </c>
      <c r="AS43" s="6" t="s">
        <v>8</v>
      </c>
      <c r="AT43" s="6">
        <f>AT35/SUM(AT35:AT42)</f>
        <v>0.60869565217391308</v>
      </c>
      <c r="AU43" s="1">
        <f>AU36/SUM(AU35:AU42)</f>
        <v>0.71052631578947367</v>
      </c>
      <c r="AV43" s="6">
        <f>AV37/SUM(AV35:AV42)</f>
        <v>0.92</v>
      </c>
      <c r="AW43" s="6">
        <f>AW38/SUM(AW35:AW42)</f>
        <v>0.74</v>
      </c>
      <c r="AX43" s="6">
        <f>AX39/SUM(AX35:AX42)</f>
        <v>0.79245283018867929</v>
      </c>
      <c r="AY43" s="1">
        <f>AY40/SUM(AY35:AY42)</f>
        <v>0.6785714285714286</v>
      </c>
      <c r="AZ43" s="6">
        <f>AZ41/SUM(AZ35:AZ42)</f>
        <v>0.62962962962962965</v>
      </c>
      <c r="BA43" s="6">
        <f>BA42/SUM(BA35:BA42)</f>
        <v>0.70731707317073167</v>
      </c>
      <c r="BB43" s="6"/>
      <c r="BC43" s="6">
        <f>AVERAGE(AT43:BA43)</f>
        <v>0.72339911619048203</v>
      </c>
    </row>
    <row r="44" spans="1:55">
      <c r="A44" s="6"/>
      <c r="B44" s="6"/>
      <c r="C44" s="6"/>
      <c r="D44" s="6"/>
      <c r="E44" s="6"/>
      <c r="F44" s="6"/>
      <c r="G44" s="6"/>
      <c r="H44" s="6"/>
      <c r="I44" s="6"/>
      <c r="J44" s="6">
        <f>AVERAGE(J35:J42)</f>
        <v>0.89694313396702463</v>
      </c>
      <c r="K44" s="6"/>
      <c r="L44" s="7">
        <v>0.29166666666666669</v>
      </c>
      <c r="P44" s="6"/>
      <c r="Q44" s="6"/>
      <c r="R44" s="6"/>
      <c r="S44" s="6"/>
      <c r="T44" s="6"/>
      <c r="U44" s="6"/>
      <c r="V44" s="6"/>
      <c r="W44" s="6"/>
      <c r="X44" s="6"/>
      <c r="Y44" s="6">
        <f>AVERAGE(Y35:Y42)</f>
        <v>0.94265262560686569</v>
      </c>
      <c r="Z44" s="6"/>
      <c r="AA44" s="7">
        <v>0.25</v>
      </c>
      <c r="AD44" s="9" t="s">
        <v>629</v>
      </c>
      <c r="AF44" s="6"/>
      <c r="AG44" s="6"/>
      <c r="AH44" s="6"/>
      <c r="AI44" s="6"/>
      <c r="AJ44" s="6"/>
      <c r="AK44" s="6"/>
      <c r="AL44" s="6"/>
      <c r="AM44" s="6"/>
      <c r="AN44" s="6"/>
      <c r="AO44" s="6">
        <f>AVERAGE(AO35:AO42)</f>
        <v>0.8262418782417873</v>
      </c>
      <c r="AP44" s="6"/>
      <c r="AQ44" s="7">
        <v>0.25</v>
      </c>
      <c r="AS44" s="6"/>
      <c r="AT44" s="6"/>
      <c r="AU44" s="6"/>
      <c r="AV44" s="6"/>
      <c r="AW44" s="6"/>
      <c r="AX44" s="6"/>
      <c r="AY44" s="6"/>
      <c r="AZ44" s="6"/>
      <c r="BA44" s="6"/>
      <c r="BB44" s="6">
        <f>AVERAGE(BB35:BB42)</f>
        <v>0.73066544433726754</v>
      </c>
      <c r="BC44" s="6"/>
    </row>
    <row r="45" spans="1:55">
      <c r="L45" s="3" t="s">
        <v>333</v>
      </c>
      <c r="AA45" s="3" t="s">
        <v>191</v>
      </c>
      <c r="AD45" s="10">
        <v>0.29166666666666669</v>
      </c>
      <c r="AQ45" s="3" t="s">
        <v>796</v>
      </c>
    </row>
    <row r="46" spans="1:55">
      <c r="L46" s="7">
        <v>0.33333333333333331</v>
      </c>
      <c r="AA46" s="7">
        <v>0.29166666666666669</v>
      </c>
      <c r="AD46" s="9" t="s">
        <v>531</v>
      </c>
      <c r="AQ46" s="7">
        <v>0.29166666666666669</v>
      </c>
    </row>
    <row r="47" spans="1:55">
      <c r="L47" s="3" t="s">
        <v>334</v>
      </c>
      <c r="AA47" s="3" t="s">
        <v>192</v>
      </c>
      <c r="AD47" s="10">
        <v>0.33333333333333331</v>
      </c>
      <c r="AQ47" s="3" t="s">
        <v>797</v>
      </c>
    </row>
    <row r="48" spans="1:55">
      <c r="AA48" s="7">
        <v>0.33333333333333331</v>
      </c>
      <c r="AD48" s="9" t="s">
        <v>532</v>
      </c>
      <c r="AQ48" s="7">
        <v>0.33333333333333331</v>
      </c>
    </row>
    <row r="49" spans="1:55">
      <c r="AA49" s="3" t="s">
        <v>193</v>
      </c>
      <c r="AQ49" s="3" t="s">
        <v>807</v>
      </c>
    </row>
    <row r="50" spans="1:55">
      <c r="L50" s="3" t="s">
        <v>315</v>
      </c>
      <c r="P50" t="s">
        <v>266</v>
      </c>
    </row>
    <row r="51" spans="1:55">
      <c r="A51" s="6"/>
      <c r="B51" s="6" t="s">
        <v>0</v>
      </c>
      <c r="C51" s="6" t="s">
        <v>1</v>
      </c>
      <c r="D51" s="6" t="s">
        <v>2</v>
      </c>
      <c r="E51" s="6" t="s">
        <v>3</v>
      </c>
      <c r="F51" s="6" t="s">
        <v>4</v>
      </c>
      <c r="G51" s="6" t="s">
        <v>12</v>
      </c>
      <c r="H51" s="6" t="s">
        <v>5</v>
      </c>
      <c r="I51" s="6" t="s">
        <v>6</v>
      </c>
      <c r="J51" s="6" t="s">
        <v>7</v>
      </c>
      <c r="K51" s="6"/>
      <c r="L51" s="7">
        <v>8.3333333333333329E-2</v>
      </c>
      <c r="P51" s="6"/>
      <c r="Q51" s="6" t="s">
        <v>0</v>
      </c>
      <c r="R51" s="6" t="s">
        <v>1</v>
      </c>
      <c r="S51" s="6" t="s">
        <v>2</v>
      </c>
      <c r="T51" s="6" t="s">
        <v>3</v>
      </c>
      <c r="U51" s="6" t="s">
        <v>4</v>
      </c>
      <c r="V51" s="6" t="s">
        <v>12</v>
      </c>
      <c r="W51" s="6" t="s">
        <v>5</v>
      </c>
      <c r="X51" s="6" t="s">
        <v>6</v>
      </c>
      <c r="Y51" s="6" t="s">
        <v>7</v>
      </c>
      <c r="Z51" s="6"/>
      <c r="AF51" s="6"/>
      <c r="AG51" s="6" t="s">
        <v>0</v>
      </c>
      <c r="AH51" s="6" t="s">
        <v>1</v>
      </c>
      <c r="AI51" s="6" t="s">
        <v>2</v>
      </c>
      <c r="AJ51" s="6" t="s">
        <v>3</v>
      </c>
      <c r="AK51" s="6" t="s">
        <v>4</v>
      </c>
      <c r="AL51" s="6" t="s">
        <v>12</v>
      </c>
      <c r="AM51" s="6" t="s">
        <v>5</v>
      </c>
      <c r="AN51" s="6" t="s">
        <v>6</v>
      </c>
      <c r="AO51" s="6" t="s">
        <v>7</v>
      </c>
      <c r="AP51" s="6"/>
      <c r="AS51" s="6"/>
      <c r="AT51" s="6" t="s">
        <v>0</v>
      </c>
      <c r="AU51" s="6" t="s">
        <v>1</v>
      </c>
      <c r="AV51" s="6" t="s">
        <v>2</v>
      </c>
      <c r="AW51" s="6" t="s">
        <v>3</v>
      </c>
      <c r="AX51" s="6" t="s">
        <v>4</v>
      </c>
      <c r="AY51" s="6" t="s">
        <v>12</v>
      </c>
      <c r="AZ51" s="6" t="s">
        <v>5</v>
      </c>
      <c r="BA51" s="6" t="s">
        <v>6</v>
      </c>
      <c r="BB51" s="6" t="s">
        <v>7</v>
      </c>
      <c r="BC51" s="6"/>
    </row>
    <row r="52" spans="1:55">
      <c r="A52" s="6" t="s">
        <v>0</v>
      </c>
      <c r="B52" s="6">
        <v>48</v>
      </c>
      <c r="C52" s="1">
        <v>2</v>
      </c>
      <c r="D52" s="6">
        <v>1</v>
      </c>
      <c r="E52" s="6">
        <v>0</v>
      </c>
      <c r="F52" s="6">
        <v>0</v>
      </c>
      <c r="G52" s="1">
        <v>4</v>
      </c>
      <c r="H52" s="6">
        <v>0</v>
      </c>
      <c r="I52" s="6">
        <v>0</v>
      </c>
      <c r="J52" s="1">
        <f>B52/SUM(B52:I52)</f>
        <v>0.87272727272727268</v>
      </c>
      <c r="K52" s="6"/>
      <c r="L52" s="3" t="s">
        <v>316</v>
      </c>
      <c r="P52" s="6" t="s">
        <v>0</v>
      </c>
      <c r="Q52" s="6">
        <v>53</v>
      </c>
      <c r="R52" s="1">
        <v>2</v>
      </c>
      <c r="S52" s="6">
        <v>0</v>
      </c>
      <c r="T52" s="6">
        <v>0</v>
      </c>
      <c r="U52" s="6">
        <v>0</v>
      </c>
      <c r="V52" s="1">
        <v>0</v>
      </c>
      <c r="W52" s="6">
        <v>0</v>
      </c>
      <c r="X52" s="6">
        <v>0</v>
      </c>
      <c r="Y52" s="1">
        <f>Q52/SUM(Q52:X52)</f>
        <v>0.96363636363636362</v>
      </c>
      <c r="Z52" s="6"/>
      <c r="AD52" s="3" t="s">
        <v>630</v>
      </c>
      <c r="AF52" s="6" t="s">
        <v>0</v>
      </c>
      <c r="AG52" s="6">
        <v>42</v>
      </c>
      <c r="AH52" s="1">
        <v>1</v>
      </c>
      <c r="AI52" s="6">
        <v>0</v>
      </c>
      <c r="AJ52" s="6">
        <v>1</v>
      </c>
      <c r="AK52" s="6">
        <v>0</v>
      </c>
      <c r="AL52" s="1">
        <v>6</v>
      </c>
      <c r="AM52" s="6">
        <v>0</v>
      </c>
      <c r="AN52" s="6">
        <v>5</v>
      </c>
      <c r="AO52" s="1">
        <f>AG52/SUM(AG52:AN52)</f>
        <v>0.76363636363636367</v>
      </c>
      <c r="AP52" s="6"/>
      <c r="AS52" s="6" t="s">
        <v>0</v>
      </c>
      <c r="AT52" s="6">
        <v>31</v>
      </c>
      <c r="AU52" s="1">
        <v>5</v>
      </c>
      <c r="AV52" s="6">
        <v>1</v>
      </c>
      <c r="AW52" s="6">
        <v>3</v>
      </c>
      <c r="AX52" s="6">
        <v>0</v>
      </c>
      <c r="AY52" s="1">
        <v>5</v>
      </c>
      <c r="AZ52" s="6">
        <v>4</v>
      </c>
      <c r="BA52" s="6">
        <v>6</v>
      </c>
      <c r="BB52" s="1">
        <f>AT52/SUM(AT52:BA52)</f>
        <v>0.5636363636363636</v>
      </c>
      <c r="BC52" s="6"/>
    </row>
    <row r="53" spans="1:55">
      <c r="A53" s="6" t="s">
        <v>1</v>
      </c>
      <c r="B53" s="1">
        <v>1</v>
      </c>
      <c r="C53" s="6">
        <v>36</v>
      </c>
      <c r="D53" s="6">
        <v>0</v>
      </c>
      <c r="E53" s="6">
        <v>0</v>
      </c>
      <c r="F53" s="6">
        <v>0</v>
      </c>
      <c r="G53" s="1">
        <v>8</v>
      </c>
      <c r="H53" s="6">
        <v>0</v>
      </c>
      <c r="I53" s="6">
        <v>2</v>
      </c>
      <c r="J53" s="1">
        <f>C53/SUM(B53:I53)</f>
        <v>0.76595744680851063</v>
      </c>
      <c r="K53" s="6"/>
      <c r="L53" s="7">
        <v>0.125</v>
      </c>
      <c r="P53" s="6" t="s">
        <v>1</v>
      </c>
      <c r="Q53" s="1">
        <v>2</v>
      </c>
      <c r="R53" s="6">
        <v>45</v>
      </c>
      <c r="S53" s="6">
        <v>0</v>
      </c>
      <c r="T53" s="6">
        <v>0</v>
      </c>
      <c r="U53" s="6">
        <v>0</v>
      </c>
      <c r="V53" s="1">
        <v>0</v>
      </c>
      <c r="W53" s="6">
        <v>0</v>
      </c>
      <c r="X53" s="6">
        <v>0</v>
      </c>
      <c r="Y53" s="1">
        <f>R53/SUM(Q53:X53)</f>
        <v>0.95744680851063835</v>
      </c>
      <c r="Z53" s="6"/>
      <c r="AA53" s="3" t="s">
        <v>188</v>
      </c>
      <c r="AD53" s="7">
        <v>8.3333333333333329E-2</v>
      </c>
      <c r="AF53" s="6" t="s">
        <v>1</v>
      </c>
      <c r="AG53" s="1">
        <v>5</v>
      </c>
      <c r="AH53" s="6">
        <v>36</v>
      </c>
      <c r="AI53" s="6">
        <v>0</v>
      </c>
      <c r="AJ53" s="6">
        <v>2</v>
      </c>
      <c r="AK53" s="6">
        <v>0</v>
      </c>
      <c r="AL53" s="1">
        <v>2</v>
      </c>
      <c r="AM53" s="6">
        <v>0</v>
      </c>
      <c r="AN53" s="6">
        <v>2</v>
      </c>
      <c r="AO53" s="1">
        <f>AH53/SUM(AG53:AN53)</f>
        <v>0.76595744680851063</v>
      </c>
      <c r="AP53" s="6"/>
      <c r="AQ53" s="3" t="s">
        <v>808</v>
      </c>
      <c r="AS53" s="6" t="s">
        <v>1</v>
      </c>
      <c r="AT53" s="1">
        <v>12</v>
      </c>
      <c r="AU53" s="6">
        <v>26</v>
      </c>
      <c r="AV53" s="6">
        <v>0</v>
      </c>
      <c r="AW53" s="6">
        <v>4</v>
      </c>
      <c r="AX53" s="6">
        <v>0</v>
      </c>
      <c r="AY53" s="1">
        <v>4</v>
      </c>
      <c r="AZ53" s="6">
        <v>0</v>
      </c>
      <c r="BA53" s="6">
        <v>1</v>
      </c>
      <c r="BB53" s="1">
        <f>AU53/SUM(AT53:BA53)</f>
        <v>0.55319148936170215</v>
      </c>
      <c r="BC53" s="6"/>
    </row>
    <row r="54" spans="1:55">
      <c r="A54" s="6" t="s">
        <v>2</v>
      </c>
      <c r="B54" s="6">
        <v>0</v>
      </c>
      <c r="C54" s="6">
        <v>1</v>
      </c>
      <c r="D54" s="6">
        <v>48</v>
      </c>
      <c r="E54" s="6">
        <v>1</v>
      </c>
      <c r="F54" s="6">
        <v>0</v>
      </c>
      <c r="G54" s="6">
        <v>0</v>
      </c>
      <c r="H54" s="6">
        <v>0</v>
      </c>
      <c r="I54" s="6">
        <v>0</v>
      </c>
      <c r="J54" s="6">
        <f>D54/SUM(B54:I54)</f>
        <v>0.96</v>
      </c>
      <c r="K54" s="6"/>
      <c r="L54" s="3" t="s">
        <v>146</v>
      </c>
      <c r="P54" s="6" t="s">
        <v>2</v>
      </c>
      <c r="Q54" s="6">
        <v>0</v>
      </c>
      <c r="R54" s="6">
        <v>1</v>
      </c>
      <c r="S54" s="6">
        <v>48</v>
      </c>
      <c r="T54" s="6">
        <v>1</v>
      </c>
      <c r="U54" s="6">
        <v>0</v>
      </c>
      <c r="V54" s="6">
        <v>0</v>
      </c>
      <c r="W54" s="6">
        <v>0</v>
      </c>
      <c r="X54" s="6">
        <v>0</v>
      </c>
      <c r="Y54" s="6">
        <f>S54/SUM(Q54:X54)</f>
        <v>0.96</v>
      </c>
      <c r="Z54" s="6"/>
      <c r="AA54" s="7">
        <v>8.3333333333333329E-2</v>
      </c>
      <c r="AD54" s="3" t="s">
        <v>631</v>
      </c>
      <c r="AF54" s="6" t="s">
        <v>2</v>
      </c>
      <c r="AG54" s="6">
        <v>0</v>
      </c>
      <c r="AH54" s="6">
        <v>1</v>
      </c>
      <c r="AI54" s="6">
        <v>47</v>
      </c>
      <c r="AJ54" s="6">
        <v>0</v>
      </c>
      <c r="AK54" s="6">
        <v>0</v>
      </c>
      <c r="AL54" s="6">
        <v>0</v>
      </c>
      <c r="AM54" s="6">
        <v>0</v>
      </c>
      <c r="AN54" s="6">
        <v>2</v>
      </c>
      <c r="AO54" s="6">
        <f>AI54/SUM(AG54:AN54)</f>
        <v>0.94</v>
      </c>
      <c r="AP54" s="6"/>
      <c r="AQ54" s="7">
        <v>8.3333333333333329E-2</v>
      </c>
      <c r="AS54" s="6" t="s">
        <v>2</v>
      </c>
      <c r="AT54" s="6">
        <v>1</v>
      </c>
      <c r="AU54" s="6">
        <v>0</v>
      </c>
      <c r="AV54" s="6">
        <v>46</v>
      </c>
      <c r="AW54" s="6">
        <v>0</v>
      </c>
      <c r="AX54" s="6">
        <v>0</v>
      </c>
      <c r="AY54" s="6">
        <v>0</v>
      </c>
      <c r="AZ54" s="6">
        <v>2</v>
      </c>
      <c r="BA54" s="6">
        <v>1</v>
      </c>
      <c r="BB54" s="6">
        <f>AV54/SUM(AT54:BA54)</f>
        <v>0.92</v>
      </c>
      <c r="BC54" s="6"/>
    </row>
    <row r="55" spans="1:55">
      <c r="A55" s="6" t="s">
        <v>3</v>
      </c>
      <c r="B55" s="6">
        <v>0</v>
      </c>
      <c r="C55" s="6">
        <v>1</v>
      </c>
      <c r="D55" s="6">
        <v>0</v>
      </c>
      <c r="E55" s="6">
        <v>47</v>
      </c>
      <c r="F55" s="6">
        <v>3</v>
      </c>
      <c r="G55" s="6">
        <v>1</v>
      </c>
      <c r="H55" s="6">
        <v>1</v>
      </c>
      <c r="I55" s="6">
        <v>0</v>
      </c>
      <c r="J55" s="6">
        <f>E55/SUM(B55:I55)</f>
        <v>0.8867924528301887</v>
      </c>
      <c r="K55" s="6"/>
      <c r="L55" s="7">
        <v>0.16666666666666666</v>
      </c>
      <c r="P55" s="6" t="s">
        <v>3</v>
      </c>
      <c r="Q55" s="6">
        <v>0</v>
      </c>
      <c r="R55" s="6">
        <v>1</v>
      </c>
      <c r="S55" s="6">
        <v>0</v>
      </c>
      <c r="T55" s="6">
        <v>42</v>
      </c>
      <c r="U55" s="6">
        <v>8</v>
      </c>
      <c r="V55" s="6">
        <v>0</v>
      </c>
      <c r="W55" s="6">
        <v>0</v>
      </c>
      <c r="X55" s="6">
        <v>2</v>
      </c>
      <c r="Y55" s="6">
        <f>T55/SUM(Q55:X55)</f>
        <v>0.79245283018867929</v>
      </c>
      <c r="Z55" s="6"/>
      <c r="AA55" s="3" t="s">
        <v>274</v>
      </c>
      <c r="AD55" s="7">
        <v>0.125</v>
      </c>
      <c r="AF55" s="6" t="s">
        <v>3</v>
      </c>
      <c r="AG55" s="6">
        <v>0</v>
      </c>
      <c r="AH55" s="6">
        <v>3</v>
      </c>
      <c r="AI55" s="6">
        <v>0</v>
      </c>
      <c r="AJ55" s="6">
        <v>41</v>
      </c>
      <c r="AK55" s="6">
        <v>4</v>
      </c>
      <c r="AL55" s="6">
        <v>2</v>
      </c>
      <c r="AM55" s="6">
        <v>2</v>
      </c>
      <c r="AN55" s="6">
        <v>1</v>
      </c>
      <c r="AO55" s="6">
        <f>AJ55/SUM(AG55:AN55)</f>
        <v>0.77358490566037741</v>
      </c>
      <c r="AP55" s="6"/>
      <c r="AQ55" s="3" t="s">
        <v>809</v>
      </c>
      <c r="AS55" s="6" t="s">
        <v>3</v>
      </c>
      <c r="AT55" s="6">
        <v>1</v>
      </c>
      <c r="AU55" s="6">
        <v>4</v>
      </c>
      <c r="AV55" s="6">
        <v>0</v>
      </c>
      <c r="AW55" s="6">
        <v>38</v>
      </c>
      <c r="AX55" s="6">
        <v>5</v>
      </c>
      <c r="AY55" s="6">
        <v>4</v>
      </c>
      <c r="AZ55" s="6">
        <v>0</v>
      </c>
      <c r="BA55" s="6">
        <v>1</v>
      </c>
      <c r="BB55" s="6">
        <f>AW55/SUM(AT55:BA55)</f>
        <v>0.71698113207547165</v>
      </c>
      <c r="BC55" s="6"/>
    </row>
    <row r="56" spans="1:55">
      <c r="A56" s="6" t="s">
        <v>4</v>
      </c>
      <c r="B56" s="6">
        <v>0</v>
      </c>
      <c r="C56" s="6">
        <v>0</v>
      </c>
      <c r="D56" s="6">
        <v>0</v>
      </c>
      <c r="E56" s="6">
        <v>1</v>
      </c>
      <c r="F56" s="6">
        <v>42</v>
      </c>
      <c r="G56" s="6">
        <v>0</v>
      </c>
      <c r="H56" s="6">
        <v>0</v>
      </c>
      <c r="I56" s="6">
        <v>0</v>
      </c>
      <c r="J56" s="6">
        <f>F56/SUM(B56:I56)</f>
        <v>0.97674418604651159</v>
      </c>
      <c r="K56" s="6"/>
      <c r="L56" s="3" t="s">
        <v>317</v>
      </c>
      <c r="P56" s="6" t="s">
        <v>4</v>
      </c>
      <c r="Q56" s="6">
        <v>0</v>
      </c>
      <c r="R56" s="6">
        <v>0</v>
      </c>
      <c r="S56" s="6">
        <v>0</v>
      </c>
      <c r="T56" s="6">
        <v>1</v>
      </c>
      <c r="U56" s="6">
        <v>42</v>
      </c>
      <c r="V56" s="6">
        <v>0</v>
      </c>
      <c r="W56" s="6">
        <v>0</v>
      </c>
      <c r="X56" s="6">
        <v>0</v>
      </c>
      <c r="Y56" s="6">
        <f>U56/SUM(Q56:X56)</f>
        <v>0.97674418604651159</v>
      </c>
      <c r="Z56" s="6"/>
      <c r="AA56" s="7">
        <v>0.125</v>
      </c>
      <c r="AD56" s="3" t="s">
        <v>627</v>
      </c>
      <c r="AF56" s="6" t="s">
        <v>4</v>
      </c>
      <c r="AG56" s="6">
        <v>0</v>
      </c>
      <c r="AH56" s="6">
        <v>0</v>
      </c>
      <c r="AI56" s="6">
        <v>0</v>
      </c>
      <c r="AJ56" s="6">
        <v>0</v>
      </c>
      <c r="AK56" s="6">
        <v>41</v>
      </c>
      <c r="AL56" s="6">
        <v>2</v>
      </c>
      <c r="AM56" s="6">
        <v>0</v>
      </c>
      <c r="AN56" s="6">
        <v>0</v>
      </c>
      <c r="AO56" s="6">
        <f>AK56/SUM(AG56:AN56)</f>
        <v>0.95348837209302328</v>
      </c>
      <c r="AP56" s="6"/>
      <c r="AQ56" s="7">
        <v>0.125</v>
      </c>
      <c r="AS56" s="6" t="s">
        <v>4</v>
      </c>
      <c r="AT56" s="6">
        <v>0</v>
      </c>
      <c r="AU56" s="6">
        <v>0</v>
      </c>
      <c r="AV56" s="6">
        <v>1</v>
      </c>
      <c r="AW56" s="6">
        <v>1</v>
      </c>
      <c r="AX56" s="6">
        <v>41</v>
      </c>
      <c r="AY56" s="6">
        <v>0</v>
      </c>
      <c r="AZ56" s="6">
        <v>0</v>
      </c>
      <c r="BA56" s="6">
        <v>0</v>
      </c>
      <c r="BB56" s="6">
        <f>AX56/SUM(AT56:BA56)</f>
        <v>0.95348837209302328</v>
      </c>
      <c r="BC56" s="6"/>
    </row>
    <row r="57" spans="1:55">
      <c r="A57" s="6" t="s">
        <v>12</v>
      </c>
      <c r="B57" s="6">
        <v>0</v>
      </c>
      <c r="C57" s="6">
        <v>1</v>
      </c>
      <c r="D57" s="6">
        <v>0</v>
      </c>
      <c r="E57" s="6">
        <v>1</v>
      </c>
      <c r="F57" s="6">
        <v>0</v>
      </c>
      <c r="G57" s="6">
        <v>46</v>
      </c>
      <c r="H57" s="6">
        <v>0</v>
      </c>
      <c r="I57" s="6">
        <v>6</v>
      </c>
      <c r="J57" s="1">
        <f>G57/SUM(B57:I57)</f>
        <v>0.85185185185185186</v>
      </c>
      <c r="K57" s="6"/>
      <c r="L57" s="7">
        <v>0.20833333333333334</v>
      </c>
      <c r="P57" s="6" t="s">
        <v>12</v>
      </c>
      <c r="Q57" s="6">
        <v>1</v>
      </c>
      <c r="R57" s="6">
        <v>0</v>
      </c>
      <c r="S57" s="6">
        <v>0</v>
      </c>
      <c r="T57" s="6">
        <v>0</v>
      </c>
      <c r="U57" s="6">
        <v>0</v>
      </c>
      <c r="V57" s="6">
        <v>53</v>
      </c>
      <c r="W57" s="6">
        <v>0</v>
      </c>
      <c r="X57" s="6">
        <v>0</v>
      </c>
      <c r="Y57" s="1">
        <f>V57/SUM(Q57:X57)</f>
        <v>0.98148148148148151</v>
      </c>
      <c r="Z57" s="6"/>
      <c r="AA57" s="3" t="s">
        <v>146</v>
      </c>
      <c r="AD57" s="7">
        <v>0.16666666666666666</v>
      </c>
      <c r="AF57" s="6" t="s">
        <v>12</v>
      </c>
      <c r="AG57" s="6">
        <v>1</v>
      </c>
      <c r="AH57" s="6">
        <v>3</v>
      </c>
      <c r="AI57" s="6">
        <v>0</v>
      </c>
      <c r="AJ57" s="6">
        <v>5</v>
      </c>
      <c r="AK57" s="6">
        <v>2</v>
      </c>
      <c r="AL57" s="6">
        <v>36</v>
      </c>
      <c r="AM57" s="6">
        <v>4</v>
      </c>
      <c r="AN57" s="6">
        <v>3</v>
      </c>
      <c r="AO57" s="1">
        <f>AL57/SUM(AG57:AN57)</f>
        <v>0.66666666666666663</v>
      </c>
      <c r="AP57" s="6"/>
      <c r="AQ57" s="3" t="s">
        <v>793</v>
      </c>
      <c r="AS57" s="6" t="s">
        <v>12</v>
      </c>
      <c r="AT57" s="6">
        <v>0</v>
      </c>
      <c r="AU57" s="6">
        <v>2</v>
      </c>
      <c r="AV57" s="6">
        <v>0</v>
      </c>
      <c r="AW57" s="6">
        <v>0</v>
      </c>
      <c r="AX57" s="6">
        <v>6</v>
      </c>
      <c r="AY57" s="6">
        <v>38</v>
      </c>
      <c r="AZ57" s="6">
        <v>7</v>
      </c>
      <c r="BA57" s="6">
        <v>1</v>
      </c>
      <c r="BB57" s="1">
        <f>AY57/SUM(AT57:BA57)</f>
        <v>0.70370370370370372</v>
      </c>
      <c r="BC57" s="6"/>
    </row>
    <row r="58" spans="1:55">
      <c r="A58" s="6" t="s">
        <v>5</v>
      </c>
      <c r="B58" s="6">
        <v>0</v>
      </c>
      <c r="C58" s="6">
        <v>0</v>
      </c>
      <c r="D58" s="6">
        <v>0</v>
      </c>
      <c r="E58" s="6">
        <v>1</v>
      </c>
      <c r="F58" s="6">
        <v>0</v>
      </c>
      <c r="G58" s="6">
        <v>1</v>
      </c>
      <c r="H58" s="6">
        <v>41</v>
      </c>
      <c r="I58" s="6">
        <v>1</v>
      </c>
      <c r="J58" s="6">
        <f>H58/SUM(B58:I58)</f>
        <v>0.93181818181818177</v>
      </c>
      <c r="K58" s="6"/>
      <c r="L58" s="3" t="s">
        <v>147</v>
      </c>
      <c r="P58" s="6" t="s">
        <v>5</v>
      </c>
      <c r="Q58" s="6">
        <v>0</v>
      </c>
      <c r="R58" s="6">
        <v>0</v>
      </c>
      <c r="S58" s="6">
        <v>1</v>
      </c>
      <c r="T58" s="6">
        <v>0</v>
      </c>
      <c r="U58" s="6">
        <v>0</v>
      </c>
      <c r="V58" s="6">
        <v>0</v>
      </c>
      <c r="W58" s="6">
        <v>42</v>
      </c>
      <c r="X58" s="6">
        <v>1</v>
      </c>
      <c r="Y58" s="6">
        <f>W58/SUM(Q58:X58)</f>
        <v>0.95454545454545459</v>
      </c>
      <c r="Z58" s="6"/>
      <c r="AA58" s="7">
        <v>0.16666666666666666</v>
      </c>
      <c r="AD58" s="3" t="s">
        <v>528</v>
      </c>
      <c r="AF58" s="6" t="s">
        <v>5</v>
      </c>
      <c r="AG58" s="6">
        <v>0</v>
      </c>
      <c r="AH58" s="6">
        <v>0</v>
      </c>
      <c r="AI58" s="6">
        <v>0</v>
      </c>
      <c r="AJ58" s="6">
        <v>1</v>
      </c>
      <c r="AK58" s="6">
        <v>0</v>
      </c>
      <c r="AL58" s="6">
        <v>1</v>
      </c>
      <c r="AM58" s="6">
        <v>39</v>
      </c>
      <c r="AN58" s="6">
        <v>3</v>
      </c>
      <c r="AO58" s="6">
        <f>AM58/SUM(AG58:AN58)</f>
        <v>0.88636363636363635</v>
      </c>
      <c r="AP58" s="6"/>
      <c r="AQ58" s="7">
        <v>0.16666666666666666</v>
      </c>
      <c r="AS58" s="6" t="s">
        <v>5</v>
      </c>
      <c r="AT58" s="6">
        <v>0</v>
      </c>
      <c r="AU58" s="6">
        <v>0</v>
      </c>
      <c r="AV58" s="6">
        <v>2</v>
      </c>
      <c r="AW58" s="6">
        <v>4</v>
      </c>
      <c r="AX58" s="6">
        <v>0</v>
      </c>
      <c r="AY58" s="6">
        <v>3</v>
      </c>
      <c r="AZ58" s="6">
        <v>34</v>
      </c>
      <c r="BA58" s="6">
        <v>1</v>
      </c>
      <c r="BB58" s="6">
        <f>AZ58/SUM(AT58:BA58)</f>
        <v>0.77272727272727271</v>
      </c>
      <c r="BC58" s="6"/>
    </row>
    <row r="59" spans="1:55">
      <c r="A59" s="6" t="s">
        <v>6</v>
      </c>
      <c r="B59" s="6">
        <v>0</v>
      </c>
      <c r="C59" s="6">
        <v>0</v>
      </c>
      <c r="D59" s="6">
        <v>0</v>
      </c>
      <c r="E59" s="6">
        <v>1</v>
      </c>
      <c r="F59" s="6">
        <v>0</v>
      </c>
      <c r="G59" s="6">
        <v>1</v>
      </c>
      <c r="H59" s="6">
        <v>0</v>
      </c>
      <c r="I59" s="6">
        <v>40</v>
      </c>
      <c r="J59" s="6">
        <f>I59/SUM(B59:I59)</f>
        <v>0.95238095238095233</v>
      </c>
      <c r="K59" s="6"/>
      <c r="L59" s="7">
        <v>0.25</v>
      </c>
      <c r="P59" s="6" t="s">
        <v>6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42</v>
      </c>
      <c r="Y59" s="6">
        <f>X59/SUM(Q59:X59)</f>
        <v>1</v>
      </c>
      <c r="Z59" s="6"/>
      <c r="AA59" s="3" t="s">
        <v>190</v>
      </c>
      <c r="AD59" s="7">
        <v>0.20833333333333334</v>
      </c>
      <c r="AF59" s="6" t="s">
        <v>6</v>
      </c>
      <c r="AG59" s="6">
        <v>1</v>
      </c>
      <c r="AH59" s="6">
        <v>0</v>
      </c>
      <c r="AI59" s="6">
        <v>0</v>
      </c>
      <c r="AJ59" s="6">
        <v>4</v>
      </c>
      <c r="AK59" s="6">
        <v>0</v>
      </c>
      <c r="AL59" s="6">
        <v>1</v>
      </c>
      <c r="AM59" s="6">
        <v>0</v>
      </c>
      <c r="AN59" s="6">
        <v>36</v>
      </c>
      <c r="AO59" s="6">
        <f>AN59/SUM(AG59:AN59)</f>
        <v>0.8571428571428571</v>
      </c>
      <c r="AP59" s="6"/>
      <c r="AQ59" s="3" t="s">
        <v>810</v>
      </c>
      <c r="AS59" s="6" t="s">
        <v>6</v>
      </c>
      <c r="AT59" s="6">
        <v>5</v>
      </c>
      <c r="AU59" s="6">
        <v>0</v>
      </c>
      <c r="AV59" s="6">
        <v>0</v>
      </c>
      <c r="AW59" s="6">
        <v>0</v>
      </c>
      <c r="AX59" s="6">
        <v>0</v>
      </c>
      <c r="AY59" s="6">
        <v>2</v>
      </c>
      <c r="AZ59" s="6">
        <v>6</v>
      </c>
      <c r="BA59" s="6">
        <v>29</v>
      </c>
      <c r="BB59" s="6">
        <f>BA59/SUM(AT59:BA59)</f>
        <v>0.69047619047619047</v>
      </c>
      <c r="BC59" s="6"/>
    </row>
    <row r="60" spans="1:55">
      <c r="A60" s="6" t="s">
        <v>8</v>
      </c>
      <c r="B60" s="6">
        <f>B52/SUM(B52:B59)</f>
        <v>0.97959183673469385</v>
      </c>
      <c r="C60" s="1">
        <f>C53/SUM(C52:C59)</f>
        <v>0.87804878048780488</v>
      </c>
      <c r="D60" s="6">
        <f>D54/SUM(D52:D59)</f>
        <v>0.97959183673469385</v>
      </c>
      <c r="E60" s="6">
        <f>E55/SUM(E52:E59)</f>
        <v>0.90384615384615385</v>
      </c>
      <c r="F60" s="6">
        <f>F56/SUM(F52:F59)</f>
        <v>0.93333333333333335</v>
      </c>
      <c r="G60" s="1">
        <f>G57/SUM(G52:G59)</f>
        <v>0.75409836065573765</v>
      </c>
      <c r="H60" s="6">
        <f>H58/SUM(H52:H59)</f>
        <v>0.97619047619047616</v>
      </c>
      <c r="I60" s="6">
        <f>I59/SUM(I52:I59)</f>
        <v>0.81632653061224492</v>
      </c>
      <c r="J60" s="6"/>
      <c r="K60" s="6">
        <f>AVERAGE(B60:I60)</f>
        <v>0.90262841357439239</v>
      </c>
      <c r="L60" s="3" t="s">
        <v>318</v>
      </c>
      <c r="P60" s="6" t="s">
        <v>8</v>
      </c>
      <c r="Q60" s="6">
        <f>Q52/SUM(Q52:Q59)</f>
        <v>0.9464285714285714</v>
      </c>
      <c r="R60" s="1">
        <f>R53/SUM(R52:R59)</f>
        <v>0.91836734693877553</v>
      </c>
      <c r="S60" s="6">
        <f>S54/SUM(S52:S59)</f>
        <v>0.97959183673469385</v>
      </c>
      <c r="T60" s="6">
        <f>T55/SUM(T52:T59)</f>
        <v>0.95454545454545459</v>
      </c>
      <c r="U60" s="6">
        <f>U56/SUM(U52:U59)</f>
        <v>0.84</v>
      </c>
      <c r="V60" s="1">
        <f>V57/SUM(V52:V59)</f>
        <v>1</v>
      </c>
      <c r="W60" s="6">
        <f>W58/SUM(W52:W59)</f>
        <v>1</v>
      </c>
      <c r="X60" s="6">
        <f>X59/SUM(X52:X59)</f>
        <v>0.93333333333333335</v>
      </c>
      <c r="Y60" s="6"/>
      <c r="Z60" s="6">
        <f>AVERAGE(Q60:X60)</f>
        <v>0.94653331787260364</v>
      </c>
      <c r="AA60" s="7">
        <v>0.20833333333333334</v>
      </c>
      <c r="AD60" s="3" t="s">
        <v>628</v>
      </c>
      <c r="AF60" s="6" t="s">
        <v>8</v>
      </c>
      <c r="AG60" s="6">
        <f>AG52/SUM(AG52:AG59)</f>
        <v>0.8571428571428571</v>
      </c>
      <c r="AH60" s="1">
        <f>AH53/SUM(AH52:AH59)</f>
        <v>0.81818181818181823</v>
      </c>
      <c r="AI60" s="6">
        <f>AI54/SUM(AI52:AI59)</f>
        <v>1</v>
      </c>
      <c r="AJ60" s="6">
        <f>AJ55/SUM(AJ52:AJ59)</f>
        <v>0.7592592592592593</v>
      </c>
      <c r="AK60" s="6">
        <f>AK56/SUM(AK52:AK59)</f>
        <v>0.87234042553191493</v>
      </c>
      <c r="AL60" s="1">
        <f>AL57/SUM(AL52:AL59)</f>
        <v>0.72</v>
      </c>
      <c r="AM60" s="6">
        <f>AM58/SUM(AM52:AM59)</f>
        <v>0.8666666666666667</v>
      </c>
      <c r="AN60" s="6">
        <f>AN59/SUM(AN52:AN59)</f>
        <v>0.69230769230769229</v>
      </c>
      <c r="AO60" s="6"/>
      <c r="AP60" s="6">
        <f>AVERAGE(AG60:AN60)</f>
        <v>0.82323733988627612</v>
      </c>
      <c r="AQ60" s="7">
        <v>0.20833333333333334</v>
      </c>
      <c r="AS60" s="6" t="s">
        <v>8</v>
      </c>
      <c r="AT60" s="6">
        <f>AT52/SUM(AT52:AT59)</f>
        <v>0.62</v>
      </c>
      <c r="AU60" s="1">
        <f>AU53/SUM(AU52:AU59)</f>
        <v>0.70270270270270274</v>
      </c>
      <c r="AV60" s="6">
        <f>AV54/SUM(AV52:AV59)</f>
        <v>0.92</v>
      </c>
      <c r="AW60" s="6">
        <f>AW55/SUM(AW52:AW59)</f>
        <v>0.76</v>
      </c>
      <c r="AX60" s="6">
        <f>AX56/SUM(AX52:AX59)</f>
        <v>0.78846153846153844</v>
      </c>
      <c r="AY60" s="1">
        <f>AY57/SUM(AY52:AY59)</f>
        <v>0.6785714285714286</v>
      </c>
      <c r="AZ60" s="6">
        <f>AZ58/SUM(AZ52:AZ59)</f>
        <v>0.64150943396226412</v>
      </c>
      <c r="BA60" s="6">
        <f>BA59/SUM(BA52:BA59)</f>
        <v>0.72499999999999998</v>
      </c>
      <c r="BB60" s="6"/>
      <c r="BC60" s="6">
        <f>AVERAGE(AT60:BA60)</f>
        <v>0.72953063796224171</v>
      </c>
    </row>
    <row r="61" spans="1:55">
      <c r="A61" s="6"/>
      <c r="B61" s="6"/>
      <c r="C61" s="6"/>
      <c r="D61" s="6"/>
      <c r="E61" s="6"/>
      <c r="F61" s="6"/>
      <c r="G61" s="6"/>
      <c r="H61" s="6"/>
      <c r="I61" s="6"/>
      <c r="J61" s="6">
        <f>AVERAGE(J52:J59)</f>
        <v>0.89978404305793369</v>
      </c>
      <c r="K61" s="6"/>
      <c r="L61" s="7">
        <v>0.29166666666666669</v>
      </c>
      <c r="P61" s="6"/>
      <c r="Q61" s="6"/>
      <c r="R61" s="6"/>
      <c r="S61" s="6"/>
      <c r="T61" s="6"/>
      <c r="U61" s="6"/>
      <c r="V61" s="6"/>
      <c r="W61" s="6"/>
      <c r="X61" s="6"/>
      <c r="Y61" s="6">
        <f>AVERAGE(Y52:Y59)</f>
        <v>0.94828839055114122</v>
      </c>
      <c r="Z61" s="6"/>
      <c r="AA61" s="3" t="s">
        <v>147</v>
      </c>
      <c r="AD61" s="7">
        <v>0.25</v>
      </c>
      <c r="AF61" s="6"/>
      <c r="AG61" s="6"/>
      <c r="AH61" s="6"/>
      <c r="AI61" s="6"/>
      <c r="AJ61" s="6"/>
      <c r="AK61" s="6"/>
      <c r="AL61" s="6"/>
      <c r="AM61" s="6"/>
      <c r="AN61" s="6"/>
      <c r="AO61" s="6">
        <f>AVERAGE(AO52:AO59)</f>
        <v>0.82585503104642943</v>
      </c>
      <c r="AP61" s="6"/>
      <c r="AQ61" s="3" t="s">
        <v>795</v>
      </c>
      <c r="AS61" s="6"/>
      <c r="AT61" s="6"/>
      <c r="AU61" s="6"/>
      <c r="AV61" s="6"/>
      <c r="AW61" s="6"/>
      <c r="AX61" s="6"/>
      <c r="AY61" s="6"/>
      <c r="AZ61" s="6"/>
      <c r="BA61" s="6"/>
      <c r="BB61" s="6">
        <f>AVERAGE(BB52:BB59)</f>
        <v>0.73427556550921591</v>
      </c>
      <c r="BC61" s="6"/>
    </row>
    <row r="62" spans="1:55">
      <c r="L62" s="3" t="s">
        <v>341</v>
      </c>
      <c r="AA62" s="7">
        <v>0.25</v>
      </c>
      <c r="AD62" s="3" t="s">
        <v>530</v>
      </c>
      <c r="AQ62" s="7">
        <v>0.25</v>
      </c>
    </row>
    <row r="63" spans="1:55">
      <c r="L63" s="7">
        <v>0.33333333333333331</v>
      </c>
      <c r="AA63" s="3" t="s">
        <v>191</v>
      </c>
      <c r="AD63" s="7">
        <v>0.29166666666666669</v>
      </c>
      <c r="AQ63" s="3" t="s">
        <v>796</v>
      </c>
    </row>
    <row r="64" spans="1:55">
      <c r="L64" s="3" t="s">
        <v>334</v>
      </c>
      <c r="AA64" s="7">
        <v>0.29166666666666669</v>
      </c>
      <c r="AD64" s="3" t="s">
        <v>531</v>
      </c>
      <c r="AQ64" s="7">
        <v>0.29166666666666669</v>
      </c>
    </row>
    <row r="65" spans="1:55">
      <c r="AA65" s="3" t="s">
        <v>192</v>
      </c>
      <c r="AD65" s="7">
        <v>0.33333333333333331</v>
      </c>
      <c r="AQ65" s="3" t="s">
        <v>797</v>
      </c>
    </row>
    <row r="66" spans="1:55">
      <c r="AA66" s="7">
        <v>0.33333333333333331</v>
      </c>
      <c r="AD66" s="3" t="s">
        <v>532</v>
      </c>
      <c r="AQ66" s="7">
        <v>0.33333333333333331</v>
      </c>
    </row>
    <row r="67" spans="1:55">
      <c r="A67" s="6"/>
      <c r="B67" s="6" t="s">
        <v>0</v>
      </c>
      <c r="C67" s="6" t="s">
        <v>1</v>
      </c>
      <c r="D67" s="6" t="s">
        <v>2</v>
      </c>
      <c r="E67" s="6" t="s">
        <v>3</v>
      </c>
      <c r="F67" s="6" t="s">
        <v>4</v>
      </c>
      <c r="G67" s="6" t="s">
        <v>12</v>
      </c>
      <c r="H67" s="6" t="s">
        <v>5</v>
      </c>
      <c r="I67" s="6" t="s">
        <v>6</v>
      </c>
      <c r="J67" s="6" t="s">
        <v>7</v>
      </c>
      <c r="K67" s="6"/>
      <c r="L67" s="3" t="s">
        <v>315</v>
      </c>
      <c r="AA67" s="3" t="s">
        <v>254</v>
      </c>
      <c r="AQ67" s="3" t="s">
        <v>807</v>
      </c>
    </row>
    <row r="68" spans="1:55">
      <c r="A68" s="6" t="s">
        <v>0</v>
      </c>
      <c r="B68" s="6">
        <v>48</v>
      </c>
      <c r="C68" s="1">
        <v>2</v>
      </c>
      <c r="D68" s="6">
        <v>1</v>
      </c>
      <c r="E68" s="6">
        <v>0</v>
      </c>
      <c r="F68" s="6">
        <v>0</v>
      </c>
      <c r="G68" s="1">
        <v>4</v>
      </c>
      <c r="H68" s="6">
        <v>0</v>
      </c>
      <c r="I68" s="6">
        <v>0</v>
      </c>
      <c r="J68" s="1">
        <f>B68/SUM(B68:I68)</f>
        <v>0.87272727272727268</v>
      </c>
      <c r="K68" s="6"/>
      <c r="L68" s="7">
        <v>8.3333333333333329E-2</v>
      </c>
    </row>
    <row r="69" spans="1:55">
      <c r="A69" s="6" t="s">
        <v>1</v>
      </c>
      <c r="B69" s="1">
        <v>1</v>
      </c>
      <c r="C69" s="6">
        <v>36</v>
      </c>
      <c r="D69" s="6">
        <v>0</v>
      </c>
      <c r="E69" s="6">
        <v>0</v>
      </c>
      <c r="F69" s="6">
        <v>0</v>
      </c>
      <c r="G69" s="1">
        <v>8</v>
      </c>
      <c r="H69" s="6">
        <v>0</v>
      </c>
      <c r="I69" s="6">
        <v>2</v>
      </c>
      <c r="J69" s="1">
        <f>C69/SUM(B69:I69)</f>
        <v>0.76595744680851063</v>
      </c>
      <c r="K69" s="6"/>
      <c r="L69" s="3" t="s">
        <v>316</v>
      </c>
    </row>
    <row r="70" spans="1:55">
      <c r="A70" s="6" t="s">
        <v>2</v>
      </c>
      <c r="B70" s="6">
        <v>0</v>
      </c>
      <c r="C70" s="6">
        <v>1</v>
      </c>
      <c r="D70" s="6">
        <v>48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f>D70/SUM(B70:I70)</f>
        <v>0.96</v>
      </c>
      <c r="K70" s="6"/>
      <c r="L70" s="7">
        <v>0.125</v>
      </c>
      <c r="AA70" s="3" t="s">
        <v>188</v>
      </c>
    </row>
    <row r="71" spans="1:55">
      <c r="A71" s="6" t="s">
        <v>3</v>
      </c>
      <c r="B71" s="6">
        <v>0</v>
      </c>
      <c r="C71" s="6">
        <v>1</v>
      </c>
      <c r="D71" s="6">
        <v>0</v>
      </c>
      <c r="E71" s="6">
        <v>47</v>
      </c>
      <c r="F71" s="6">
        <v>3</v>
      </c>
      <c r="G71" s="6">
        <v>1</v>
      </c>
      <c r="H71" s="6">
        <v>1</v>
      </c>
      <c r="I71" s="6">
        <v>0</v>
      </c>
      <c r="J71" s="6">
        <f>E71/SUM(B71:I71)</f>
        <v>0.8867924528301887</v>
      </c>
      <c r="K71" s="6"/>
      <c r="L71" s="3" t="s">
        <v>146</v>
      </c>
      <c r="P71" t="s">
        <v>276</v>
      </c>
      <c r="AA71" s="7">
        <v>8.3333333333333329E-2</v>
      </c>
    </row>
    <row r="72" spans="1:55">
      <c r="A72" s="6" t="s">
        <v>4</v>
      </c>
      <c r="B72" s="6">
        <v>0</v>
      </c>
      <c r="C72" s="6">
        <v>0</v>
      </c>
      <c r="D72" s="6">
        <v>0</v>
      </c>
      <c r="E72" s="6">
        <v>1</v>
      </c>
      <c r="F72" s="6">
        <v>42</v>
      </c>
      <c r="G72" s="6">
        <v>0</v>
      </c>
      <c r="H72" s="6">
        <v>0</v>
      </c>
      <c r="I72" s="6">
        <v>0</v>
      </c>
      <c r="J72" s="6">
        <f>F72/SUM(B72:I72)</f>
        <v>0.97674418604651159</v>
      </c>
      <c r="K72" s="6"/>
      <c r="L72" s="7">
        <v>0.16666666666666666</v>
      </c>
      <c r="P72" s="6"/>
      <c r="Q72" s="6" t="s">
        <v>0</v>
      </c>
      <c r="R72" s="6" t="s">
        <v>1</v>
      </c>
      <c r="S72" s="6" t="s">
        <v>2</v>
      </c>
      <c r="T72" s="6" t="s">
        <v>3</v>
      </c>
      <c r="U72" s="6" t="s">
        <v>4</v>
      </c>
      <c r="V72" s="6" t="s">
        <v>12</v>
      </c>
      <c r="W72" s="6" t="s">
        <v>5</v>
      </c>
      <c r="X72" s="6" t="s">
        <v>6</v>
      </c>
      <c r="Y72" s="6" t="s">
        <v>7</v>
      </c>
      <c r="Z72" s="6"/>
      <c r="AA72" s="3" t="s">
        <v>274</v>
      </c>
      <c r="AD72" s="9" t="s">
        <v>632</v>
      </c>
      <c r="AF72" s="6"/>
      <c r="AG72" s="6" t="s">
        <v>0</v>
      </c>
      <c r="AH72" s="6" t="s">
        <v>1</v>
      </c>
      <c r="AI72" s="6" t="s">
        <v>2</v>
      </c>
      <c r="AJ72" s="6" t="s">
        <v>3</v>
      </c>
      <c r="AK72" s="6" t="s">
        <v>4</v>
      </c>
      <c r="AL72" s="6" t="s">
        <v>12</v>
      </c>
      <c r="AM72" s="6" t="s">
        <v>5</v>
      </c>
      <c r="AN72" s="6" t="s">
        <v>6</v>
      </c>
      <c r="AO72" s="6" t="s">
        <v>7</v>
      </c>
      <c r="AP72" s="6"/>
      <c r="AQ72" s="3" t="s">
        <v>811</v>
      </c>
      <c r="AS72" s="6"/>
      <c r="AT72" s="6" t="s">
        <v>0</v>
      </c>
      <c r="AU72" s="6" t="s">
        <v>1</v>
      </c>
      <c r="AV72" s="6" t="s">
        <v>2</v>
      </c>
      <c r="AW72" s="6" t="s">
        <v>3</v>
      </c>
      <c r="AX72" s="6" t="s">
        <v>4</v>
      </c>
      <c r="AY72" s="6" t="s">
        <v>12</v>
      </c>
      <c r="AZ72" s="6" t="s">
        <v>5</v>
      </c>
      <c r="BA72" s="6" t="s">
        <v>6</v>
      </c>
      <c r="BB72" s="6" t="s">
        <v>7</v>
      </c>
      <c r="BC72" s="6"/>
    </row>
    <row r="73" spans="1:55">
      <c r="A73" s="6" t="s">
        <v>12</v>
      </c>
      <c r="B73" s="6">
        <v>0</v>
      </c>
      <c r="C73" s="6">
        <v>1</v>
      </c>
      <c r="D73" s="6">
        <v>0</v>
      </c>
      <c r="E73" s="6">
        <v>1</v>
      </c>
      <c r="F73" s="6">
        <v>0</v>
      </c>
      <c r="G73" s="6">
        <v>45</v>
      </c>
      <c r="H73" s="6">
        <v>0</v>
      </c>
      <c r="I73" s="6">
        <v>7</v>
      </c>
      <c r="J73" s="1">
        <f>G73/SUM(B73:I73)</f>
        <v>0.83333333333333337</v>
      </c>
      <c r="K73" s="6"/>
      <c r="L73" s="3" t="s">
        <v>317</v>
      </c>
      <c r="P73" s="6" t="s">
        <v>0</v>
      </c>
      <c r="Q73" s="6">
        <v>53</v>
      </c>
      <c r="R73" s="1">
        <v>2</v>
      </c>
      <c r="S73" s="6">
        <v>0</v>
      </c>
      <c r="T73" s="6">
        <v>0</v>
      </c>
      <c r="U73" s="6">
        <v>0</v>
      </c>
      <c r="V73" s="1">
        <v>0</v>
      </c>
      <c r="W73" s="6">
        <v>0</v>
      </c>
      <c r="X73" s="6">
        <v>0</v>
      </c>
      <c r="Y73" s="1">
        <f>Q73/SUM(Q73:X73)</f>
        <v>0.96363636363636362</v>
      </c>
      <c r="Z73" s="6"/>
      <c r="AA73" s="7">
        <v>0.125</v>
      </c>
      <c r="AD73" s="10">
        <v>8.3333333333333329E-2</v>
      </c>
      <c r="AF73" s="6" t="s">
        <v>0</v>
      </c>
      <c r="AG73" s="6">
        <v>41</v>
      </c>
      <c r="AH73" s="1">
        <v>1</v>
      </c>
      <c r="AI73" s="6">
        <v>1</v>
      </c>
      <c r="AJ73" s="6">
        <v>1</v>
      </c>
      <c r="AK73" s="6">
        <v>0</v>
      </c>
      <c r="AL73" s="1">
        <v>6</v>
      </c>
      <c r="AM73" s="6">
        <v>0</v>
      </c>
      <c r="AN73" s="6">
        <v>5</v>
      </c>
      <c r="AO73" s="1">
        <f>AG73/SUM(AG73:AN73)</f>
        <v>0.74545454545454548</v>
      </c>
      <c r="AP73" s="6"/>
      <c r="AQ73" s="7">
        <v>8.3333333333333329E-2</v>
      </c>
      <c r="AS73" s="6" t="s">
        <v>0</v>
      </c>
      <c r="AT73" s="6">
        <v>29</v>
      </c>
      <c r="AU73" s="1">
        <v>6</v>
      </c>
      <c r="AV73" s="6">
        <v>1</v>
      </c>
      <c r="AW73" s="6">
        <v>4</v>
      </c>
      <c r="AX73" s="6">
        <v>0</v>
      </c>
      <c r="AY73" s="1">
        <v>5</v>
      </c>
      <c r="AZ73" s="6">
        <v>4</v>
      </c>
      <c r="BA73" s="6">
        <v>6</v>
      </c>
      <c r="BB73" s="1">
        <f>AT73/SUM(AT73:BA73)</f>
        <v>0.52727272727272723</v>
      </c>
      <c r="BC73" s="6"/>
    </row>
    <row r="74" spans="1:55">
      <c r="A74" s="6" t="s">
        <v>5</v>
      </c>
      <c r="B74" s="6">
        <v>0</v>
      </c>
      <c r="C74" s="6">
        <v>0</v>
      </c>
      <c r="D74" s="6">
        <v>0</v>
      </c>
      <c r="E74" s="6">
        <v>1</v>
      </c>
      <c r="F74" s="6">
        <v>0</v>
      </c>
      <c r="G74" s="6">
        <v>1</v>
      </c>
      <c r="H74" s="6">
        <v>41</v>
      </c>
      <c r="I74" s="6">
        <v>1</v>
      </c>
      <c r="J74" s="6">
        <f>H74/SUM(B74:I74)</f>
        <v>0.93181818181818177</v>
      </c>
      <c r="K74" s="6"/>
      <c r="L74" s="7">
        <v>0.20833333333333334</v>
      </c>
      <c r="P74" s="6" t="s">
        <v>1</v>
      </c>
      <c r="Q74" s="1">
        <v>2</v>
      </c>
      <c r="R74" s="6">
        <v>45</v>
      </c>
      <c r="S74" s="6">
        <v>0</v>
      </c>
      <c r="T74" s="6">
        <v>0</v>
      </c>
      <c r="U74" s="6">
        <v>0</v>
      </c>
      <c r="V74" s="1">
        <v>0</v>
      </c>
      <c r="W74" s="6">
        <v>0</v>
      </c>
      <c r="X74" s="6">
        <v>0</v>
      </c>
      <c r="Y74" s="1">
        <f>R74/SUM(Q74:X74)</f>
        <v>0.95744680851063835</v>
      </c>
      <c r="Z74" s="6"/>
      <c r="AA74" s="3" t="s">
        <v>146</v>
      </c>
      <c r="AD74" s="9" t="s">
        <v>633</v>
      </c>
      <c r="AF74" s="6" t="s">
        <v>1</v>
      </c>
      <c r="AG74" s="1">
        <v>4</v>
      </c>
      <c r="AH74" s="6">
        <v>36</v>
      </c>
      <c r="AI74" s="6">
        <v>0</v>
      </c>
      <c r="AJ74" s="6">
        <v>2</v>
      </c>
      <c r="AK74" s="6">
        <v>0</v>
      </c>
      <c r="AL74" s="1">
        <v>3</v>
      </c>
      <c r="AM74" s="6">
        <v>0</v>
      </c>
      <c r="AN74" s="6">
        <v>2</v>
      </c>
      <c r="AO74" s="1">
        <f>AH74/SUM(AG74:AN74)</f>
        <v>0.76595744680851063</v>
      </c>
      <c r="AP74" s="6"/>
      <c r="AQ74" s="3" t="s">
        <v>812</v>
      </c>
      <c r="AS74" s="6" t="s">
        <v>1</v>
      </c>
      <c r="AT74" s="1">
        <v>11</v>
      </c>
      <c r="AU74" s="6">
        <v>28</v>
      </c>
      <c r="AV74" s="6">
        <v>0</v>
      </c>
      <c r="AW74" s="6">
        <v>4</v>
      </c>
      <c r="AX74" s="6">
        <v>0</v>
      </c>
      <c r="AY74" s="1">
        <v>3</v>
      </c>
      <c r="AZ74" s="6">
        <v>0</v>
      </c>
      <c r="BA74" s="6">
        <v>1</v>
      </c>
      <c r="BB74" s="1">
        <f>AU74/SUM(AT74:BA74)</f>
        <v>0.5957446808510638</v>
      </c>
      <c r="BC74" s="6"/>
    </row>
    <row r="75" spans="1:55">
      <c r="A75" s="6" t="s">
        <v>6</v>
      </c>
      <c r="B75" s="6">
        <v>0</v>
      </c>
      <c r="C75" s="6">
        <v>0</v>
      </c>
      <c r="D75" s="6">
        <v>0</v>
      </c>
      <c r="E75" s="6">
        <v>1</v>
      </c>
      <c r="F75" s="6">
        <v>0</v>
      </c>
      <c r="G75" s="6">
        <v>0</v>
      </c>
      <c r="H75" s="6">
        <v>0</v>
      </c>
      <c r="I75" s="6">
        <v>41</v>
      </c>
      <c r="J75" s="6">
        <f>I75/SUM(B75:I75)</f>
        <v>0.97619047619047616</v>
      </c>
      <c r="K75" s="6"/>
      <c r="L75" s="3" t="s">
        <v>147</v>
      </c>
      <c r="P75" s="6" t="s">
        <v>2</v>
      </c>
      <c r="Q75" s="6">
        <v>0</v>
      </c>
      <c r="R75" s="6">
        <v>1</v>
      </c>
      <c r="S75" s="6">
        <v>48</v>
      </c>
      <c r="T75" s="6">
        <v>1</v>
      </c>
      <c r="U75" s="6">
        <v>0</v>
      </c>
      <c r="V75" s="6">
        <v>0</v>
      </c>
      <c r="W75" s="6">
        <v>0</v>
      </c>
      <c r="X75" s="6">
        <v>0</v>
      </c>
      <c r="Y75" s="6">
        <f>S75/SUM(Q75:X75)</f>
        <v>0.96</v>
      </c>
      <c r="Z75" s="6"/>
      <c r="AA75" s="7">
        <v>0.16666666666666666</v>
      </c>
      <c r="AD75" s="10">
        <v>0.125</v>
      </c>
      <c r="AF75" s="6" t="s">
        <v>2</v>
      </c>
      <c r="AG75" s="6">
        <v>1</v>
      </c>
      <c r="AH75" s="6">
        <v>0</v>
      </c>
      <c r="AI75" s="6">
        <v>48</v>
      </c>
      <c r="AJ75" s="6">
        <v>0</v>
      </c>
      <c r="AK75" s="6">
        <v>0</v>
      </c>
      <c r="AL75" s="6">
        <v>0</v>
      </c>
      <c r="AM75" s="6">
        <v>0</v>
      </c>
      <c r="AN75" s="6">
        <v>1</v>
      </c>
      <c r="AO75" s="6">
        <f>AI75/SUM(AG75:AN75)</f>
        <v>0.96</v>
      </c>
      <c r="AP75" s="6"/>
      <c r="AQ75" s="7">
        <v>0.125</v>
      </c>
      <c r="AS75" s="6" t="s">
        <v>2</v>
      </c>
      <c r="AT75" s="6">
        <v>1</v>
      </c>
      <c r="AU75" s="6">
        <v>0</v>
      </c>
      <c r="AV75" s="6">
        <v>46</v>
      </c>
      <c r="AW75" s="6">
        <v>0</v>
      </c>
      <c r="AX75" s="6">
        <v>0</v>
      </c>
      <c r="AY75" s="6">
        <v>0</v>
      </c>
      <c r="AZ75" s="6">
        <v>2</v>
      </c>
      <c r="BA75" s="6">
        <v>1</v>
      </c>
      <c r="BB75" s="6">
        <f>AV75/SUM(AT75:BA75)</f>
        <v>0.92</v>
      </c>
      <c r="BC75" s="6"/>
    </row>
    <row r="76" spans="1:55">
      <c r="A76" s="6" t="s">
        <v>8</v>
      </c>
      <c r="B76" s="6">
        <f>B68/SUM(B68:B75)</f>
        <v>0.97959183673469385</v>
      </c>
      <c r="C76" s="1">
        <f>C69/SUM(C68:C75)</f>
        <v>0.87804878048780488</v>
      </c>
      <c r="D76" s="6">
        <f>D70/SUM(D68:D75)</f>
        <v>0.97959183673469385</v>
      </c>
      <c r="E76" s="6">
        <f>E71/SUM(E68:E75)</f>
        <v>0.90384615384615385</v>
      </c>
      <c r="F76" s="6">
        <f>F72/SUM(F68:F75)</f>
        <v>0.93333333333333335</v>
      </c>
      <c r="G76" s="1">
        <f>G73/SUM(G68:G75)</f>
        <v>0.76271186440677963</v>
      </c>
      <c r="H76" s="6">
        <f>H74/SUM(H68:H75)</f>
        <v>0.97619047619047616</v>
      </c>
      <c r="I76" s="6">
        <f>I75/SUM(I68:I75)</f>
        <v>0.80392156862745101</v>
      </c>
      <c r="J76" s="6"/>
      <c r="K76" s="6">
        <f>AVERAGE(B76:I76)</f>
        <v>0.90215448129517328</v>
      </c>
      <c r="L76" s="7">
        <v>0.25</v>
      </c>
      <c r="P76" s="6" t="s">
        <v>3</v>
      </c>
      <c r="Q76" s="6">
        <v>0</v>
      </c>
      <c r="R76" s="6">
        <v>1</v>
      </c>
      <c r="S76" s="6">
        <v>0</v>
      </c>
      <c r="T76" s="6">
        <v>42</v>
      </c>
      <c r="U76" s="6">
        <v>8</v>
      </c>
      <c r="V76" s="6">
        <v>0</v>
      </c>
      <c r="W76" s="6">
        <v>0</v>
      </c>
      <c r="X76" s="6">
        <v>2</v>
      </c>
      <c r="Y76" s="6">
        <f>T76/SUM(Q76:X76)</f>
        <v>0.79245283018867929</v>
      </c>
      <c r="Z76" s="6"/>
      <c r="AA76" s="3" t="s">
        <v>190</v>
      </c>
      <c r="AD76" s="9" t="s">
        <v>634</v>
      </c>
      <c r="AF76" s="6" t="s">
        <v>3</v>
      </c>
      <c r="AG76" s="6">
        <v>0</v>
      </c>
      <c r="AH76" s="6">
        <v>3</v>
      </c>
      <c r="AI76" s="6">
        <v>0</v>
      </c>
      <c r="AJ76" s="6">
        <v>42</v>
      </c>
      <c r="AK76" s="6">
        <v>4</v>
      </c>
      <c r="AL76" s="6">
        <v>2</v>
      </c>
      <c r="AM76" s="6">
        <v>1</v>
      </c>
      <c r="AN76" s="6">
        <v>1</v>
      </c>
      <c r="AO76" s="6">
        <f>AJ76/SUM(AG76:AN76)</f>
        <v>0.79245283018867929</v>
      </c>
      <c r="AP76" s="6"/>
      <c r="AQ76" s="3" t="s">
        <v>793</v>
      </c>
      <c r="AS76" s="6" t="s">
        <v>3</v>
      </c>
      <c r="AT76" s="6">
        <v>1</v>
      </c>
      <c r="AU76" s="6">
        <v>5</v>
      </c>
      <c r="AV76" s="6">
        <v>0</v>
      </c>
      <c r="AW76" s="6">
        <v>36</v>
      </c>
      <c r="AX76" s="6">
        <v>5</v>
      </c>
      <c r="AY76" s="6">
        <v>3</v>
      </c>
      <c r="AZ76" s="6">
        <v>2</v>
      </c>
      <c r="BA76" s="6">
        <v>1</v>
      </c>
      <c r="BB76" s="6">
        <f>AW76/SUM(AT76:BA76)</f>
        <v>0.67924528301886788</v>
      </c>
      <c r="BC76" s="6"/>
    </row>
    <row r="77" spans="1:55">
      <c r="A77" s="6"/>
      <c r="B77" s="6"/>
      <c r="C77" s="6"/>
      <c r="D77" s="6"/>
      <c r="E77" s="6"/>
      <c r="F77" s="6"/>
      <c r="G77" s="6"/>
      <c r="H77" s="6"/>
      <c r="I77" s="6"/>
      <c r="J77" s="6">
        <f>AVERAGE(J68:J75)</f>
        <v>0.90044541871930928</v>
      </c>
      <c r="K77" s="6"/>
      <c r="L77" s="3" t="s">
        <v>346</v>
      </c>
      <c r="P77" s="6" t="s">
        <v>4</v>
      </c>
      <c r="Q77" s="6">
        <v>0</v>
      </c>
      <c r="R77" s="6">
        <v>0</v>
      </c>
      <c r="S77" s="6">
        <v>0</v>
      </c>
      <c r="T77" s="6">
        <v>1</v>
      </c>
      <c r="U77" s="6">
        <v>42</v>
      </c>
      <c r="V77" s="6">
        <v>0</v>
      </c>
      <c r="W77" s="6">
        <v>0</v>
      </c>
      <c r="X77" s="6">
        <v>0</v>
      </c>
      <c r="Y77" s="6">
        <f>U77/SUM(Q77:X77)</f>
        <v>0.97674418604651159</v>
      </c>
      <c r="Z77" s="6"/>
      <c r="AA77" s="7">
        <v>0.20833333333333334</v>
      </c>
      <c r="AD77" s="10">
        <v>0.16666666666666666</v>
      </c>
      <c r="AF77" s="6" t="s">
        <v>4</v>
      </c>
      <c r="AG77" s="6">
        <v>0</v>
      </c>
      <c r="AH77" s="6">
        <v>0</v>
      </c>
      <c r="AI77" s="6">
        <v>0</v>
      </c>
      <c r="AJ77" s="6">
        <v>0</v>
      </c>
      <c r="AK77" s="6">
        <v>41</v>
      </c>
      <c r="AL77" s="6">
        <v>2</v>
      </c>
      <c r="AM77" s="6">
        <v>0</v>
      </c>
      <c r="AN77" s="6">
        <v>0</v>
      </c>
      <c r="AO77" s="6">
        <f>AK77/SUM(AG77:AN77)</f>
        <v>0.95348837209302328</v>
      </c>
      <c r="AP77" s="6"/>
      <c r="AQ77" s="7">
        <v>0.16666666666666666</v>
      </c>
      <c r="AS77" s="6" t="s">
        <v>4</v>
      </c>
      <c r="AT77" s="6">
        <v>0</v>
      </c>
      <c r="AU77" s="6">
        <v>0</v>
      </c>
      <c r="AV77" s="6">
        <v>1</v>
      </c>
      <c r="AW77" s="6">
        <v>0</v>
      </c>
      <c r="AX77" s="6">
        <v>42</v>
      </c>
      <c r="AY77" s="6">
        <v>0</v>
      </c>
      <c r="AZ77" s="6">
        <v>0</v>
      </c>
      <c r="BA77" s="6">
        <v>0</v>
      </c>
      <c r="BB77" s="6">
        <f>AX77/SUM(AT77:BA77)</f>
        <v>0.97674418604651159</v>
      </c>
      <c r="BC77" s="6"/>
    </row>
    <row r="78" spans="1:55">
      <c r="L78" s="7">
        <v>0.29166666666666669</v>
      </c>
      <c r="P78" s="6" t="s">
        <v>12</v>
      </c>
      <c r="Q78" s="6">
        <v>1</v>
      </c>
      <c r="R78" s="6">
        <v>0</v>
      </c>
      <c r="S78" s="6">
        <v>0</v>
      </c>
      <c r="T78" s="6">
        <v>0</v>
      </c>
      <c r="U78" s="6">
        <v>0</v>
      </c>
      <c r="V78" s="6">
        <v>53</v>
      </c>
      <c r="W78" s="6">
        <v>0</v>
      </c>
      <c r="X78" s="6">
        <v>0</v>
      </c>
      <c r="Y78" s="1">
        <f>V78/SUM(Q78:X78)</f>
        <v>0.98148148148148151</v>
      </c>
      <c r="Z78" s="6"/>
      <c r="AA78" s="3" t="s">
        <v>147</v>
      </c>
      <c r="AD78" s="9" t="s">
        <v>635</v>
      </c>
      <c r="AF78" s="6" t="s">
        <v>12</v>
      </c>
      <c r="AG78" s="6">
        <v>1</v>
      </c>
      <c r="AH78" s="6">
        <v>3</v>
      </c>
      <c r="AI78" s="6">
        <v>0</v>
      </c>
      <c r="AJ78" s="6">
        <v>5</v>
      </c>
      <c r="AK78" s="6">
        <v>2</v>
      </c>
      <c r="AL78" s="6">
        <v>36</v>
      </c>
      <c r="AM78" s="6">
        <v>4</v>
      </c>
      <c r="AN78" s="6">
        <v>3</v>
      </c>
      <c r="AO78" s="1">
        <f>AL78/SUM(AG78:AN78)</f>
        <v>0.66666666666666663</v>
      </c>
      <c r="AP78" s="6"/>
      <c r="AQ78" s="3" t="s">
        <v>801</v>
      </c>
      <c r="AS78" s="6" t="s">
        <v>12</v>
      </c>
      <c r="AT78" s="6">
        <v>0</v>
      </c>
      <c r="AU78" s="6">
        <v>2</v>
      </c>
      <c r="AV78" s="6">
        <v>0</v>
      </c>
      <c r="AW78" s="6">
        <v>0</v>
      </c>
      <c r="AX78" s="6">
        <v>6</v>
      </c>
      <c r="AY78" s="6">
        <v>38</v>
      </c>
      <c r="AZ78" s="6">
        <v>7</v>
      </c>
      <c r="BA78" s="6">
        <v>1</v>
      </c>
      <c r="BB78" s="1">
        <f>AY78/SUM(AT78:BA78)</f>
        <v>0.70370370370370372</v>
      </c>
      <c r="BC78" s="6"/>
    </row>
    <row r="79" spans="1:55">
      <c r="L79" s="3" t="s">
        <v>341</v>
      </c>
      <c r="P79" s="6" t="s">
        <v>5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6">
        <v>0</v>
      </c>
      <c r="W79" s="6">
        <v>42</v>
      </c>
      <c r="X79" s="6">
        <v>1</v>
      </c>
      <c r="Y79" s="6">
        <f>W79/SUM(Q79:X79)</f>
        <v>0.95454545454545459</v>
      </c>
      <c r="Z79" s="6"/>
      <c r="AA79" s="7">
        <v>0.25</v>
      </c>
      <c r="AD79" s="10">
        <v>0.20833333333333334</v>
      </c>
      <c r="AF79" s="6" t="s">
        <v>5</v>
      </c>
      <c r="AG79" s="6">
        <v>0</v>
      </c>
      <c r="AH79" s="6">
        <v>0</v>
      </c>
      <c r="AI79" s="6">
        <v>0</v>
      </c>
      <c r="AJ79" s="6">
        <v>1</v>
      </c>
      <c r="AK79" s="6">
        <v>0</v>
      </c>
      <c r="AL79" s="6">
        <v>1</v>
      </c>
      <c r="AM79" s="6">
        <v>39</v>
      </c>
      <c r="AN79" s="6">
        <v>3</v>
      </c>
      <c r="AO79" s="6">
        <f>AM79/SUM(AG79:AN79)</f>
        <v>0.88636363636363635</v>
      </c>
      <c r="AP79" s="6"/>
      <c r="AQ79" s="7">
        <v>0.20833333333333334</v>
      </c>
      <c r="AS79" s="6" t="s">
        <v>5</v>
      </c>
      <c r="AT79" s="6">
        <v>0</v>
      </c>
      <c r="AU79" s="6">
        <v>0</v>
      </c>
      <c r="AV79" s="6">
        <v>2</v>
      </c>
      <c r="AW79" s="6">
        <v>4</v>
      </c>
      <c r="AX79" s="6">
        <v>0</v>
      </c>
      <c r="AY79" s="6">
        <v>3</v>
      </c>
      <c r="AZ79" s="6">
        <v>34</v>
      </c>
      <c r="BA79" s="6">
        <v>1</v>
      </c>
      <c r="BB79" s="6">
        <f>AZ79/SUM(AT79:BA79)</f>
        <v>0.77272727272727271</v>
      </c>
      <c r="BC79" s="6"/>
    </row>
    <row r="80" spans="1:55">
      <c r="L80" s="7">
        <v>0.33333333333333331</v>
      </c>
      <c r="P80" s="6" t="s">
        <v>6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1</v>
      </c>
      <c r="X80" s="6">
        <v>41</v>
      </c>
      <c r="Y80" s="6">
        <f>X80/SUM(Q80:X80)</f>
        <v>0.97619047619047616</v>
      </c>
      <c r="Z80" s="6"/>
      <c r="AA80" s="3" t="s">
        <v>191</v>
      </c>
      <c r="AD80" s="9" t="s">
        <v>628</v>
      </c>
      <c r="AF80" s="6" t="s">
        <v>6</v>
      </c>
      <c r="AG80" s="6">
        <v>1</v>
      </c>
      <c r="AH80" s="6">
        <v>0</v>
      </c>
      <c r="AI80" s="6">
        <v>0</v>
      </c>
      <c r="AJ80" s="6">
        <v>4</v>
      </c>
      <c r="AK80" s="6">
        <v>0</v>
      </c>
      <c r="AL80" s="6">
        <v>1</v>
      </c>
      <c r="AM80" s="6">
        <v>0</v>
      </c>
      <c r="AN80" s="6">
        <v>36</v>
      </c>
      <c r="AO80" s="6">
        <f>AN80/SUM(AG80:AN80)</f>
        <v>0.8571428571428571</v>
      </c>
      <c r="AP80" s="6"/>
      <c r="AQ80" s="3" t="s">
        <v>590</v>
      </c>
      <c r="AS80" s="6" t="s">
        <v>6</v>
      </c>
      <c r="AT80" s="6">
        <v>4</v>
      </c>
      <c r="AU80" s="6">
        <v>0</v>
      </c>
      <c r="AV80" s="6">
        <v>0</v>
      </c>
      <c r="AW80" s="6">
        <v>0</v>
      </c>
      <c r="AX80" s="6">
        <v>0</v>
      </c>
      <c r="AY80" s="6">
        <v>3</v>
      </c>
      <c r="AZ80" s="6">
        <v>5</v>
      </c>
      <c r="BA80" s="6">
        <v>30</v>
      </c>
      <c r="BB80" s="6">
        <f>BA80/SUM(AT80:BA80)</f>
        <v>0.7142857142857143</v>
      </c>
      <c r="BC80" s="6"/>
    </row>
    <row r="81" spans="1:55">
      <c r="L81" s="3" t="s">
        <v>347</v>
      </c>
      <c r="P81" s="6" t="s">
        <v>8</v>
      </c>
      <c r="Q81" s="6">
        <f>Q73/SUM(Q73:Q80)</f>
        <v>0.9464285714285714</v>
      </c>
      <c r="R81" s="1">
        <f>R74/SUM(R73:R80)</f>
        <v>0.91836734693877553</v>
      </c>
      <c r="S81" s="6">
        <f>S75/SUM(S73:S80)</f>
        <v>0.97959183673469385</v>
      </c>
      <c r="T81" s="6">
        <f>T76/SUM(T73:T80)</f>
        <v>0.95454545454545459</v>
      </c>
      <c r="U81" s="6">
        <f>U77/SUM(U73:U80)</f>
        <v>0.84</v>
      </c>
      <c r="V81" s="1">
        <f>V78/SUM(V73:V80)</f>
        <v>1</v>
      </c>
      <c r="W81" s="6">
        <f>W79/SUM(W73:W80)</f>
        <v>0.97674418604651159</v>
      </c>
      <c r="X81" s="6">
        <f>X80/SUM(X73:X80)</f>
        <v>0.93181818181818177</v>
      </c>
      <c r="Y81" s="6"/>
      <c r="Z81" s="6">
        <f>AVERAGE(Q81:X81)</f>
        <v>0.9434369471890236</v>
      </c>
      <c r="AA81" s="7">
        <v>0.29166666666666669</v>
      </c>
      <c r="AD81" s="10">
        <v>0.25</v>
      </c>
      <c r="AF81" s="6" t="s">
        <v>8</v>
      </c>
      <c r="AG81" s="6">
        <f>AG73/SUM(AG73:AG80)</f>
        <v>0.85416666666666663</v>
      </c>
      <c r="AH81" s="1">
        <f>AH74/SUM(AH73:AH80)</f>
        <v>0.83720930232558144</v>
      </c>
      <c r="AI81" s="6">
        <f>AI75/SUM(AI73:AI80)</f>
        <v>0.97959183673469385</v>
      </c>
      <c r="AJ81" s="6">
        <f>AJ76/SUM(AJ73:AJ80)</f>
        <v>0.76363636363636367</v>
      </c>
      <c r="AK81" s="6">
        <f>AK77/SUM(AK73:AK80)</f>
        <v>0.87234042553191493</v>
      </c>
      <c r="AL81" s="1">
        <f>AL78/SUM(AL73:AL80)</f>
        <v>0.70588235294117652</v>
      </c>
      <c r="AM81" s="6">
        <f>AM79/SUM(AM73:AM80)</f>
        <v>0.88636363636363635</v>
      </c>
      <c r="AN81" s="6">
        <f>AN80/SUM(AN73:AN80)</f>
        <v>0.70588235294117652</v>
      </c>
      <c r="AO81" s="6"/>
      <c r="AP81" s="6">
        <f>AVERAGE(AG81:AN81)</f>
        <v>0.82563411714265134</v>
      </c>
      <c r="AQ81" s="7">
        <v>0.25</v>
      </c>
      <c r="AS81" s="6" t="s">
        <v>8</v>
      </c>
      <c r="AT81" s="6">
        <f>AT73/SUM(AT73:AT80)</f>
        <v>0.63043478260869568</v>
      </c>
      <c r="AU81" s="1">
        <f>AU74/SUM(AU73:AU80)</f>
        <v>0.68292682926829273</v>
      </c>
      <c r="AV81" s="6">
        <f>AV75/SUM(AV73:AV80)</f>
        <v>0.92</v>
      </c>
      <c r="AW81" s="6">
        <f>AW76/SUM(AW73:AW80)</f>
        <v>0.75</v>
      </c>
      <c r="AX81" s="6">
        <f>AX77/SUM(AX73:AX80)</f>
        <v>0.79245283018867929</v>
      </c>
      <c r="AY81" s="1">
        <f>AY78/SUM(AY73:AY80)</f>
        <v>0.69090909090909092</v>
      </c>
      <c r="AZ81" s="6">
        <f>AZ79/SUM(AZ73:AZ80)</f>
        <v>0.62962962962962965</v>
      </c>
      <c r="BA81" s="6">
        <f>BA80/SUM(BA73:BA80)</f>
        <v>0.73170731707317072</v>
      </c>
      <c r="BB81" s="6"/>
      <c r="BC81" s="6">
        <f>AVERAGE(AT81:BA81)</f>
        <v>0.72850755995969496</v>
      </c>
    </row>
    <row r="82" spans="1:55">
      <c r="P82" s="6"/>
      <c r="Q82" s="6"/>
      <c r="R82" s="6"/>
      <c r="S82" s="6"/>
      <c r="T82" s="6"/>
      <c r="U82" s="6"/>
      <c r="V82" s="6"/>
      <c r="W82" s="6"/>
      <c r="X82" s="6"/>
      <c r="Y82" s="6">
        <f>AVERAGE(Y73:Y80)</f>
        <v>0.94531220007495076</v>
      </c>
      <c r="Z82" s="6"/>
      <c r="AA82" s="3" t="s">
        <v>192</v>
      </c>
      <c r="AD82" s="9" t="s">
        <v>530</v>
      </c>
      <c r="AF82" s="6"/>
      <c r="AG82" s="6"/>
      <c r="AH82" s="6"/>
      <c r="AI82" s="6"/>
      <c r="AJ82" s="6"/>
      <c r="AK82" s="6"/>
      <c r="AL82" s="6"/>
      <c r="AM82" s="6"/>
      <c r="AN82" s="6"/>
      <c r="AO82" s="6">
        <f>AVERAGE(AO73:AO80)</f>
        <v>0.82844079433973983</v>
      </c>
      <c r="AP82" s="6"/>
      <c r="AQ82" s="3" t="s">
        <v>796</v>
      </c>
      <c r="AS82" s="6"/>
      <c r="AT82" s="6"/>
      <c r="AU82" s="6"/>
      <c r="AV82" s="6"/>
      <c r="AW82" s="6"/>
      <c r="AX82" s="6"/>
      <c r="AY82" s="6"/>
      <c r="AZ82" s="6"/>
      <c r="BA82" s="6"/>
      <c r="BB82" s="6">
        <f>AVERAGE(BB73:BB80)</f>
        <v>0.73621544598823263</v>
      </c>
      <c r="BC82" s="6"/>
    </row>
    <row r="83" spans="1:55">
      <c r="AA83" s="7">
        <v>0.33333333333333331</v>
      </c>
      <c r="AD83" s="10">
        <v>0.29166666666666669</v>
      </c>
      <c r="AQ83" s="7">
        <v>0.29166666666666669</v>
      </c>
    </row>
    <row r="84" spans="1:55">
      <c r="A84" t="s">
        <v>459</v>
      </c>
      <c r="P84" t="s">
        <v>459</v>
      </c>
      <c r="AA84" s="3" t="s">
        <v>193</v>
      </c>
      <c r="AD84" s="9" t="s">
        <v>531</v>
      </c>
      <c r="AF84" t="s">
        <v>459</v>
      </c>
      <c r="AQ84" s="3" t="s">
        <v>797</v>
      </c>
      <c r="AS84" t="s">
        <v>459</v>
      </c>
    </row>
    <row r="85" spans="1:55">
      <c r="AD85" s="10">
        <v>0.33333333333333331</v>
      </c>
      <c r="AQ85" s="7">
        <v>0.33333333333333331</v>
      </c>
    </row>
    <row r="86" spans="1:55">
      <c r="A86" s="6"/>
      <c r="B86" s="6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12</v>
      </c>
      <c r="H86" s="6" t="s">
        <v>5</v>
      </c>
      <c r="I86" s="6" t="s">
        <v>6</v>
      </c>
      <c r="J86" s="6" t="s">
        <v>7</v>
      </c>
      <c r="K86" s="6"/>
      <c r="P86" s="6"/>
      <c r="Q86" s="6" t="s">
        <v>0</v>
      </c>
      <c r="R86" s="6" t="s">
        <v>1</v>
      </c>
      <c r="S86" s="6" t="s">
        <v>2</v>
      </c>
      <c r="T86" s="6" t="s">
        <v>3</v>
      </c>
      <c r="U86" s="6" t="s">
        <v>4</v>
      </c>
      <c r="V86" s="6" t="s">
        <v>12</v>
      </c>
      <c r="W86" s="6" t="s">
        <v>5</v>
      </c>
      <c r="X86" s="6" t="s">
        <v>6</v>
      </c>
      <c r="Y86" s="6" t="s">
        <v>7</v>
      </c>
      <c r="Z86" s="6"/>
      <c r="AD86" s="9" t="s">
        <v>532</v>
      </c>
      <c r="AF86" s="6"/>
      <c r="AG86" s="6" t="s">
        <v>0</v>
      </c>
      <c r="AH86" s="6" t="s">
        <v>1</v>
      </c>
      <c r="AI86" s="6" t="s">
        <v>2</v>
      </c>
      <c r="AJ86" s="6" t="s">
        <v>3</v>
      </c>
      <c r="AK86" s="6" t="s">
        <v>4</v>
      </c>
      <c r="AL86" s="6" t="s">
        <v>12</v>
      </c>
      <c r="AM86" s="6" t="s">
        <v>5</v>
      </c>
      <c r="AN86" s="6" t="s">
        <v>6</v>
      </c>
      <c r="AO86" s="6" t="s">
        <v>7</v>
      </c>
      <c r="AP86" s="6"/>
      <c r="AQ86" s="3" t="s">
        <v>803</v>
      </c>
      <c r="AS86" s="6"/>
      <c r="AT86" s="6" t="s">
        <v>0</v>
      </c>
      <c r="AU86" s="6" t="s">
        <v>1</v>
      </c>
      <c r="AV86" s="6" t="s">
        <v>2</v>
      </c>
      <c r="AW86" s="6" t="s">
        <v>3</v>
      </c>
      <c r="AX86" s="6" t="s">
        <v>4</v>
      </c>
      <c r="AY86" s="6" t="s">
        <v>12</v>
      </c>
      <c r="AZ86" s="6" t="s">
        <v>5</v>
      </c>
      <c r="BA86" s="6" t="s">
        <v>6</v>
      </c>
      <c r="BB86" s="6" t="s">
        <v>7</v>
      </c>
      <c r="BC86" s="6"/>
    </row>
    <row r="87" spans="1:55">
      <c r="A87" s="6" t="s">
        <v>0</v>
      </c>
      <c r="B87" s="6">
        <f>AVERAGE(B68,B52,B35,B20,B4)</f>
        <v>48</v>
      </c>
      <c r="C87" s="6">
        <f t="shared" ref="C87:I87" si="0">AVERAGE(C68,C52,C35,C20,C4)</f>
        <v>2</v>
      </c>
      <c r="D87" s="6">
        <f t="shared" si="0"/>
        <v>1</v>
      </c>
      <c r="E87" s="6">
        <f t="shared" si="0"/>
        <v>0</v>
      </c>
      <c r="F87" s="6">
        <f t="shared" si="0"/>
        <v>0</v>
      </c>
      <c r="G87" s="6">
        <f t="shared" si="0"/>
        <v>4</v>
      </c>
      <c r="H87" s="6">
        <f t="shared" si="0"/>
        <v>0</v>
      </c>
      <c r="I87" s="6">
        <f t="shared" si="0"/>
        <v>0</v>
      </c>
      <c r="J87" s="1">
        <f>B87/SUM(B87:I87)</f>
        <v>0.87272727272727268</v>
      </c>
      <c r="K87" s="6"/>
      <c r="M87" s="3"/>
      <c r="P87" s="6" t="s">
        <v>0</v>
      </c>
      <c r="Q87" s="6">
        <f>AVERAGE(Q73,Q52,Q35,Q19,Q3)</f>
        <v>53</v>
      </c>
      <c r="R87" s="6">
        <f t="shared" ref="R87:X87" si="1">AVERAGE(R73,R52,R35,R19,R3)</f>
        <v>2</v>
      </c>
      <c r="S87" s="6">
        <f t="shared" si="1"/>
        <v>0</v>
      </c>
      <c r="T87" s="6">
        <f t="shared" si="1"/>
        <v>0</v>
      </c>
      <c r="U87" s="6">
        <f t="shared" si="1"/>
        <v>0</v>
      </c>
      <c r="V87" s="6">
        <f t="shared" si="1"/>
        <v>0</v>
      </c>
      <c r="W87" s="6">
        <f t="shared" si="1"/>
        <v>0</v>
      </c>
      <c r="X87" s="6">
        <f t="shared" si="1"/>
        <v>0</v>
      </c>
      <c r="Y87" s="1">
        <f>Q87/SUM(Q87:X87)</f>
        <v>0.96363636363636362</v>
      </c>
      <c r="Z87" s="6"/>
      <c r="AF87" s="6" t="s">
        <v>0</v>
      </c>
      <c r="AG87" s="6">
        <f>AVERAGE(AG73,AG52,AG35,AG19,AG3)</f>
        <v>41.2</v>
      </c>
      <c r="AH87" s="6">
        <f t="shared" ref="AH87:AN87" si="2">AVERAGE(AH73,AH52,AH35,AH19,AH3)</f>
        <v>1.2</v>
      </c>
      <c r="AI87" s="6">
        <f t="shared" si="2"/>
        <v>1</v>
      </c>
      <c r="AJ87" s="6">
        <f t="shared" si="2"/>
        <v>1.2</v>
      </c>
      <c r="AK87" s="6">
        <f t="shared" si="2"/>
        <v>0</v>
      </c>
      <c r="AL87" s="6">
        <f t="shared" si="2"/>
        <v>6</v>
      </c>
      <c r="AM87" s="6">
        <f t="shared" si="2"/>
        <v>0</v>
      </c>
      <c r="AN87" s="6">
        <f t="shared" si="2"/>
        <v>4.4000000000000004</v>
      </c>
      <c r="AO87" s="1">
        <f>AG87/SUM(AG87:AN87)</f>
        <v>0.74909090909090903</v>
      </c>
      <c r="AP87" s="6"/>
      <c r="AS87" s="6" t="s">
        <v>0</v>
      </c>
      <c r="AT87" s="6">
        <f>AVERAGE(AT73,AT52,AT35,AT19,AT3)</f>
        <v>29.4</v>
      </c>
      <c r="AU87" s="6">
        <f t="shared" ref="AU87:BA87" si="3">AVERAGE(AU73,AU52,AU35,AU19,AU3)</f>
        <v>5.2</v>
      </c>
      <c r="AV87" s="6">
        <f t="shared" si="3"/>
        <v>1.2</v>
      </c>
      <c r="AW87" s="6">
        <f t="shared" si="3"/>
        <v>4</v>
      </c>
      <c r="AX87" s="6">
        <f t="shared" si="3"/>
        <v>0</v>
      </c>
      <c r="AY87" s="6">
        <f t="shared" si="3"/>
        <v>5</v>
      </c>
      <c r="AZ87" s="6">
        <f t="shared" si="3"/>
        <v>4</v>
      </c>
      <c r="BA87" s="6">
        <f t="shared" si="3"/>
        <v>6.2</v>
      </c>
      <c r="BB87" s="1">
        <f>AT87/SUM(AT87:BA87)</f>
        <v>0.53454545454545443</v>
      </c>
      <c r="BC87" s="6"/>
    </row>
    <row r="88" spans="1:55">
      <c r="A88" s="6" t="s">
        <v>1</v>
      </c>
      <c r="B88" s="6">
        <f t="shared" ref="B88:I88" si="4">AVERAGE(B69,B53,B36,B21,B5)</f>
        <v>1</v>
      </c>
      <c r="C88" s="6">
        <f t="shared" si="4"/>
        <v>36.200000000000003</v>
      </c>
      <c r="D88" s="6">
        <f t="shared" si="4"/>
        <v>0</v>
      </c>
      <c r="E88" s="6">
        <f t="shared" si="4"/>
        <v>0</v>
      </c>
      <c r="F88" s="6">
        <f t="shared" si="4"/>
        <v>0</v>
      </c>
      <c r="G88" s="6">
        <f t="shared" si="4"/>
        <v>8.1999999999999993</v>
      </c>
      <c r="H88" s="6">
        <f t="shared" si="4"/>
        <v>0</v>
      </c>
      <c r="I88" s="6">
        <f t="shared" si="4"/>
        <v>1.6</v>
      </c>
      <c r="J88" s="1">
        <f>C88/SUM(B88:I88)</f>
        <v>0.7702127659574467</v>
      </c>
      <c r="K88" s="6"/>
      <c r="M88" s="7"/>
      <c r="P88" s="6" t="s">
        <v>1</v>
      </c>
      <c r="Q88" s="6">
        <f t="shared" ref="Q88:X88" si="5">AVERAGE(Q74,Q53,Q36,Q20,Q4)</f>
        <v>2.6</v>
      </c>
      <c r="R88" s="6">
        <f t="shared" si="5"/>
        <v>44</v>
      </c>
      <c r="S88" s="6">
        <f t="shared" si="5"/>
        <v>0</v>
      </c>
      <c r="T88" s="6">
        <f t="shared" si="5"/>
        <v>0</v>
      </c>
      <c r="U88" s="6">
        <f t="shared" si="5"/>
        <v>0</v>
      </c>
      <c r="V88" s="6">
        <f t="shared" si="5"/>
        <v>0.4</v>
      </c>
      <c r="W88" s="6">
        <f t="shared" si="5"/>
        <v>0</v>
      </c>
      <c r="X88" s="6">
        <f t="shared" si="5"/>
        <v>0</v>
      </c>
      <c r="Y88" s="1">
        <f>R88/SUM(Q88:X88)</f>
        <v>0.93617021276595747</v>
      </c>
      <c r="Z88" s="6"/>
      <c r="AF88" s="6" t="s">
        <v>1</v>
      </c>
      <c r="AG88" s="6">
        <f t="shared" ref="AG88:AN88" si="6">AVERAGE(AG74,AG53,AG36,AG20,AG4)</f>
        <v>4.2</v>
      </c>
      <c r="AH88" s="6">
        <f t="shared" si="6"/>
        <v>36</v>
      </c>
      <c r="AI88" s="6">
        <f t="shared" si="6"/>
        <v>0</v>
      </c>
      <c r="AJ88" s="6">
        <f t="shared" si="6"/>
        <v>2.6</v>
      </c>
      <c r="AK88" s="6">
        <f t="shared" si="6"/>
        <v>0</v>
      </c>
      <c r="AL88" s="6">
        <f t="shared" si="6"/>
        <v>2.2000000000000002</v>
      </c>
      <c r="AM88" s="6">
        <f t="shared" si="6"/>
        <v>0</v>
      </c>
      <c r="AN88" s="6">
        <f t="shared" si="6"/>
        <v>2</v>
      </c>
      <c r="AO88" s="1">
        <f>AH88/SUM(AG88:AN88)</f>
        <v>0.76595744680851052</v>
      </c>
      <c r="AP88" s="6"/>
      <c r="AS88" s="6" t="s">
        <v>1</v>
      </c>
      <c r="AT88" s="6">
        <f t="shared" ref="AT88:BA88" si="7">AVERAGE(AT74,AT53,AT36,AT20,AT4)</f>
        <v>11.6</v>
      </c>
      <c r="AU88" s="6">
        <f t="shared" si="7"/>
        <v>27</v>
      </c>
      <c r="AV88" s="6">
        <f t="shared" si="7"/>
        <v>0</v>
      </c>
      <c r="AW88" s="6">
        <f t="shared" si="7"/>
        <v>3.8</v>
      </c>
      <c r="AX88" s="6">
        <f t="shared" si="7"/>
        <v>0</v>
      </c>
      <c r="AY88" s="6">
        <f t="shared" si="7"/>
        <v>3.6</v>
      </c>
      <c r="AZ88" s="6">
        <f t="shared" si="7"/>
        <v>0</v>
      </c>
      <c r="BA88" s="6">
        <f t="shared" si="7"/>
        <v>1</v>
      </c>
      <c r="BB88" s="1">
        <f>AU88/SUM(AT88:BA88)</f>
        <v>0.57446808510638303</v>
      </c>
      <c r="BC88" s="6"/>
    </row>
    <row r="89" spans="1:55">
      <c r="A89" s="6" t="s">
        <v>2</v>
      </c>
      <c r="B89" s="6">
        <f t="shared" ref="B89:I89" si="8">AVERAGE(B70,B54,B37,B22,B6)</f>
        <v>0</v>
      </c>
      <c r="C89" s="6">
        <f t="shared" si="8"/>
        <v>1</v>
      </c>
      <c r="D89" s="6">
        <f t="shared" si="8"/>
        <v>48</v>
      </c>
      <c r="E89" s="6">
        <f t="shared" si="8"/>
        <v>1</v>
      </c>
      <c r="F89" s="6">
        <f t="shared" si="8"/>
        <v>0</v>
      </c>
      <c r="G89" s="6">
        <f t="shared" si="8"/>
        <v>0</v>
      </c>
      <c r="H89" s="6">
        <f t="shared" si="8"/>
        <v>0</v>
      </c>
      <c r="I89" s="6">
        <f t="shared" si="8"/>
        <v>0</v>
      </c>
      <c r="J89" s="6">
        <f>D89/SUM(B89:I89)</f>
        <v>0.96</v>
      </c>
      <c r="K89" s="6"/>
      <c r="M89" s="3"/>
      <c r="P89" s="6" t="s">
        <v>2</v>
      </c>
      <c r="Q89" s="6">
        <f t="shared" ref="Q89:X89" si="9">AVERAGE(Q75,Q54,Q37,Q21,Q5)</f>
        <v>0</v>
      </c>
      <c r="R89" s="6">
        <f t="shared" si="9"/>
        <v>1</v>
      </c>
      <c r="S89" s="6">
        <f t="shared" si="9"/>
        <v>48</v>
      </c>
      <c r="T89" s="6">
        <f t="shared" si="9"/>
        <v>1</v>
      </c>
      <c r="U89" s="6">
        <f t="shared" si="9"/>
        <v>0</v>
      </c>
      <c r="V89" s="6">
        <f t="shared" si="9"/>
        <v>0</v>
      </c>
      <c r="W89" s="6">
        <f t="shared" si="9"/>
        <v>0</v>
      </c>
      <c r="X89" s="6">
        <f t="shared" si="9"/>
        <v>0</v>
      </c>
      <c r="Y89" s="6">
        <f>S89/SUM(Q89:X89)</f>
        <v>0.96</v>
      </c>
      <c r="Z89" s="6"/>
      <c r="AF89" s="6" t="s">
        <v>2</v>
      </c>
      <c r="AG89" s="6">
        <f t="shared" ref="AG89:AN89" si="10">AVERAGE(AG75,AG54,AG37,AG21,AG5)</f>
        <v>0.2</v>
      </c>
      <c r="AH89" s="6">
        <f t="shared" si="10"/>
        <v>0.8</v>
      </c>
      <c r="AI89" s="6">
        <f t="shared" si="10"/>
        <v>47.6</v>
      </c>
      <c r="AJ89" s="6">
        <f t="shared" si="10"/>
        <v>0</v>
      </c>
      <c r="AK89" s="6">
        <f t="shared" si="10"/>
        <v>0</v>
      </c>
      <c r="AL89" s="6">
        <f t="shared" si="10"/>
        <v>0</v>
      </c>
      <c r="AM89" s="6">
        <f t="shared" si="10"/>
        <v>0</v>
      </c>
      <c r="AN89" s="6">
        <f t="shared" si="10"/>
        <v>1.4</v>
      </c>
      <c r="AO89" s="6">
        <f>AI89/SUM(AG89:AN89)</f>
        <v>0.95200000000000007</v>
      </c>
      <c r="AP89" s="6"/>
      <c r="AS89" s="6" t="s">
        <v>2</v>
      </c>
      <c r="AT89" s="6">
        <f t="shared" ref="AT89:BA89" si="11">AVERAGE(AT75,AT54,AT37,AT21,AT5)</f>
        <v>1</v>
      </c>
      <c r="AU89" s="6">
        <f t="shared" si="11"/>
        <v>0</v>
      </c>
      <c r="AV89" s="6">
        <f t="shared" si="11"/>
        <v>46</v>
      </c>
      <c r="AW89" s="6">
        <f t="shared" si="11"/>
        <v>0</v>
      </c>
      <c r="AX89" s="6">
        <f t="shared" si="11"/>
        <v>0</v>
      </c>
      <c r="AY89" s="6">
        <f t="shared" si="11"/>
        <v>0</v>
      </c>
      <c r="AZ89" s="6">
        <f t="shared" si="11"/>
        <v>2</v>
      </c>
      <c r="BA89" s="6">
        <f t="shared" si="11"/>
        <v>1</v>
      </c>
      <c r="BB89" s="6">
        <f>AV89/SUM(AT89:BA89)</f>
        <v>0.92</v>
      </c>
      <c r="BC89" s="6"/>
    </row>
    <row r="90" spans="1:55">
      <c r="A90" s="6" t="s">
        <v>3</v>
      </c>
      <c r="B90" s="6">
        <f t="shared" ref="B90:I90" si="12">AVERAGE(B71,B55,B38,B23,B7)</f>
        <v>0</v>
      </c>
      <c r="C90" s="6">
        <f t="shared" si="12"/>
        <v>1</v>
      </c>
      <c r="D90" s="6">
        <f t="shared" si="12"/>
        <v>0</v>
      </c>
      <c r="E90" s="6">
        <f t="shared" si="12"/>
        <v>47</v>
      </c>
      <c r="F90" s="6">
        <f t="shared" si="12"/>
        <v>3</v>
      </c>
      <c r="G90" s="6">
        <f t="shared" si="12"/>
        <v>1</v>
      </c>
      <c r="H90" s="6">
        <f t="shared" si="12"/>
        <v>1</v>
      </c>
      <c r="I90" s="6">
        <f t="shared" si="12"/>
        <v>0</v>
      </c>
      <c r="J90" s="6">
        <f>E90/SUM(B90:I90)</f>
        <v>0.8867924528301887</v>
      </c>
      <c r="K90" s="6"/>
      <c r="M90" s="7"/>
      <c r="P90" s="6" t="s">
        <v>3</v>
      </c>
      <c r="Q90" s="6">
        <f t="shared" ref="Q90:X90" si="13">AVERAGE(Q76,Q55,Q38,Q22,Q6)</f>
        <v>0</v>
      </c>
      <c r="R90" s="6">
        <f t="shared" si="13"/>
        <v>1</v>
      </c>
      <c r="S90" s="6">
        <f t="shared" si="13"/>
        <v>0</v>
      </c>
      <c r="T90" s="6">
        <f t="shared" si="13"/>
        <v>42</v>
      </c>
      <c r="U90" s="6">
        <f t="shared" si="13"/>
        <v>8</v>
      </c>
      <c r="V90" s="6">
        <f t="shared" si="13"/>
        <v>0</v>
      </c>
      <c r="W90" s="6">
        <f t="shared" si="13"/>
        <v>0</v>
      </c>
      <c r="X90" s="6">
        <f t="shared" si="13"/>
        <v>2</v>
      </c>
      <c r="Y90" s="6">
        <f>T90/SUM(Q90:X90)</f>
        <v>0.79245283018867929</v>
      </c>
      <c r="Z90" s="6"/>
      <c r="AF90" s="6" t="s">
        <v>3</v>
      </c>
      <c r="AG90" s="6">
        <f t="shared" ref="AG90:AN90" si="14">AVERAGE(AG76,AG55,AG38,AG22,AG6)</f>
        <v>0</v>
      </c>
      <c r="AH90" s="6">
        <f t="shared" si="14"/>
        <v>3</v>
      </c>
      <c r="AI90" s="6">
        <f t="shared" si="14"/>
        <v>0</v>
      </c>
      <c r="AJ90" s="6">
        <f t="shared" si="14"/>
        <v>41.2</v>
      </c>
      <c r="AK90" s="6">
        <f t="shared" si="14"/>
        <v>4</v>
      </c>
      <c r="AL90" s="6">
        <f t="shared" si="14"/>
        <v>2</v>
      </c>
      <c r="AM90" s="6">
        <f t="shared" si="14"/>
        <v>1.8</v>
      </c>
      <c r="AN90" s="6">
        <f t="shared" si="14"/>
        <v>1</v>
      </c>
      <c r="AO90" s="6">
        <f>AJ90/SUM(AG90:AN90)</f>
        <v>0.77735849056603779</v>
      </c>
      <c r="AP90" s="6"/>
      <c r="AS90" s="6" t="s">
        <v>3</v>
      </c>
      <c r="AT90" s="6">
        <f t="shared" ref="AT90:BA90" si="15">AVERAGE(AT76,AT55,AT38,AT22,AT6)</f>
        <v>1</v>
      </c>
      <c r="AU90" s="6">
        <f t="shared" si="15"/>
        <v>4.4000000000000004</v>
      </c>
      <c r="AV90" s="6">
        <f t="shared" si="15"/>
        <v>0</v>
      </c>
      <c r="AW90" s="6">
        <f t="shared" si="15"/>
        <v>36.6</v>
      </c>
      <c r="AX90" s="6">
        <f t="shared" si="15"/>
        <v>5</v>
      </c>
      <c r="AY90" s="6">
        <f t="shared" si="15"/>
        <v>3.6</v>
      </c>
      <c r="AZ90" s="6">
        <f t="shared" si="15"/>
        <v>1.4</v>
      </c>
      <c r="BA90" s="6">
        <f t="shared" si="15"/>
        <v>1</v>
      </c>
      <c r="BB90" s="6">
        <f>AW90/SUM(AT90:BA90)</f>
        <v>0.69056603773584913</v>
      </c>
      <c r="BC90" s="6"/>
    </row>
    <row r="91" spans="1:55">
      <c r="A91" s="6" t="s">
        <v>4</v>
      </c>
      <c r="B91" s="6">
        <f t="shared" ref="B91:I91" si="16">AVERAGE(B72,B56,B39,B24,B8)</f>
        <v>0</v>
      </c>
      <c r="C91" s="6">
        <f t="shared" si="16"/>
        <v>0</v>
      </c>
      <c r="D91" s="6">
        <f t="shared" si="16"/>
        <v>0</v>
      </c>
      <c r="E91" s="6">
        <f t="shared" si="16"/>
        <v>1</v>
      </c>
      <c r="F91" s="6">
        <f t="shared" si="16"/>
        <v>42</v>
      </c>
      <c r="G91" s="6">
        <f t="shared" si="16"/>
        <v>0</v>
      </c>
      <c r="H91" s="6">
        <f t="shared" si="16"/>
        <v>0</v>
      </c>
      <c r="I91" s="6">
        <f t="shared" si="16"/>
        <v>0</v>
      </c>
      <c r="J91" s="6">
        <f>F91/SUM(B91:I91)</f>
        <v>0.97674418604651159</v>
      </c>
      <c r="K91" s="6"/>
      <c r="M91" s="3"/>
      <c r="P91" s="6" t="s">
        <v>4</v>
      </c>
      <c r="Q91" s="6">
        <f t="shared" ref="Q91:X91" si="17">AVERAGE(Q77,Q56,Q39,Q23,Q7)</f>
        <v>0</v>
      </c>
      <c r="R91" s="6">
        <f t="shared" si="17"/>
        <v>0</v>
      </c>
      <c r="S91" s="6">
        <f t="shared" si="17"/>
        <v>0</v>
      </c>
      <c r="T91" s="6">
        <f t="shared" si="17"/>
        <v>1</v>
      </c>
      <c r="U91" s="6">
        <f t="shared" si="17"/>
        <v>42</v>
      </c>
      <c r="V91" s="6">
        <f t="shared" si="17"/>
        <v>0</v>
      </c>
      <c r="W91" s="6">
        <f t="shared" si="17"/>
        <v>0</v>
      </c>
      <c r="X91" s="6">
        <f t="shared" si="17"/>
        <v>0</v>
      </c>
      <c r="Y91" s="6">
        <f>U91/SUM(Q91:X91)</f>
        <v>0.97674418604651159</v>
      </c>
      <c r="Z91" s="6"/>
      <c r="AF91" s="6" t="s">
        <v>4</v>
      </c>
      <c r="AG91" s="6">
        <f t="shared" ref="AG91:AN91" si="18">AVERAGE(AG77,AG56,AG39,AG23,AG7)</f>
        <v>0</v>
      </c>
      <c r="AH91" s="6">
        <f t="shared" si="18"/>
        <v>0</v>
      </c>
      <c r="AI91" s="6">
        <f t="shared" si="18"/>
        <v>0</v>
      </c>
      <c r="AJ91" s="6">
        <f t="shared" si="18"/>
        <v>0.4</v>
      </c>
      <c r="AK91" s="6">
        <f t="shared" si="18"/>
        <v>40.6</v>
      </c>
      <c r="AL91" s="6">
        <f t="shared" si="18"/>
        <v>2</v>
      </c>
      <c r="AM91" s="6">
        <f t="shared" si="18"/>
        <v>0</v>
      </c>
      <c r="AN91" s="6">
        <f t="shared" si="18"/>
        <v>0</v>
      </c>
      <c r="AO91" s="6">
        <f>AK91/SUM(AG91:AN91)</f>
        <v>0.94418604651162796</v>
      </c>
      <c r="AP91" s="6"/>
      <c r="AS91" s="6" t="s">
        <v>4</v>
      </c>
      <c r="AT91" s="6">
        <f t="shared" ref="AT91:BA91" si="19">AVERAGE(AT77,AT56,AT39,AT23,AT7)</f>
        <v>0</v>
      </c>
      <c r="AU91" s="6">
        <f t="shared" si="19"/>
        <v>0</v>
      </c>
      <c r="AV91" s="6">
        <f t="shared" si="19"/>
        <v>1</v>
      </c>
      <c r="AW91" s="6">
        <f t="shared" si="19"/>
        <v>0.6</v>
      </c>
      <c r="AX91" s="6">
        <f t="shared" si="19"/>
        <v>41.4</v>
      </c>
      <c r="AY91" s="6">
        <f t="shared" si="19"/>
        <v>0</v>
      </c>
      <c r="AZ91" s="6">
        <f t="shared" si="19"/>
        <v>0</v>
      </c>
      <c r="BA91" s="6">
        <f t="shared" si="19"/>
        <v>0</v>
      </c>
      <c r="BB91" s="6">
        <f>AX91/SUM(AT91:BA91)</f>
        <v>0.96279069767441861</v>
      </c>
      <c r="BC91" s="6"/>
    </row>
    <row r="92" spans="1:55">
      <c r="A92" s="6" t="s">
        <v>12</v>
      </c>
      <c r="B92" s="6">
        <f t="shared" ref="B92:I92" si="20">AVERAGE(B73,B57,B40,B25,B9)</f>
        <v>0</v>
      </c>
      <c r="C92" s="6">
        <f t="shared" si="20"/>
        <v>1</v>
      </c>
      <c r="D92" s="6">
        <f t="shared" si="20"/>
        <v>0</v>
      </c>
      <c r="E92" s="6">
        <f t="shared" si="20"/>
        <v>0.8</v>
      </c>
      <c r="F92" s="6">
        <f t="shared" si="20"/>
        <v>0</v>
      </c>
      <c r="G92" s="6">
        <f t="shared" si="20"/>
        <v>45.8</v>
      </c>
      <c r="H92" s="6">
        <f t="shared" si="20"/>
        <v>0</v>
      </c>
      <c r="I92" s="6">
        <f t="shared" si="20"/>
        <v>6.4</v>
      </c>
      <c r="J92" s="1">
        <f>G92/SUM(B92:I92)</f>
        <v>0.84814814814814821</v>
      </c>
      <c r="K92" s="6"/>
      <c r="M92" s="7"/>
      <c r="P92" s="6" t="s">
        <v>12</v>
      </c>
      <c r="Q92" s="6">
        <f t="shared" ref="Q92:X92" si="21">AVERAGE(Q78,Q57,Q40,Q24,Q8)</f>
        <v>1</v>
      </c>
      <c r="R92" s="6">
        <f t="shared" si="21"/>
        <v>0.2</v>
      </c>
      <c r="S92" s="6">
        <f t="shared" si="21"/>
        <v>0</v>
      </c>
      <c r="T92" s="6">
        <f t="shared" si="21"/>
        <v>0</v>
      </c>
      <c r="U92" s="6">
        <f t="shared" si="21"/>
        <v>0</v>
      </c>
      <c r="V92" s="6">
        <f t="shared" si="21"/>
        <v>52.8</v>
      </c>
      <c r="W92" s="6">
        <f t="shared" si="21"/>
        <v>0</v>
      </c>
      <c r="X92" s="6">
        <f t="shared" si="21"/>
        <v>0</v>
      </c>
      <c r="Y92" s="1">
        <f>V92/SUM(Q92:X92)</f>
        <v>0.97777777777777775</v>
      </c>
      <c r="Z92" s="6"/>
      <c r="AF92" s="6" t="s">
        <v>12</v>
      </c>
      <c r="AG92" s="6">
        <f t="shared" ref="AG92:AN92" si="22">AVERAGE(AG78,AG57,AG40,AG24,AG8)</f>
        <v>1</v>
      </c>
      <c r="AH92" s="6">
        <f t="shared" si="22"/>
        <v>3</v>
      </c>
      <c r="AI92" s="6">
        <f t="shared" si="22"/>
        <v>0</v>
      </c>
      <c r="AJ92" s="6">
        <f t="shared" si="22"/>
        <v>5</v>
      </c>
      <c r="AK92" s="6">
        <f t="shared" si="22"/>
        <v>2</v>
      </c>
      <c r="AL92" s="6">
        <f t="shared" si="22"/>
        <v>36</v>
      </c>
      <c r="AM92" s="6">
        <f t="shared" si="22"/>
        <v>3.8</v>
      </c>
      <c r="AN92" s="6">
        <f t="shared" si="22"/>
        <v>3.2</v>
      </c>
      <c r="AO92" s="1">
        <f>AL92/SUM(AG92:AN92)</f>
        <v>0.66666666666666663</v>
      </c>
      <c r="AP92" s="6"/>
      <c r="AS92" s="6" t="s">
        <v>12</v>
      </c>
      <c r="AT92" s="6">
        <f t="shared" ref="AT92:BA92" si="23">AVERAGE(AT78,AT57,AT40,AT24,AT8)</f>
        <v>0</v>
      </c>
      <c r="AU92" s="6">
        <f t="shared" si="23"/>
        <v>2.2000000000000002</v>
      </c>
      <c r="AV92" s="6">
        <f t="shared" si="23"/>
        <v>0</v>
      </c>
      <c r="AW92" s="6">
        <f t="shared" si="23"/>
        <v>0</v>
      </c>
      <c r="AX92" s="6">
        <f t="shared" si="23"/>
        <v>6</v>
      </c>
      <c r="AY92" s="6">
        <f t="shared" si="23"/>
        <v>37.799999999999997</v>
      </c>
      <c r="AZ92" s="6">
        <f t="shared" si="23"/>
        <v>7</v>
      </c>
      <c r="BA92" s="6">
        <f t="shared" si="23"/>
        <v>1</v>
      </c>
      <c r="BB92" s="1">
        <f>AY92/SUM(AT92:BA92)</f>
        <v>0.7</v>
      </c>
      <c r="BC92" s="6"/>
    </row>
    <row r="93" spans="1:55">
      <c r="A93" s="6" t="s">
        <v>5</v>
      </c>
      <c r="B93" s="6">
        <f t="shared" ref="B93:I93" si="24">AVERAGE(B74,B58,B41,B26,B10)</f>
        <v>0</v>
      </c>
      <c r="C93" s="6">
        <f t="shared" si="24"/>
        <v>0</v>
      </c>
      <c r="D93" s="6">
        <f t="shared" si="24"/>
        <v>0.2</v>
      </c>
      <c r="E93" s="6">
        <f t="shared" si="24"/>
        <v>1</v>
      </c>
      <c r="F93" s="6">
        <f t="shared" si="24"/>
        <v>0</v>
      </c>
      <c r="G93" s="6">
        <f t="shared" si="24"/>
        <v>1</v>
      </c>
      <c r="H93" s="6">
        <f t="shared" si="24"/>
        <v>40.4</v>
      </c>
      <c r="I93" s="6">
        <f t="shared" si="24"/>
        <v>1.4</v>
      </c>
      <c r="J93" s="6">
        <f>H93/SUM(B93:I93)</f>
        <v>0.9181818181818181</v>
      </c>
      <c r="K93" s="6"/>
      <c r="M93" s="3"/>
      <c r="P93" s="6" t="s">
        <v>5</v>
      </c>
      <c r="Q93" s="6">
        <f t="shared" ref="Q93:X94" si="25">AVERAGE(Q79,Q58,Q41,Q25,Q9)</f>
        <v>0</v>
      </c>
      <c r="R93" s="6">
        <f t="shared" si="25"/>
        <v>0</v>
      </c>
      <c r="S93" s="6">
        <f t="shared" si="25"/>
        <v>1</v>
      </c>
      <c r="T93" s="6">
        <f t="shared" si="25"/>
        <v>0</v>
      </c>
      <c r="U93" s="6">
        <f t="shared" si="25"/>
        <v>0</v>
      </c>
      <c r="V93" s="6">
        <f t="shared" si="25"/>
        <v>0</v>
      </c>
      <c r="W93" s="6">
        <f t="shared" si="25"/>
        <v>42</v>
      </c>
      <c r="X93" s="6">
        <f t="shared" si="25"/>
        <v>1</v>
      </c>
      <c r="Y93" s="6">
        <f>W93/SUM(Q93:X93)</f>
        <v>0.95454545454545459</v>
      </c>
      <c r="Z93" s="6"/>
      <c r="AF93" s="6" t="s">
        <v>5</v>
      </c>
      <c r="AG93" s="6">
        <f t="shared" ref="AG93:AN93" si="26">AVERAGE(AG79,AG58,AG41,AG25,AG9)</f>
        <v>0</v>
      </c>
      <c r="AH93" s="6">
        <f t="shared" si="26"/>
        <v>0</v>
      </c>
      <c r="AI93" s="6">
        <f t="shared" si="26"/>
        <v>0</v>
      </c>
      <c r="AJ93" s="6">
        <f t="shared" si="26"/>
        <v>1</v>
      </c>
      <c r="AK93" s="6">
        <f t="shared" si="26"/>
        <v>0</v>
      </c>
      <c r="AL93" s="6">
        <f t="shared" si="26"/>
        <v>1</v>
      </c>
      <c r="AM93" s="6">
        <f t="shared" si="26"/>
        <v>39</v>
      </c>
      <c r="AN93" s="6">
        <f t="shared" si="26"/>
        <v>3</v>
      </c>
      <c r="AO93" s="6">
        <f>AM93/SUM(AG93:AN93)</f>
        <v>0.88636363636363635</v>
      </c>
      <c r="AP93" s="6"/>
      <c r="AS93" s="6" t="s">
        <v>5</v>
      </c>
      <c r="AT93" s="6">
        <f t="shared" ref="AT93:BA93" si="27">AVERAGE(AT79,AT58,AT41,AT25,AT9)</f>
        <v>0</v>
      </c>
      <c r="AU93" s="6">
        <f t="shared" si="27"/>
        <v>0</v>
      </c>
      <c r="AV93" s="6">
        <f t="shared" si="27"/>
        <v>2</v>
      </c>
      <c r="AW93" s="6">
        <f t="shared" si="27"/>
        <v>4</v>
      </c>
      <c r="AX93" s="6">
        <f t="shared" si="27"/>
        <v>0</v>
      </c>
      <c r="AY93" s="6">
        <f t="shared" si="27"/>
        <v>3</v>
      </c>
      <c r="AZ93" s="6">
        <f t="shared" si="27"/>
        <v>34</v>
      </c>
      <c r="BA93" s="6">
        <f t="shared" si="27"/>
        <v>1</v>
      </c>
      <c r="BB93" s="6">
        <f>AZ93/SUM(AT93:BA93)</f>
        <v>0.77272727272727271</v>
      </c>
      <c r="BC93" s="6"/>
    </row>
    <row r="94" spans="1:55">
      <c r="A94" s="6" t="s">
        <v>6</v>
      </c>
      <c r="B94" s="6">
        <f t="shared" ref="B94:H94" si="28">AVERAGE(B75,B59,B42,B27,B11)</f>
        <v>0</v>
      </c>
      <c r="C94" s="6">
        <f t="shared" si="28"/>
        <v>0</v>
      </c>
      <c r="D94" s="6">
        <f t="shared" si="28"/>
        <v>0</v>
      </c>
      <c r="E94" s="6">
        <f t="shared" si="28"/>
        <v>1</v>
      </c>
      <c r="F94" s="6">
        <f t="shared" si="28"/>
        <v>0</v>
      </c>
      <c r="G94" s="6">
        <f t="shared" si="28"/>
        <v>1</v>
      </c>
      <c r="H94" s="6">
        <f t="shared" si="28"/>
        <v>0</v>
      </c>
      <c r="I94" s="6">
        <f>AVERAGE(I75,I59,I42,I27,I11)</f>
        <v>40</v>
      </c>
      <c r="J94" s="6">
        <f>I94/SUM(B94:I94)</f>
        <v>0.95238095238095233</v>
      </c>
      <c r="K94" s="6"/>
      <c r="M94" s="7"/>
      <c r="P94" s="6" t="s">
        <v>6</v>
      </c>
      <c r="Q94" s="6">
        <f>AVERAGE(Q80,Q59,Q42,Q26,Q10)</f>
        <v>0</v>
      </c>
      <c r="R94" s="6">
        <f t="shared" si="25"/>
        <v>0</v>
      </c>
      <c r="S94" s="6">
        <f t="shared" si="25"/>
        <v>0</v>
      </c>
      <c r="T94" s="6">
        <f t="shared" si="25"/>
        <v>0</v>
      </c>
      <c r="U94" s="6">
        <f t="shared" si="25"/>
        <v>0</v>
      </c>
      <c r="V94" s="6">
        <f t="shared" si="25"/>
        <v>0</v>
      </c>
      <c r="W94" s="6">
        <f t="shared" si="25"/>
        <v>0.6</v>
      </c>
      <c r="X94" s="6">
        <f>AVERAGE(X80,X59,X42,X26,X10)</f>
        <v>41.4</v>
      </c>
      <c r="Y94" s="6">
        <f>X94/SUM(Q94:X94)</f>
        <v>0.98571428571428565</v>
      </c>
      <c r="Z94" s="6"/>
      <c r="AF94" s="6" t="s">
        <v>6</v>
      </c>
      <c r="AG94" s="6">
        <f>AVERAGE(AG80,AG59,AG42,AG26,AG10)</f>
        <v>1</v>
      </c>
      <c r="AH94" s="6">
        <f t="shared" ref="AH94:AM94" si="29">AVERAGE(AH80,AH59,AH42,AH26,AH10)</f>
        <v>0</v>
      </c>
      <c r="AI94" s="6">
        <f t="shared" si="29"/>
        <v>0</v>
      </c>
      <c r="AJ94" s="6">
        <f t="shared" si="29"/>
        <v>4</v>
      </c>
      <c r="AK94" s="6">
        <f t="shared" si="29"/>
        <v>0</v>
      </c>
      <c r="AL94" s="6">
        <f t="shared" si="29"/>
        <v>1</v>
      </c>
      <c r="AM94" s="6">
        <f t="shared" si="29"/>
        <v>0</v>
      </c>
      <c r="AN94" s="6">
        <f>AVERAGE(AN80,AN59,AN42,AN26,AN10)</f>
        <v>36</v>
      </c>
      <c r="AO94" s="6">
        <f>AN94/SUM(AG94:AN94)</f>
        <v>0.8571428571428571</v>
      </c>
      <c r="AP94" s="6"/>
      <c r="AS94" s="6" t="s">
        <v>6</v>
      </c>
      <c r="AT94" s="6">
        <f>AVERAGE(AT80,AT59,AT42,AT26,AT10)</f>
        <v>4.5999999999999996</v>
      </c>
      <c r="AU94" s="6">
        <f t="shared" ref="AU94:AZ94" si="30">AVERAGE(AU80,AU59,AU42,AU26,AU10)</f>
        <v>0</v>
      </c>
      <c r="AV94" s="6">
        <f t="shared" si="30"/>
        <v>0</v>
      </c>
      <c r="AW94" s="6">
        <f t="shared" si="30"/>
        <v>0</v>
      </c>
      <c r="AX94" s="6">
        <f t="shared" si="30"/>
        <v>0</v>
      </c>
      <c r="AY94" s="6">
        <f t="shared" si="30"/>
        <v>2.6</v>
      </c>
      <c r="AZ94" s="6">
        <f t="shared" si="30"/>
        <v>5.4</v>
      </c>
      <c r="BA94" s="6">
        <f>AVERAGE(BA80,BA59,BA42,BA26,BA10)</f>
        <v>29.4</v>
      </c>
      <c r="BB94" s="6">
        <f>BA94/SUM(AT94:BA94)</f>
        <v>0.7</v>
      </c>
      <c r="BC94" s="6"/>
    </row>
    <row r="95" spans="1:55">
      <c r="A95" s="6" t="s">
        <v>8</v>
      </c>
      <c r="B95" s="6">
        <f>B87/SUM(B87:B94)</f>
        <v>0.97959183673469385</v>
      </c>
      <c r="C95" s="1">
        <f>C88/SUM(C87:C94)</f>
        <v>0.87864077669902918</v>
      </c>
      <c r="D95" s="6">
        <f>D89/SUM(D87:D94)</f>
        <v>0.97560975609756095</v>
      </c>
      <c r="E95" s="6">
        <f>E90/SUM(E87:E94)</f>
        <v>0.90733590733590741</v>
      </c>
      <c r="F95" s="6">
        <f>F91/SUM(F87:F94)</f>
        <v>0.93333333333333335</v>
      </c>
      <c r="G95" s="1">
        <f>G92/SUM(G87:G94)</f>
        <v>0.75081967213114753</v>
      </c>
      <c r="H95" s="6">
        <f>H93/SUM(H87:H94)</f>
        <v>0.97584541062801933</v>
      </c>
      <c r="I95" s="6">
        <f>I94/SUM(I87:I94)</f>
        <v>0.80971659919028338</v>
      </c>
      <c r="J95" s="6"/>
      <c r="K95" s="6">
        <f>AVERAGE(B95:I95)</f>
        <v>0.90136166151874686</v>
      </c>
      <c r="M95" s="3"/>
      <c r="P95" s="6" t="s">
        <v>8</v>
      </c>
      <c r="Q95" s="6">
        <f>Q87/SUM(Q87:Q94)</f>
        <v>0.93639575971731448</v>
      </c>
      <c r="R95" s="1">
        <f>R88/SUM(R87:R94)</f>
        <v>0.91286307053941906</v>
      </c>
      <c r="S95" s="6">
        <f>S89/SUM(S87:S94)</f>
        <v>0.97959183673469385</v>
      </c>
      <c r="T95" s="6">
        <f>T90/SUM(T87:T94)</f>
        <v>0.95454545454545459</v>
      </c>
      <c r="U95" s="6">
        <f>U91/SUM(U87:U94)</f>
        <v>0.84</v>
      </c>
      <c r="V95" s="1">
        <f>V92/SUM(V87:V94)</f>
        <v>0.99248120300751885</v>
      </c>
      <c r="W95" s="6">
        <f>W93/SUM(W87:W94)</f>
        <v>0.9859154929577465</v>
      </c>
      <c r="X95" s="6">
        <f>X94/SUM(X87:X94)</f>
        <v>0.93243243243243246</v>
      </c>
      <c r="Y95" s="6"/>
      <c r="Z95" s="6">
        <f>AVERAGE(Q95:X95)</f>
        <v>0.94177815624182248</v>
      </c>
      <c r="AF95" s="6" t="s">
        <v>8</v>
      </c>
      <c r="AG95" s="6">
        <f>AG87/SUM(AG87:AG94)</f>
        <v>0.86554621848739488</v>
      </c>
      <c r="AH95" s="1">
        <f>AH88/SUM(AH87:AH94)</f>
        <v>0.81818181818181823</v>
      </c>
      <c r="AI95" s="6">
        <f>AI89/SUM(AI87:AI94)</f>
        <v>0.97942386831275718</v>
      </c>
      <c r="AJ95" s="6">
        <f>AJ90/SUM(AJ87:AJ94)</f>
        <v>0.7436823104693141</v>
      </c>
      <c r="AK95" s="6">
        <f>AK91/SUM(AK87:AK94)</f>
        <v>0.871244635193133</v>
      </c>
      <c r="AL95" s="1">
        <f>AL92/SUM(AL87:AL94)</f>
        <v>0.71713147410358558</v>
      </c>
      <c r="AM95" s="6">
        <f>AM93/SUM(AM87:AM94)</f>
        <v>0.87443946188340804</v>
      </c>
      <c r="AN95" s="6">
        <f>AN94/SUM(AN87:AN94)</f>
        <v>0.70588235294117652</v>
      </c>
      <c r="AO95" s="6"/>
      <c r="AP95" s="6">
        <f>AVERAGE(AG95:AN95)</f>
        <v>0.8219415174465734</v>
      </c>
      <c r="AS95" s="6" t="s">
        <v>8</v>
      </c>
      <c r="AT95" s="6">
        <f>AT87/SUM(AT87:AT94)</f>
        <v>0.61764705882352933</v>
      </c>
      <c r="AU95" s="1">
        <f>AU88/SUM(AU87:AU94)</f>
        <v>0.69587628865979378</v>
      </c>
      <c r="AV95" s="6">
        <f>AV89/SUM(AV87:AV94)</f>
        <v>0.91633466135458164</v>
      </c>
      <c r="AW95" s="6">
        <f>AW90/SUM(AW87:AW94)</f>
        <v>0.74693877551020416</v>
      </c>
      <c r="AX95" s="6">
        <f>AX91/SUM(AX87:AX94)</f>
        <v>0.79007633587786263</v>
      </c>
      <c r="AY95" s="1">
        <f>AY92/SUM(AY87:AY94)</f>
        <v>0.67985611510791355</v>
      </c>
      <c r="AZ95" s="6">
        <f>AZ93/SUM(AZ87:AZ94)</f>
        <v>0.63197026022304836</v>
      </c>
      <c r="BA95" s="6">
        <f>BA94/SUM(BA87:BA94)</f>
        <v>0.72413793103448287</v>
      </c>
      <c r="BB95" s="6"/>
      <c r="BC95" s="6">
        <f>AVERAGE(AT95:BA95)</f>
        <v>0.72535467832392708</v>
      </c>
    </row>
    <row r="96" spans="1:55">
      <c r="A96" s="6"/>
      <c r="B96" s="6"/>
      <c r="C96" s="6"/>
      <c r="D96" s="6"/>
      <c r="E96" s="6"/>
      <c r="F96" s="6"/>
      <c r="G96" s="6"/>
      <c r="H96" s="6"/>
      <c r="I96" s="6"/>
      <c r="J96" s="6">
        <f>AVERAGE(J87:J94)</f>
        <v>0.89814844953404227</v>
      </c>
      <c r="K96" s="6"/>
      <c r="M96" s="7"/>
      <c r="P96" s="6"/>
      <c r="Q96" s="6"/>
      <c r="R96" s="6"/>
      <c r="S96" s="6"/>
      <c r="T96" s="6"/>
      <c r="U96" s="6"/>
      <c r="V96" s="6"/>
      <c r="W96" s="6"/>
      <c r="X96" s="6"/>
      <c r="Y96" s="6">
        <f>AVERAGE(Y87:Y94)</f>
        <v>0.94338013883437877</v>
      </c>
      <c r="Z96" s="6"/>
      <c r="AF96" s="6"/>
      <c r="AG96" s="6"/>
      <c r="AH96" s="6"/>
      <c r="AI96" s="6"/>
      <c r="AJ96" s="6"/>
      <c r="AK96" s="6"/>
      <c r="AL96" s="6"/>
      <c r="AM96" s="6"/>
      <c r="AN96" s="6"/>
      <c r="AO96" s="6">
        <f>AVERAGE(AO87:AO94)</f>
        <v>0.82484575664378068</v>
      </c>
      <c r="AP96" s="6"/>
      <c r="AS96" s="6"/>
      <c r="AT96" s="6"/>
      <c r="AU96" s="6"/>
      <c r="AV96" s="6"/>
      <c r="AW96" s="6"/>
      <c r="AX96" s="6"/>
      <c r="AY96" s="6"/>
      <c r="AZ96" s="6"/>
      <c r="BA96" s="6"/>
      <c r="BB96" s="6">
        <f>AVERAGE(BB87:BB94)</f>
        <v>0.73188719347367226</v>
      </c>
      <c r="BC96" s="6"/>
    </row>
    <row r="97" spans="2:54">
      <c r="M97" s="3"/>
    </row>
    <row r="98" spans="2:54">
      <c r="M98" s="7"/>
    </row>
    <row r="99" spans="2:54">
      <c r="B99" t="s">
        <v>460</v>
      </c>
      <c r="J99">
        <f>_xlfn.STDEV.S(J68,J52,J35,J20,J4)</f>
        <v>0</v>
      </c>
      <c r="M99" s="3"/>
      <c r="Q99" t="s">
        <v>460</v>
      </c>
      <c r="Y99">
        <f>_xlfn.STDEV.S(Y73,Y52,Y35,Y19,Y3)</f>
        <v>0</v>
      </c>
      <c r="AG99" t="s">
        <v>460</v>
      </c>
      <c r="AO99">
        <f>_xlfn.STDEV.S(AO73,AO52,AO35,AO19,AO3)</f>
        <v>1.5212000482437742E-2</v>
      </c>
      <c r="AT99" t="s">
        <v>460</v>
      </c>
      <c r="BB99">
        <f>_xlfn.STDEV.S(BB73,BB52,BB35,BB19,BB3)</f>
        <v>2.0730462274529789E-2</v>
      </c>
    </row>
    <row r="100" spans="2:54">
      <c r="J100">
        <f t="shared" ref="J100:J106" si="31">_xlfn.STDEV.S(J69,J53,J36,J21,J5)</f>
        <v>9.5151828829778424E-3</v>
      </c>
      <c r="M100" s="7"/>
      <c r="Y100">
        <f t="shared" ref="X100:Y107" si="32">_xlfn.STDEV.S(Y74,Y53,Y36,Y20,Y4)</f>
        <v>2.1276595744680882E-2</v>
      </c>
      <c r="AO100">
        <f t="shared" ref="AO100" si="33">_xlfn.STDEV.S(AO74,AO53,AO36,AO20,AO4)</f>
        <v>1.5044825131628692E-2</v>
      </c>
      <c r="BB100">
        <f t="shared" ref="BB100" si="34">_xlfn.STDEV.S(BB74,BB53,BB36,BB20,BB4)</f>
        <v>1.5044825131628652E-2</v>
      </c>
    </row>
    <row r="101" spans="2:54">
      <c r="J101">
        <f t="shared" si="31"/>
        <v>0</v>
      </c>
      <c r="M101" s="3"/>
      <c r="Y101">
        <f t="shared" si="32"/>
        <v>0</v>
      </c>
      <c r="AO101">
        <f t="shared" ref="AO101" si="35">_xlfn.STDEV.S(AO75,AO54,AO37,AO21,AO5)</f>
        <v>1.0954451150103333E-2</v>
      </c>
      <c r="BB101">
        <f t="shared" ref="BB101" si="36">_xlfn.STDEV.S(BB75,BB54,BB37,BB21,BB5)</f>
        <v>1.2412670766236366E-16</v>
      </c>
    </row>
    <row r="102" spans="2:54">
      <c r="J102">
        <f t="shared" si="31"/>
        <v>1.2412670766236366E-16</v>
      </c>
      <c r="Y102">
        <f t="shared" si="32"/>
        <v>0</v>
      </c>
      <c r="AO102">
        <f t="shared" ref="AO102" si="37">_xlfn.STDEV.S(AO76,AO55,AO38,AO22,AO6)</f>
        <v>8.4379923679237315E-3</v>
      </c>
      <c r="BB102">
        <f t="shared" ref="BB102" si="38">_xlfn.STDEV.S(BB76,BB55,BB38,BB22,BB6)</f>
        <v>1.6875984735847466E-2</v>
      </c>
    </row>
    <row r="103" spans="2:54">
      <c r="J103">
        <f t="shared" si="31"/>
        <v>0</v>
      </c>
      <c r="Y103">
        <f t="shared" si="32"/>
        <v>0</v>
      </c>
      <c r="AO103">
        <f t="shared" ref="AO103" si="39">_xlfn.STDEV.S(AO77,AO56,AO39,AO23,AO7)</f>
        <v>1.2737733895469002E-2</v>
      </c>
      <c r="BB103">
        <f t="shared" ref="BB103" si="40">_xlfn.STDEV.S(BB77,BB56,BB39,BB23,BB7)</f>
        <v>1.2737733895468941E-2</v>
      </c>
    </row>
    <row r="104" spans="2:54">
      <c r="J104">
        <f t="shared" si="31"/>
        <v>8.2817332499992083E-3</v>
      </c>
      <c r="Y104">
        <f t="shared" si="32"/>
        <v>8.2817332499992586E-3</v>
      </c>
      <c r="AO104">
        <f t="shared" ref="AO104" si="41">_xlfn.STDEV.S(AO78,AO57,AO40,AO24,AO8)</f>
        <v>0</v>
      </c>
      <c r="BB104">
        <f t="shared" ref="BB104" si="42">_xlfn.STDEV.S(BB78,BB57,BB40,BB24,BB8)</f>
        <v>8.2817332499992083E-3</v>
      </c>
    </row>
    <row r="105" spans="2:54">
      <c r="J105">
        <f t="shared" si="31"/>
        <v>1.244823994329922E-2</v>
      </c>
      <c r="Y105">
        <f t="shared" si="32"/>
        <v>1.2412670766236366E-16</v>
      </c>
      <c r="AO105">
        <f t="shared" ref="AO105" si="43">_xlfn.STDEV.S(AO79,AO58,AO41,AO25,AO9)</f>
        <v>0</v>
      </c>
      <c r="BB105">
        <f t="shared" ref="BB105" si="44">_xlfn.STDEV.S(BB79,BB58,BB41,BB25,BB9)</f>
        <v>0</v>
      </c>
    </row>
    <row r="106" spans="2:54">
      <c r="J106">
        <f t="shared" si="31"/>
        <v>2.9160592175990201E-2</v>
      </c>
      <c r="Y106">
        <f t="shared" si="32"/>
        <v>1.304101327393254E-2</v>
      </c>
      <c r="AO106">
        <f t="shared" ref="AO106" si="45">_xlfn.STDEV.S(AO80,AO59,AO42,AO26,AO10)</f>
        <v>0</v>
      </c>
      <c r="BB106">
        <f t="shared" ref="BB106" si="46">_xlfn.STDEV.S(BB80,BB59,BB42,BB26,BB10)</f>
        <v>1.304101327393254E-2</v>
      </c>
    </row>
    <row r="107" spans="2:54">
      <c r="B107">
        <f>_xlfn.STDEV.S(B76,B60,B43,B28,B12)</f>
        <v>0</v>
      </c>
      <c r="C107">
        <f t="shared" ref="C107:H107" si="47">_xlfn.STDEV.S(C76,C60,C43,C28,C12)</f>
        <v>1.2985296036584037E-3</v>
      </c>
      <c r="D107">
        <f t="shared" si="47"/>
        <v>8.7617357485706114E-3</v>
      </c>
      <c r="E107">
        <f t="shared" si="47"/>
        <v>7.9257311419675524E-3</v>
      </c>
      <c r="F107">
        <f t="shared" si="47"/>
        <v>0</v>
      </c>
      <c r="G107">
        <f t="shared" si="47"/>
        <v>1.2250717560573618E-2</v>
      </c>
      <c r="H107">
        <f t="shared" si="47"/>
        <v>3.180734944861566E-4</v>
      </c>
      <c r="I107">
        <f>_xlfn.STDEV.S(I76,I60,I43,I28,I12)</f>
        <v>8.3498857674535621E-3</v>
      </c>
      <c r="Q107">
        <f>_xlfn.STDEV.S(Q81,Q60,Q43,Q27,Q11)</f>
        <v>9.0943908357687172E-3</v>
      </c>
      <c r="R107">
        <f t="shared" ref="R107:W107" si="48">_xlfn.STDEV.S(R81,R60,R43,R27,R11)</f>
        <v>9.6071527032818276E-3</v>
      </c>
      <c r="S107">
        <f t="shared" si="48"/>
        <v>0</v>
      </c>
      <c r="T107">
        <f t="shared" si="48"/>
        <v>1.2412670766236366E-16</v>
      </c>
      <c r="U107">
        <f t="shared" si="48"/>
        <v>1.2412670766236366E-16</v>
      </c>
      <c r="V107">
        <f t="shared" si="48"/>
        <v>1.0239444313386583E-2</v>
      </c>
      <c r="W107">
        <f t="shared" si="48"/>
        <v>1.2737733895469002E-2</v>
      </c>
      <c r="X107">
        <f t="shared" si="32"/>
        <v>8.2988266288665105E-4</v>
      </c>
      <c r="AG107">
        <f>_xlfn.STDEV.S(AG81,AG60,AG43,AG27,AG11)</f>
        <v>1.7047919683882938E-2</v>
      </c>
      <c r="AH107">
        <f t="shared" ref="AH107:AN107" si="49">_xlfn.STDEV.S(AH81,AH60,AH43,AH27,AH11)</f>
        <v>1.4957236872938937E-2</v>
      </c>
      <c r="AI107">
        <f t="shared" si="49"/>
        <v>1.4146407347922245E-2</v>
      </c>
      <c r="AJ107">
        <f t="shared" si="49"/>
        <v>1.612541423919546E-2</v>
      </c>
      <c r="AK107">
        <f t="shared" si="49"/>
        <v>1.5200441003843988E-3</v>
      </c>
      <c r="AL107">
        <f t="shared" si="49"/>
        <v>6.313603701175844E-3</v>
      </c>
      <c r="AM107">
        <f t="shared" si="49"/>
        <v>1.0788474617525978E-2</v>
      </c>
      <c r="AN107">
        <f t="shared" si="49"/>
        <v>1.3846686175553556E-2</v>
      </c>
      <c r="AT107">
        <f>_xlfn.STDEV.S(AT81,AT60,AT43,AT27,AT11)</f>
        <v>8.3480481801628242E-3</v>
      </c>
      <c r="AU107">
        <f t="shared" ref="AU107:BA107" si="50">_xlfn.STDEV.S(AU81,AU60,AU43,AU27,AU11)</f>
        <v>1.6418707184873427E-2</v>
      </c>
      <c r="AV107">
        <f t="shared" si="50"/>
        <v>8.0673825070580758E-3</v>
      </c>
      <c r="AW107">
        <f t="shared" si="50"/>
        <v>9.8415180172893683E-3</v>
      </c>
      <c r="AX107">
        <f t="shared" si="50"/>
        <v>2.1861205125388011E-3</v>
      </c>
      <c r="AY107">
        <f t="shared" si="50"/>
        <v>6.6696878520045889E-3</v>
      </c>
      <c r="AZ107">
        <f t="shared" si="50"/>
        <v>5.3128100094334395E-3</v>
      </c>
      <c r="BA107">
        <f t="shared" si="50"/>
        <v>9.9877229812896651E-3</v>
      </c>
    </row>
    <row r="111" spans="2:54">
      <c r="P111" t="s">
        <v>844</v>
      </c>
    </row>
    <row r="112" spans="2:54">
      <c r="M112" s="3" t="s">
        <v>856</v>
      </c>
    </row>
    <row r="113" spans="13:26">
      <c r="M113" s="7">
        <v>8.3333333333333329E-2</v>
      </c>
    </row>
    <row r="114" spans="13:26">
      <c r="M114" s="3" t="s">
        <v>857</v>
      </c>
      <c r="P114" s="6"/>
      <c r="Q114" s="6" t="s">
        <v>0</v>
      </c>
      <c r="R114" s="6" t="s">
        <v>1</v>
      </c>
      <c r="S114" s="6" t="s">
        <v>2</v>
      </c>
      <c r="T114" s="6" t="s">
        <v>3</v>
      </c>
      <c r="U114" s="6" t="s">
        <v>4</v>
      </c>
      <c r="V114" s="6" t="s">
        <v>12</v>
      </c>
      <c r="W114" s="6" t="s">
        <v>5</v>
      </c>
      <c r="X114" s="6" t="s">
        <v>6</v>
      </c>
      <c r="Y114" s="6" t="s">
        <v>7</v>
      </c>
      <c r="Z114" s="6"/>
    </row>
    <row r="115" spans="13:26">
      <c r="M115" s="7">
        <v>0.125</v>
      </c>
      <c r="P115" s="6" t="s">
        <v>0</v>
      </c>
      <c r="Q115" s="6">
        <v>47</v>
      </c>
      <c r="R115" s="6">
        <v>0</v>
      </c>
      <c r="S115" s="6">
        <v>0</v>
      </c>
      <c r="T115" s="6">
        <v>0</v>
      </c>
      <c r="U115" s="6">
        <v>0</v>
      </c>
      <c r="V115" s="6">
        <v>8</v>
      </c>
      <c r="W115" s="6">
        <v>0</v>
      </c>
      <c r="X115" s="6">
        <v>0</v>
      </c>
      <c r="Y115" s="1">
        <f>Q115/SUM(Q115:X115)</f>
        <v>0.8545454545454545</v>
      </c>
      <c r="Z115" s="6"/>
    </row>
    <row r="116" spans="13:26">
      <c r="M116" s="3" t="s">
        <v>146</v>
      </c>
      <c r="P116" s="6" t="s">
        <v>1</v>
      </c>
      <c r="Q116" s="6">
        <v>0</v>
      </c>
      <c r="R116" s="6">
        <v>47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1">
        <f>R116/SUM(Q116:X116)</f>
        <v>1</v>
      </c>
      <c r="Z116" s="6"/>
    </row>
    <row r="117" spans="13:26">
      <c r="M117" s="7">
        <v>0.16666666666666666</v>
      </c>
      <c r="P117" s="6" t="s">
        <v>2</v>
      </c>
      <c r="Q117" s="6">
        <v>0</v>
      </c>
      <c r="R117" s="6">
        <v>1</v>
      </c>
      <c r="S117" s="6">
        <v>48</v>
      </c>
      <c r="T117" s="6">
        <v>1</v>
      </c>
      <c r="U117" s="6">
        <v>0</v>
      </c>
      <c r="V117" s="6">
        <v>0</v>
      </c>
      <c r="W117" s="6">
        <v>0</v>
      </c>
      <c r="X117" s="6">
        <v>0</v>
      </c>
      <c r="Y117" s="6">
        <f>S117/SUM(Q117:X117)</f>
        <v>0.96</v>
      </c>
      <c r="Z117" s="6"/>
    </row>
    <row r="118" spans="13:26">
      <c r="M118" s="3" t="s">
        <v>858</v>
      </c>
      <c r="P118" s="6" t="s">
        <v>3</v>
      </c>
      <c r="Q118" s="6">
        <v>0</v>
      </c>
      <c r="R118" s="6">
        <v>0</v>
      </c>
      <c r="S118" s="6">
        <v>0</v>
      </c>
      <c r="T118" s="6">
        <v>46</v>
      </c>
      <c r="U118" s="6">
        <v>6</v>
      </c>
      <c r="V118" s="6">
        <v>0</v>
      </c>
      <c r="W118" s="6">
        <v>0</v>
      </c>
      <c r="X118" s="6">
        <v>1</v>
      </c>
      <c r="Y118" s="6">
        <f>T118/SUM(Q118:X118)</f>
        <v>0.86792452830188682</v>
      </c>
      <c r="Z118" s="6"/>
    </row>
    <row r="119" spans="13:26">
      <c r="M119" s="7">
        <v>0.20833333333333334</v>
      </c>
      <c r="P119" s="6" t="s">
        <v>4</v>
      </c>
      <c r="Q119" s="6">
        <v>0</v>
      </c>
      <c r="R119" s="6">
        <v>0</v>
      </c>
      <c r="S119" s="6">
        <v>0</v>
      </c>
      <c r="T119" s="6">
        <v>5</v>
      </c>
      <c r="U119" s="6">
        <v>38</v>
      </c>
      <c r="V119" s="6">
        <v>0</v>
      </c>
      <c r="W119" s="6">
        <v>0</v>
      </c>
      <c r="X119" s="6">
        <v>0</v>
      </c>
      <c r="Y119" s="6">
        <f>U119/SUM(Q119:X119)</f>
        <v>0.88372093023255816</v>
      </c>
      <c r="Z119" s="6"/>
    </row>
    <row r="120" spans="13:26">
      <c r="M120" s="3" t="s">
        <v>859</v>
      </c>
      <c r="P120" s="6" t="s">
        <v>12</v>
      </c>
      <c r="Q120" s="6">
        <v>9</v>
      </c>
      <c r="R120" s="6">
        <v>0</v>
      </c>
      <c r="S120" s="6">
        <v>0</v>
      </c>
      <c r="T120" s="6">
        <v>0</v>
      </c>
      <c r="U120" s="6">
        <v>0</v>
      </c>
      <c r="V120" s="6">
        <v>45</v>
      </c>
      <c r="W120" s="6">
        <v>0</v>
      </c>
      <c r="X120" s="6">
        <v>0</v>
      </c>
      <c r="Y120" s="1">
        <f>V120/SUM(Q120:X120)</f>
        <v>0.83333333333333337</v>
      </c>
      <c r="Z120" s="6"/>
    </row>
    <row r="121" spans="13:26">
      <c r="M121" s="7">
        <v>0.25</v>
      </c>
      <c r="P121" s="6" t="s">
        <v>5</v>
      </c>
      <c r="Q121" s="6">
        <v>0</v>
      </c>
      <c r="R121" s="6">
        <v>0</v>
      </c>
      <c r="S121" s="6">
        <v>1</v>
      </c>
      <c r="T121" s="6">
        <v>1</v>
      </c>
      <c r="U121" s="6">
        <v>0</v>
      </c>
      <c r="V121" s="6">
        <v>0</v>
      </c>
      <c r="W121" s="6">
        <v>41</v>
      </c>
      <c r="X121" s="6">
        <v>1</v>
      </c>
      <c r="Y121" s="6">
        <f>W121/SUM(Q121:X121)</f>
        <v>0.93181818181818177</v>
      </c>
      <c r="Z121" s="6"/>
    </row>
    <row r="122" spans="13:26">
      <c r="M122" s="3" t="s">
        <v>860</v>
      </c>
      <c r="P122" s="6" t="s">
        <v>6</v>
      </c>
      <c r="Q122" s="6">
        <v>0</v>
      </c>
      <c r="R122" s="6">
        <v>0</v>
      </c>
      <c r="S122" s="6">
        <v>0</v>
      </c>
      <c r="T122" s="6">
        <v>2</v>
      </c>
      <c r="U122" s="6">
        <v>0</v>
      </c>
      <c r="V122" s="6">
        <v>0</v>
      </c>
      <c r="W122" s="6">
        <v>0</v>
      </c>
      <c r="X122" s="6">
        <v>40</v>
      </c>
      <c r="Y122" s="6">
        <f>X122/SUM(Q122:X122)</f>
        <v>0.95238095238095233</v>
      </c>
      <c r="Z122" s="6"/>
    </row>
    <row r="123" spans="13:26">
      <c r="M123" s="7">
        <v>0.29166666666666669</v>
      </c>
      <c r="P123" s="6" t="s">
        <v>8</v>
      </c>
      <c r="Q123" s="6">
        <f>Q115/SUM(Q115:Q122)</f>
        <v>0.8392857142857143</v>
      </c>
      <c r="R123" s="1">
        <f>R116/SUM(R115:R122)</f>
        <v>0.97916666666666663</v>
      </c>
      <c r="S123" s="6">
        <f>S117/SUM(S115:S122)</f>
        <v>0.97959183673469385</v>
      </c>
      <c r="T123" s="6">
        <f>T118/SUM(T115:T122)</f>
        <v>0.83636363636363631</v>
      </c>
      <c r="U123" s="6">
        <f>U119/SUM(U115:U122)</f>
        <v>0.86363636363636365</v>
      </c>
      <c r="V123" s="1">
        <f>V120/SUM(V115:V122)</f>
        <v>0.84905660377358494</v>
      </c>
      <c r="W123" s="6">
        <f>W121/SUM(W115:W122)</f>
        <v>1</v>
      </c>
      <c r="X123" s="6">
        <f>X122/SUM(X115:X122)</f>
        <v>0.95238095238095233</v>
      </c>
      <c r="Y123" s="6"/>
      <c r="Z123" s="6">
        <f>AVERAGE(Q123:X123)</f>
        <v>0.91243522173020153</v>
      </c>
    </row>
    <row r="124" spans="13:26">
      <c r="M124" s="3" t="s">
        <v>861</v>
      </c>
      <c r="P124" s="6"/>
      <c r="Q124" s="6"/>
      <c r="R124" s="6"/>
      <c r="S124" s="6"/>
      <c r="T124" s="6"/>
      <c r="U124" s="6"/>
      <c r="V124" s="6"/>
      <c r="W124" s="6"/>
      <c r="X124" s="6"/>
      <c r="Y124" s="6">
        <f>AVERAGE(Y115:Y122)</f>
        <v>0.91046542257654584</v>
      </c>
      <c r="Z124" s="6"/>
    </row>
    <row r="125" spans="13:26">
      <c r="M125" s="7">
        <v>0.33333333333333331</v>
      </c>
    </row>
    <row r="126" spans="13:26">
      <c r="M126" s="3" t="s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8640-7DC6-4C0D-92E3-1D173F94C58A}">
  <dimension ref="A1:L101"/>
  <sheetViews>
    <sheetView topLeftCell="A76" workbookViewId="0">
      <selection activeCell="A91" sqref="A91:I99"/>
    </sheetView>
  </sheetViews>
  <sheetFormatPr defaultRowHeight="14.4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</row>
    <row r="2" spans="1:9">
      <c r="A2" t="s">
        <v>0</v>
      </c>
      <c r="B2">
        <v>34</v>
      </c>
      <c r="C2">
        <v>6</v>
      </c>
      <c r="D2">
        <v>0</v>
      </c>
      <c r="E2">
        <v>0</v>
      </c>
      <c r="F2">
        <v>0</v>
      </c>
      <c r="G2">
        <v>1</v>
      </c>
      <c r="H2">
        <v>0</v>
      </c>
      <c r="I2">
        <f>B2/SUM(B2:H2)</f>
        <v>0.82926829268292679</v>
      </c>
    </row>
    <row r="3" spans="1:9">
      <c r="A3" t="s">
        <v>1</v>
      </c>
      <c r="B3">
        <v>5</v>
      </c>
      <c r="C3">
        <v>38</v>
      </c>
      <c r="D3">
        <v>2</v>
      </c>
      <c r="E3">
        <v>0</v>
      </c>
      <c r="F3">
        <v>0</v>
      </c>
      <c r="G3">
        <v>2</v>
      </c>
      <c r="H3">
        <v>0</v>
      </c>
      <c r="I3">
        <f>C3/SUM(B3:H3)</f>
        <v>0.80851063829787229</v>
      </c>
    </row>
    <row r="4" spans="1:9">
      <c r="A4" t="s">
        <v>2</v>
      </c>
      <c r="B4">
        <v>2</v>
      </c>
      <c r="C4">
        <v>3</v>
      </c>
      <c r="D4">
        <v>44</v>
      </c>
      <c r="E4">
        <v>0</v>
      </c>
      <c r="F4">
        <v>0</v>
      </c>
      <c r="G4">
        <v>1</v>
      </c>
      <c r="H4">
        <v>1</v>
      </c>
      <c r="I4">
        <f>D4/SUM(B4:H4)</f>
        <v>0.86274509803921573</v>
      </c>
    </row>
    <row r="5" spans="1:9">
      <c r="A5" t="s">
        <v>3</v>
      </c>
      <c r="B5">
        <v>6</v>
      </c>
      <c r="C5">
        <v>0</v>
      </c>
      <c r="D5">
        <v>0</v>
      </c>
      <c r="E5">
        <v>42</v>
      </c>
      <c r="F5">
        <v>0</v>
      </c>
      <c r="G5">
        <v>0</v>
      </c>
      <c r="H5">
        <v>2</v>
      </c>
      <c r="I5">
        <f>E5/SUM(B5:H5)</f>
        <v>0.84</v>
      </c>
    </row>
    <row r="6" spans="1:9">
      <c r="A6" t="s">
        <v>4</v>
      </c>
      <c r="B6">
        <v>2</v>
      </c>
      <c r="C6">
        <v>0</v>
      </c>
      <c r="D6">
        <v>0</v>
      </c>
      <c r="E6">
        <v>0</v>
      </c>
      <c r="F6">
        <v>44</v>
      </c>
      <c r="G6">
        <v>0</v>
      </c>
      <c r="H6">
        <v>0</v>
      </c>
      <c r="I6">
        <f>F6/SUM(B6:H6)</f>
        <v>0.95652173913043481</v>
      </c>
    </row>
    <row r="7" spans="1:9">
      <c r="A7" t="s">
        <v>18</v>
      </c>
      <c r="B7">
        <v>1</v>
      </c>
      <c r="C7">
        <v>3</v>
      </c>
      <c r="D7">
        <v>2</v>
      </c>
      <c r="E7">
        <v>0</v>
      </c>
      <c r="F7">
        <v>0</v>
      </c>
      <c r="G7">
        <v>45</v>
      </c>
      <c r="H7">
        <v>4</v>
      </c>
      <c r="I7">
        <f>G7/SUM(B7:H7)</f>
        <v>0.81818181818181823</v>
      </c>
    </row>
    <row r="8" spans="1:9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44</v>
      </c>
      <c r="I8">
        <f>H8/SUM(B8:H8)</f>
        <v>0.95652173913043481</v>
      </c>
    </row>
    <row r="9" spans="1:9">
      <c r="B9">
        <f>B2/SUM(B2:B8)</f>
        <v>0.68</v>
      </c>
      <c r="C9">
        <f>C3/SUM(C2:C8)</f>
        <v>0.76</v>
      </c>
      <c r="D9">
        <f>D4/SUM(D2:D8)</f>
        <v>0.91666666666666663</v>
      </c>
      <c r="E9">
        <f>E5/SUM(E2:E8)</f>
        <v>1</v>
      </c>
      <c r="F9">
        <f>F6/SUM(F2:F8)</f>
        <v>1</v>
      </c>
      <c r="G9">
        <f>G7/SUM(G2:G8)</f>
        <v>0.88235294117647056</v>
      </c>
      <c r="H9">
        <f>H8/SUM(H2:H8)</f>
        <v>0.86274509803921573</v>
      </c>
      <c r="I9" s="3"/>
    </row>
    <row r="10" spans="1:9">
      <c r="I10" s="7"/>
    </row>
    <row r="11" spans="1:9">
      <c r="A11" t="s">
        <v>19</v>
      </c>
      <c r="I11" s="3"/>
    </row>
    <row r="12" spans="1:9">
      <c r="I12" s="7"/>
    </row>
    <row r="13" spans="1:9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18</v>
      </c>
      <c r="H13" t="s">
        <v>5</v>
      </c>
    </row>
    <row r="14" spans="1:9">
      <c r="A14" t="s">
        <v>0</v>
      </c>
      <c r="B14">
        <v>35</v>
      </c>
      <c r="C14">
        <v>6</v>
      </c>
      <c r="D14">
        <v>0</v>
      </c>
      <c r="E14">
        <v>3</v>
      </c>
      <c r="F14">
        <v>0</v>
      </c>
      <c r="G14">
        <v>2</v>
      </c>
      <c r="H14">
        <v>0</v>
      </c>
      <c r="I14">
        <f>B14/SUM(B14:H14)</f>
        <v>0.76086956521739135</v>
      </c>
    </row>
    <row r="15" spans="1:9">
      <c r="A15" t="s">
        <v>1</v>
      </c>
      <c r="B15">
        <v>7</v>
      </c>
      <c r="C15">
        <v>41</v>
      </c>
      <c r="D15">
        <v>1</v>
      </c>
      <c r="E15">
        <v>1</v>
      </c>
      <c r="F15">
        <v>0</v>
      </c>
      <c r="G15">
        <v>2</v>
      </c>
      <c r="H15">
        <v>0</v>
      </c>
      <c r="I15">
        <f>C15/SUM(B15:H15)</f>
        <v>0.78846153846153844</v>
      </c>
    </row>
    <row r="16" spans="1:9">
      <c r="A16" t="s">
        <v>2</v>
      </c>
      <c r="B16">
        <v>1</v>
      </c>
      <c r="C16">
        <v>2</v>
      </c>
      <c r="D16">
        <v>42</v>
      </c>
      <c r="E16">
        <v>0</v>
      </c>
      <c r="F16">
        <v>0</v>
      </c>
      <c r="G16">
        <v>2</v>
      </c>
      <c r="H16">
        <v>1</v>
      </c>
      <c r="I16">
        <f>D16/SUM(B16:H16)</f>
        <v>0.875</v>
      </c>
    </row>
    <row r="17" spans="1:12">
      <c r="A17" t="s">
        <v>3</v>
      </c>
      <c r="B17">
        <v>6</v>
      </c>
      <c r="C17">
        <v>0</v>
      </c>
      <c r="D17">
        <v>0</v>
      </c>
      <c r="E17">
        <v>41</v>
      </c>
      <c r="F17">
        <v>0</v>
      </c>
      <c r="G17">
        <v>0</v>
      </c>
      <c r="H17">
        <v>2</v>
      </c>
      <c r="I17">
        <f>E17/SUM(B17:H17)</f>
        <v>0.83673469387755106</v>
      </c>
    </row>
    <row r="18" spans="1:12">
      <c r="A18" t="s">
        <v>4</v>
      </c>
      <c r="B18">
        <v>0</v>
      </c>
      <c r="C18">
        <v>0</v>
      </c>
      <c r="D18">
        <v>0</v>
      </c>
      <c r="E18">
        <v>0</v>
      </c>
      <c r="F18">
        <v>49</v>
      </c>
      <c r="G18">
        <v>0</v>
      </c>
      <c r="H18">
        <v>0</v>
      </c>
      <c r="I18">
        <f>F18/SUM(B18:H18)</f>
        <v>1</v>
      </c>
    </row>
    <row r="19" spans="1:12">
      <c r="A19" t="s">
        <v>18</v>
      </c>
      <c r="B19">
        <v>2</v>
      </c>
      <c r="C19">
        <v>2</v>
      </c>
      <c r="D19">
        <v>3</v>
      </c>
      <c r="E19">
        <v>0</v>
      </c>
      <c r="F19">
        <v>0</v>
      </c>
      <c r="G19">
        <v>44</v>
      </c>
      <c r="H19">
        <v>0</v>
      </c>
      <c r="I19">
        <f>G19/SUM(B19:H19)</f>
        <v>0.86274509803921573</v>
      </c>
    </row>
    <row r="20" spans="1:12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56</v>
      </c>
      <c r="I20">
        <f>H20/SUM(B20:H20)</f>
        <v>0.98245614035087714</v>
      </c>
    </row>
    <row r="21" spans="1:12">
      <c r="B21">
        <f>B14/SUM(B14:B20)</f>
        <v>0.68627450980392157</v>
      </c>
      <c r="C21">
        <f>C15/SUM(C14:C20)</f>
        <v>0.80392156862745101</v>
      </c>
      <c r="D21">
        <f>D16/SUM(D14:D20)</f>
        <v>0.91304347826086951</v>
      </c>
      <c r="E21">
        <f>E17/SUM(E14:E20)</f>
        <v>0.91111111111111109</v>
      </c>
      <c r="F21">
        <f>F18/SUM(F14:F20)</f>
        <v>1</v>
      </c>
      <c r="G21">
        <f>G19/SUM(G14:G20)</f>
        <v>0.86274509803921573</v>
      </c>
      <c r="H21">
        <f>H20/SUM(H14:H20)</f>
        <v>0.94915254237288138</v>
      </c>
      <c r="I21" s="3"/>
    </row>
    <row r="23" spans="1:12">
      <c r="A23" t="s">
        <v>22</v>
      </c>
      <c r="F23" t="s">
        <v>49</v>
      </c>
    </row>
    <row r="24" spans="1:12">
      <c r="K24" t="s">
        <v>26</v>
      </c>
      <c r="L24" s="3"/>
    </row>
    <row r="25" spans="1:12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18</v>
      </c>
      <c r="H25" t="s">
        <v>5</v>
      </c>
      <c r="L25" s="7"/>
    </row>
    <row r="26" spans="1:12">
      <c r="A26" t="s">
        <v>0</v>
      </c>
      <c r="B26">
        <v>42</v>
      </c>
      <c r="C26">
        <v>4</v>
      </c>
      <c r="D26">
        <v>1</v>
      </c>
      <c r="E26">
        <v>3</v>
      </c>
      <c r="F26">
        <v>0</v>
      </c>
      <c r="G26">
        <v>2</v>
      </c>
      <c r="H26">
        <v>0</v>
      </c>
      <c r="I26" s="1">
        <f>B26/SUM(B26:H26)</f>
        <v>0.80769230769230771</v>
      </c>
      <c r="L26" s="3"/>
    </row>
    <row r="27" spans="1:12">
      <c r="A27" t="s">
        <v>1</v>
      </c>
      <c r="B27">
        <v>4</v>
      </c>
      <c r="C27">
        <v>42</v>
      </c>
      <c r="D27">
        <v>1</v>
      </c>
      <c r="E27">
        <v>0</v>
      </c>
      <c r="F27">
        <v>0</v>
      </c>
      <c r="G27">
        <v>0</v>
      </c>
      <c r="H27">
        <v>0</v>
      </c>
      <c r="I27" s="1">
        <f>C27/SUM(B27:H27)</f>
        <v>0.8936170212765957</v>
      </c>
      <c r="L27" s="7"/>
    </row>
    <row r="28" spans="1:12">
      <c r="A28" t="s">
        <v>2</v>
      </c>
      <c r="B28">
        <v>1</v>
      </c>
      <c r="C28">
        <v>1</v>
      </c>
      <c r="D28">
        <v>50</v>
      </c>
      <c r="E28">
        <v>0</v>
      </c>
      <c r="F28">
        <v>0</v>
      </c>
      <c r="G28">
        <v>1</v>
      </c>
      <c r="H28">
        <v>0</v>
      </c>
      <c r="I28">
        <f>D28/SUM(B28:H28)</f>
        <v>0.94339622641509435</v>
      </c>
      <c r="L28" s="3"/>
    </row>
    <row r="29" spans="1:12">
      <c r="A29" t="s">
        <v>3</v>
      </c>
      <c r="B29">
        <v>1</v>
      </c>
      <c r="C29">
        <v>1</v>
      </c>
      <c r="D29">
        <v>0</v>
      </c>
      <c r="E29">
        <v>44</v>
      </c>
      <c r="F29">
        <v>3</v>
      </c>
      <c r="G29">
        <v>0</v>
      </c>
      <c r="H29">
        <v>1</v>
      </c>
      <c r="I29">
        <f>E29/SUM(B29:H29)</f>
        <v>0.88</v>
      </c>
      <c r="L29" s="7"/>
    </row>
    <row r="30" spans="1:12">
      <c r="A30" t="s">
        <v>4</v>
      </c>
      <c r="B30">
        <v>0</v>
      </c>
      <c r="C30">
        <v>0</v>
      </c>
      <c r="D30">
        <v>0</v>
      </c>
      <c r="E30">
        <v>1</v>
      </c>
      <c r="F30">
        <v>57</v>
      </c>
      <c r="G30">
        <v>0</v>
      </c>
      <c r="H30">
        <v>0</v>
      </c>
      <c r="I30">
        <f>F30/SUM(B30:H30)</f>
        <v>0.98275862068965514</v>
      </c>
      <c r="L30" s="3"/>
    </row>
    <row r="31" spans="1:12">
      <c r="A31" t="s">
        <v>18</v>
      </c>
      <c r="B31">
        <v>1</v>
      </c>
      <c r="C31">
        <v>1</v>
      </c>
      <c r="D31">
        <v>3</v>
      </c>
      <c r="E31">
        <v>0</v>
      </c>
      <c r="F31">
        <v>0</v>
      </c>
      <c r="G31">
        <v>39</v>
      </c>
      <c r="H31">
        <v>2</v>
      </c>
      <c r="I31">
        <f>G31/SUM(B31:H31)</f>
        <v>0.84782608695652173</v>
      </c>
      <c r="L31" s="7"/>
    </row>
    <row r="32" spans="1:12">
      <c r="A32" t="s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47</v>
      </c>
      <c r="I32">
        <f>H32/SUM(B32:H32)</f>
        <v>0.95918367346938771</v>
      </c>
      <c r="L32" s="3"/>
    </row>
    <row r="33" spans="1:12">
      <c r="B33" s="1">
        <f>B26/SUM(B26:B32)</f>
        <v>0.8571428571428571</v>
      </c>
      <c r="C33" s="1">
        <f>C27/SUM(C26:C32)</f>
        <v>0.8571428571428571</v>
      </c>
      <c r="D33">
        <f>D28/SUM(D26:D32)</f>
        <v>0.90909090909090906</v>
      </c>
      <c r="E33">
        <f>E29/SUM(E26:E32)</f>
        <v>0.91666666666666663</v>
      </c>
      <c r="F33">
        <f>F30/SUM(F26:F32)</f>
        <v>0.95</v>
      </c>
      <c r="G33">
        <f>G31/SUM(G26:G32)</f>
        <v>0.88636363636363635</v>
      </c>
      <c r="H33">
        <f>H32/SUM(H26:H32)</f>
        <v>0.94</v>
      </c>
      <c r="I33" s="3"/>
      <c r="L33" s="7"/>
    </row>
    <row r="34" spans="1:12">
      <c r="L34" s="3"/>
    </row>
    <row r="35" spans="1:12">
      <c r="F35" t="s">
        <v>50</v>
      </c>
      <c r="K35" s="3"/>
      <c r="L35" s="7"/>
    </row>
    <row r="36" spans="1:12">
      <c r="K36" s="7"/>
      <c r="L36" s="3"/>
    </row>
    <row r="37" spans="1:12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18</v>
      </c>
      <c r="H37" t="s">
        <v>5</v>
      </c>
      <c r="K37" s="3"/>
    </row>
    <row r="38" spans="1:12">
      <c r="A38" t="s">
        <v>0</v>
      </c>
      <c r="B38">
        <v>44</v>
      </c>
      <c r="C38">
        <v>3</v>
      </c>
      <c r="D38">
        <v>1</v>
      </c>
      <c r="E38">
        <v>3</v>
      </c>
      <c r="F38">
        <v>0</v>
      </c>
      <c r="G38">
        <v>1</v>
      </c>
      <c r="H38">
        <v>0</v>
      </c>
      <c r="I38" s="1">
        <f>B38/SUM(B38:H38)</f>
        <v>0.84615384615384615</v>
      </c>
      <c r="K38" s="7"/>
    </row>
    <row r="39" spans="1:12">
      <c r="A39" t="s">
        <v>1</v>
      </c>
      <c r="B39">
        <v>4</v>
      </c>
      <c r="C39">
        <v>43</v>
      </c>
      <c r="D39">
        <v>0</v>
      </c>
      <c r="E39">
        <v>0</v>
      </c>
      <c r="F39">
        <v>0</v>
      </c>
      <c r="G39">
        <v>0</v>
      </c>
      <c r="H39">
        <v>0</v>
      </c>
      <c r="I39" s="1">
        <f>C39/SUM(B39:H39)</f>
        <v>0.91489361702127658</v>
      </c>
      <c r="K39" s="3"/>
    </row>
    <row r="40" spans="1:12">
      <c r="A40" t="s">
        <v>2</v>
      </c>
      <c r="B40">
        <v>1</v>
      </c>
      <c r="C40">
        <v>1</v>
      </c>
      <c r="D40">
        <v>50</v>
      </c>
      <c r="E40">
        <v>0</v>
      </c>
      <c r="F40">
        <v>0</v>
      </c>
      <c r="G40">
        <v>1</v>
      </c>
      <c r="H40">
        <v>0</v>
      </c>
      <c r="I40">
        <f>D40/SUM(B40:H40)</f>
        <v>0.94339622641509435</v>
      </c>
      <c r="K40" s="7"/>
    </row>
    <row r="41" spans="1:12">
      <c r="A41" t="s">
        <v>3</v>
      </c>
      <c r="B41">
        <v>1</v>
      </c>
      <c r="C41">
        <v>1</v>
      </c>
      <c r="D41">
        <v>0</v>
      </c>
      <c r="E41">
        <v>43</v>
      </c>
      <c r="F41">
        <v>3</v>
      </c>
      <c r="G41">
        <v>1</v>
      </c>
      <c r="H41">
        <v>1</v>
      </c>
      <c r="I41">
        <f>E41/SUM(B41:H41)</f>
        <v>0.86</v>
      </c>
      <c r="K41" s="3"/>
    </row>
    <row r="42" spans="1:12">
      <c r="A42" t="s">
        <v>4</v>
      </c>
      <c r="B42">
        <v>0</v>
      </c>
      <c r="C42">
        <v>0</v>
      </c>
      <c r="D42">
        <v>0</v>
      </c>
      <c r="E42">
        <v>1</v>
      </c>
      <c r="F42">
        <v>57</v>
      </c>
      <c r="G42">
        <v>0</v>
      </c>
      <c r="H42">
        <v>0</v>
      </c>
      <c r="I42">
        <f>F42/SUM(B42:H42)</f>
        <v>0.98275862068965514</v>
      </c>
      <c r="K42" s="7"/>
    </row>
    <row r="43" spans="1:12">
      <c r="A43" t="s">
        <v>18</v>
      </c>
      <c r="B43">
        <v>1</v>
      </c>
      <c r="C43">
        <v>1</v>
      </c>
      <c r="D43">
        <v>3</v>
      </c>
      <c r="E43">
        <v>0</v>
      </c>
      <c r="F43">
        <v>0</v>
      </c>
      <c r="G43">
        <v>39</v>
      </c>
      <c r="H43">
        <v>2</v>
      </c>
      <c r="I43">
        <f>G43/SUM(B43:H43)</f>
        <v>0.84782608695652173</v>
      </c>
      <c r="K43" s="3"/>
    </row>
    <row r="44" spans="1:12">
      <c r="A44" t="s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47</v>
      </c>
      <c r="I44">
        <f>H44/SUM(B44:H44)</f>
        <v>0.95918367346938771</v>
      </c>
      <c r="K44" s="7"/>
    </row>
    <row r="45" spans="1:12">
      <c r="B45" s="1">
        <f>B38/SUM(B38:B44)</f>
        <v>0.86274509803921573</v>
      </c>
      <c r="C45" s="1">
        <f>C39/SUM(C38:C44)</f>
        <v>0.87755102040816324</v>
      </c>
      <c r="D45">
        <f>D40/SUM(D38:D44)</f>
        <v>0.92592592592592593</v>
      </c>
      <c r="E45">
        <f>E41/SUM(E38:E44)</f>
        <v>0.91489361702127658</v>
      </c>
      <c r="F45">
        <f>F42/SUM(F38:F44)</f>
        <v>0.95</v>
      </c>
      <c r="G45">
        <f>G43/SUM(G38:G44)</f>
        <v>0.88636363636363635</v>
      </c>
      <c r="H45">
        <f>H44/SUM(H38:H44)</f>
        <v>0.94</v>
      </c>
      <c r="I45" s="3"/>
      <c r="K45" s="3"/>
    </row>
    <row r="46" spans="1:12">
      <c r="K46" s="7"/>
    </row>
    <row r="47" spans="1:12">
      <c r="K47" s="3"/>
    </row>
    <row r="48" spans="1:12">
      <c r="F48" t="s">
        <v>51</v>
      </c>
    </row>
    <row r="49" spans="1:11">
      <c r="K49" s="3"/>
    </row>
    <row r="50" spans="1:11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18</v>
      </c>
      <c r="H50" t="s">
        <v>5</v>
      </c>
      <c r="K50" s="7"/>
    </row>
    <row r="51" spans="1:11">
      <c r="A51" t="s">
        <v>0</v>
      </c>
      <c r="B51">
        <v>43</v>
      </c>
      <c r="C51">
        <v>4</v>
      </c>
      <c r="D51">
        <v>1</v>
      </c>
      <c r="E51">
        <v>3</v>
      </c>
      <c r="F51">
        <v>0</v>
      </c>
      <c r="G51">
        <v>1</v>
      </c>
      <c r="H51">
        <v>0</v>
      </c>
      <c r="I51" s="1">
        <f>B51/SUM(B51:H51)</f>
        <v>0.82692307692307687</v>
      </c>
      <c r="K51" s="3"/>
    </row>
    <row r="52" spans="1:11">
      <c r="A52" t="s">
        <v>1</v>
      </c>
      <c r="B52">
        <v>5</v>
      </c>
      <c r="C52">
        <v>40</v>
      </c>
      <c r="D52">
        <v>1</v>
      </c>
      <c r="E52">
        <v>0</v>
      </c>
      <c r="F52">
        <v>0</v>
      </c>
      <c r="G52">
        <v>1</v>
      </c>
      <c r="H52">
        <v>0</v>
      </c>
      <c r="I52" s="1">
        <f>C52/SUM(B52:H52)</f>
        <v>0.85106382978723405</v>
      </c>
      <c r="K52" s="7"/>
    </row>
    <row r="53" spans="1:11">
      <c r="A53" t="s">
        <v>2</v>
      </c>
      <c r="B53">
        <v>1</v>
      </c>
      <c r="C53">
        <v>1</v>
      </c>
      <c r="D53">
        <v>50</v>
      </c>
      <c r="E53">
        <v>0</v>
      </c>
      <c r="F53">
        <v>0</v>
      </c>
      <c r="G53">
        <v>1</v>
      </c>
      <c r="H53">
        <v>0</v>
      </c>
      <c r="I53">
        <f>D53/SUM(B53:H53)</f>
        <v>0.94339622641509435</v>
      </c>
      <c r="K53" s="3"/>
    </row>
    <row r="54" spans="1:11">
      <c r="A54" t="s">
        <v>3</v>
      </c>
      <c r="B54">
        <v>1</v>
      </c>
      <c r="C54">
        <v>1</v>
      </c>
      <c r="D54">
        <v>0</v>
      </c>
      <c r="E54">
        <v>43</v>
      </c>
      <c r="F54">
        <v>3</v>
      </c>
      <c r="G54">
        <v>1</v>
      </c>
      <c r="H54">
        <v>1</v>
      </c>
      <c r="I54">
        <f>E54/SUM(B54:H54)</f>
        <v>0.86</v>
      </c>
      <c r="K54" s="7"/>
    </row>
    <row r="55" spans="1:11">
      <c r="A55" t="s">
        <v>4</v>
      </c>
      <c r="B55">
        <v>0</v>
      </c>
      <c r="C55">
        <v>0</v>
      </c>
      <c r="D55">
        <v>0</v>
      </c>
      <c r="E55">
        <v>1</v>
      </c>
      <c r="F55">
        <v>57</v>
      </c>
      <c r="G55">
        <v>0</v>
      </c>
      <c r="H55">
        <v>0</v>
      </c>
      <c r="I55">
        <f>F55/SUM(B55:H55)</f>
        <v>0.98275862068965514</v>
      </c>
      <c r="K55" s="3"/>
    </row>
    <row r="56" spans="1:11">
      <c r="A56" t="s">
        <v>18</v>
      </c>
      <c r="B56">
        <v>1</v>
      </c>
      <c r="C56">
        <v>1</v>
      </c>
      <c r="D56">
        <v>3</v>
      </c>
      <c r="E56">
        <v>0</v>
      </c>
      <c r="F56">
        <v>0</v>
      </c>
      <c r="G56">
        <v>39</v>
      </c>
      <c r="H56">
        <v>2</v>
      </c>
      <c r="I56">
        <f>G56/SUM(B56:H56)</f>
        <v>0.84782608695652173</v>
      </c>
      <c r="K56" s="7"/>
    </row>
    <row r="57" spans="1:11">
      <c r="A57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47</v>
      </c>
      <c r="I57">
        <f>H57/SUM(B57:H57)</f>
        <v>0.95918367346938771</v>
      </c>
      <c r="K57" s="3"/>
    </row>
    <row r="58" spans="1:11">
      <c r="B58" s="1">
        <f>B51/SUM(B51:B57)</f>
        <v>0.84313725490196079</v>
      </c>
      <c r="C58" s="1">
        <f>C52/SUM(C51:C57)</f>
        <v>0.85106382978723405</v>
      </c>
      <c r="D58">
        <f>D53/SUM(D51:D57)</f>
        <v>0.90909090909090906</v>
      </c>
      <c r="E58">
        <f>E54/SUM(E51:E57)</f>
        <v>0.91489361702127658</v>
      </c>
      <c r="F58">
        <f>F55/SUM(F51:F57)</f>
        <v>0.95</v>
      </c>
      <c r="G58">
        <f>G56/SUM(G51:G57)</f>
        <v>0.8666666666666667</v>
      </c>
      <c r="H58">
        <f>H57/SUM(H51:H57)</f>
        <v>0.94</v>
      </c>
      <c r="I58" s="3"/>
      <c r="K58" s="7"/>
    </row>
    <row r="59" spans="1:11">
      <c r="K59" s="3"/>
    </row>
    <row r="60" spans="1:11">
      <c r="K60" s="7"/>
    </row>
    <row r="61" spans="1:11">
      <c r="K61" s="3"/>
    </row>
    <row r="63" spans="1:11">
      <c r="E63" t="s">
        <v>52</v>
      </c>
      <c r="K63" s="3"/>
    </row>
    <row r="64" spans="1:11">
      <c r="K64" s="7"/>
    </row>
    <row r="65" spans="1:12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18</v>
      </c>
      <c r="H65" t="s">
        <v>5</v>
      </c>
      <c r="K65" s="3"/>
    </row>
    <row r="66" spans="1:12">
      <c r="A66" t="s">
        <v>0</v>
      </c>
      <c r="B66">
        <v>42</v>
      </c>
      <c r="C66">
        <v>5</v>
      </c>
      <c r="D66">
        <v>1</v>
      </c>
      <c r="E66">
        <v>2</v>
      </c>
      <c r="F66">
        <v>0</v>
      </c>
      <c r="G66">
        <v>2</v>
      </c>
      <c r="H66">
        <v>0</v>
      </c>
      <c r="I66" s="1">
        <f>B66/SUM(B66:H66)</f>
        <v>0.80769230769230771</v>
      </c>
      <c r="K66" s="7"/>
    </row>
    <row r="67" spans="1:12">
      <c r="A67" t="s">
        <v>1</v>
      </c>
      <c r="B67">
        <v>5</v>
      </c>
      <c r="C67">
        <v>40</v>
      </c>
      <c r="D67">
        <v>1</v>
      </c>
      <c r="E67">
        <v>0</v>
      </c>
      <c r="F67">
        <v>0</v>
      </c>
      <c r="G67">
        <v>1</v>
      </c>
      <c r="H67">
        <v>0</v>
      </c>
      <c r="I67" s="1">
        <f>C67/SUM(B67:H67)</f>
        <v>0.85106382978723405</v>
      </c>
      <c r="K67" s="3"/>
    </row>
    <row r="68" spans="1:12">
      <c r="A68" t="s">
        <v>2</v>
      </c>
      <c r="B68">
        <v>1</v>
      </c>
      <c r="C68">
        <v>1</v>
      </c>
      <c r="D68">
        <v>50</v>
      </c>
      <c r="E68">
        <v>0</v>
      </c>
      <c r="F68">
        <v>0</v>
      </c>
      <c r="G68">
        <v>1</v>
      </c>
      <c r="H68">
        <v>0</v>
      </c>
      <c r="I68">
        <f>D68/SUM(B68:H68)</f>
        <v>0.94339622641509435</v>
      </c>
      <c r="K68" s="7"/>
    </row>
    <row r="69" spans="1:12">
      <c r="A69" t="s">
        <v>3</v>
      </c>
      <c r="B69">
        <v>1</v>
      </c>
      <c r="C69">
        <v>1</v>
      </c>
      <c r="D69">
        <v>0</v>
      </c>
      <c r="E69">
        <v>43</v>
      </c>
      <c r="F69">
        <v>3</v>
      </c>
      <c r="G69">
        <v>1</v>
      </c>
      <c r="H69">
        <v>1</v>
      </c>
      <c r="I69">
        <f>E69/SUM(B69:H69)</f>
        <v>0.86</v>
      </c>
      <c r="K69" s="3"/>
    </row>
    <row r="70" spans="1:12">
      <c r="A70" t="s">
        <v>4</v>
      </c>
      <c r="B70">
        <v>0</v>
      </c>
      <c r="C70">
        <v>0</v>
      </c>
      <c r="D70">
        <v>0</v>
      </c>
      <c r="E70">
        <v>1</v>
      </c>
      <c r="F70">
        <v>57</v>
      </c>
      <c r="G70">
        <v>0</v>
      </c>
      <c r="H70">
        <v>0</v>
      </c>
      <c r="I70">
        <f>F70/SUM(B70:H70)</f>
        <v>0.98275862068965514</v>
      </c>
      <c r="K70" s="7"/>
    </row>
    <row r="71" spans="1:12">
      <c r="A71" t="s">
        <v>18</v>
      </c>
      <c r="B71">
        <v>1</v>
      </c>
      <c r="C71">
        <v>1</v>
      </c>
      <c r="D71">
        <v>3</v>
      </c>
      <c r="E71">
        <v>0</v>
      </c>
      <c r="F71">
        <v>0</v>
      </c>
      <c r="G71">
        <v>39</v>
      </c>
      <c r="H71">
        <v>2</v>
      </c>
      <c r="I71">
        <f>G71/SUM(B71:H71)</f>
        <v>0.84782608695652173</v>
      </c>
      <c r="K71" s="3"/>
    </row>
    <row r="72" spans="1:12">
      <c r="A72" t="s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47</v>
      </c>
      <c r="I72">
        <f>H72/SUM(B72:H72)</f>
        <v>0.95918367346938771</v>
      </c>
      <c r="K72" s="7"/>
    </row>
    <row r="73" spans="1:12">
      <c r="B73" s="1">
        <f>B66/SUM(B66:B72)</f>
        <v>0.84</v>
      </c>
      <c r="C73" s="1">
        <f>C67/SUM(C66:C72)</f>
        <v>0.83333333333333337</v>
      </c>
      <c r="D73">
        <f>D68/SUM(D66:D72)</f>
        <v>0.90909090909090906</v>
      </c>
      <c r="E73">
        <f>E69/SUM(E66:E72)</f>
        <v>0.93478260869565222</v>
      </c>
      <c r="F73">
        <f>F70/SUM(F66:F72)</f>
        <v>0.95</v>
      </c>
      <c r="G73">
        <f>G71/SUM(G66:G72)</f>
        <v>0.84782608695652173</v>
      </c>
      <c r="H73">
        <f>H72/SUM(H66:H72)</f>
        <v>0.94</v>
      </c>
      <c r="I73" s="3"/>
      <c r="K73" s="3"/>
    </row>
    <row r="74" spans="1:12">
      <c r="K74" s="7"/>
    </row>
    <row r="75" spans="1:12">
      <c r="K75" s="3"/>
    </row>
    <row r="76" spans="1:12">
      <c r="E76" t="s">
        <v>53</v>
      </c>
    </row>
    <row r="77" spans="1:12">
      <c r="L77" s="3"/>
    </row>
    <row r="78" spans="1:12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18</v>
      </c>
      <c r="H78" t="s">
        <v>5</v>
      </c>
      <c r="L78" s="7"/>
    </row>
    <row r="79" spans="1:12">
      <c r="A79" t="s">
        <v>0</v>
      </c>
      <c r="B79">
        <v>42</v>
      </c>
      <c r="C79">
        <v>5</v>
      </c>
      <c r="D79">
        <v>1</v>
      </c>
      <c r="E79">
        <v>3</v>
      </c>
      <c r="F79">
        <v>0</v>
      </c>
      <c r="G79">
        <v>1</v>
      </c>
      <c r="H79">
        <v>0</v>
      </c>
      <c r="I79" s="1">
        <f>B79/SUM(B79:H79)</f>
        <v>0.80769230769230771</v>
      </c>
      <c r="L79" s="3"/>
    </row>
    <row r="80" spans="1:12">
      <c r="A80" t="s">
        <v>1</v>
      </c>
      <c r="B80">
        <v>4</v>
      </c>
      <c r="C80">
        <v>42</v>
      </c>
      <c r="D80">
        <v>1</v>
      </c>
      <c r="E80">
        <v>0</v>
      </c>
      <c r="F80">
        <v>0</v>
      </c>
      <c r="G80">
        <v>0</v>
      </c>
      <c r="H80">
        <v>0</v>
      </c>
      <c r="I80" s="1">
        <f>C80/SUM(B80:H80)</f>
        <v>0.8936170212765957</v>
      </c>
      <c r="L80" s="7"/>
    </row>
    <row r="81" spans="1:12">
      <c r="A81" t="s">
        <v>2</v>
      </c>
      <c r="B81">
        <v>1</v>
      </c>
      <c r="C81">
        <v>1</v>
      </c>
      <c r="D81">
        <v>50</v>
      </c>
      <c r="E81">
        <v>0</v>
      </c>
      <c r="F81">
        <v>0</v>
      </c>
      <c r="G81">
        <v>1</v>
      </c>
      <c r="H81">
        <v>0</v>
      </c>
      <c r="I81">
        <f>D81/SUM(B81:H81)</f>
        <v>0.94339622641509435</v>
      </c>
      <c r="L81" s="3"/>
    </row>
    <row r="82" spans="1:12">
      <c r="A82" t="s">
        <v>3</v>
      </c>
      <c r="B82">
        <v>1</v>
      </c>
      <c r="C82">
        <v>1</v>
      </c>
      <c r="D82">
        <v>0</v>
      </c>
      <c r="E82">
        <v>42</v>
      </c>
      <c r="F82">
        <v>3</v>
      </c>
      <c r="G82">
        <v>1</v>
      </c>
      <c r="H82">
        <v>2</v>
      </c>
      <c r="I82">
        <f>E82/SUM(B82:H82)</f>
        <v>0.84</v>
      </c>
      <c r="L82" s="7"/>
    </row>
    <row r="83" spans="1:12">
      <c r="A83" t="s">
        <v>4</v>
      </c>
      <c r="B83">
        <v>0</v>
      </c>
      <c r="C83">
        <v>0</v>
      </c>
      <c r="D83">
        <v>0</v>
      </c>
      <c r="E83">
        <v>1</v>
      </c>
      <c r="F83">
        <v>57</v>
      </c>
      <c r="G83">
        <v>0</v>
      </c>
      <c r="H83">
        <v>0</v>
      </c>
      <c r="I83">
        <f>F83/SUM(B83:H83)</f>
        <v>0.98275862068965514</v>
      </c>
      <c r="L83" s="3"/>
    </row>
    <row r="84" spans="1:12">
      <c r="A84" t="s">
        <v>18</v>
      </c>
      <c r="B84">
        <v>1</v>
      </c>
      <c r="C84">
        <v>1</v>
      </c>
      <c r="D84">
        <v>3</v>
      </c>
      <c r="E84">
        <v>0</v>
      </c>
      <c r="F84">
        <v>0</v>
      </c>
      <c r="G84">
        <v>39</v>
      </c>
      <c r="H84">
        <v>2</v>
      </c>
      <c r="I84">
        <f>G84/SUM(B84:H84)</f>
        <v>0.84782608695652173</v>
      </c>
      <c r="L84" s="7"/>
    </row>
    <row r="85" spans="1:12">
      <c r="A85" t="s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47</v>
      </c>
      <c r="I85">
        <f>H85/SUM(B85:H85)</f>
        <v>0.95918367346938771</v>
      </c>
      <c r="L85" s="3"/>
    </row>
    <row r="86" spans="1:12">
      <c r="B86" s="1">
        <f>B79/SUM(B79:B85)</f>
        <v>0.8571428571428571</v>
      </c>
      <c r="C86" s="1">
        <f>C80/SUM(C79:C85)</f>
        <v>0.84</v>
      </c>
      <c r="D86">
        <f>D81/SUM(D79:D85)</f>
        <v>0.90909090909090906</v>
      </c>
      <c r="E86">
        <f>E82/SUM(E79:E85)</f>
        <v>0.91304347826086951</v>
      </c>
      <c r="F86">
        <f>F83/SUM(F79:F85)</f>
        <v>0.95</v>
      </c>
      <c r="G86">
        <f>G84/SUM(G79:G85)</f>
        <v>0.88636363636363635</v>
      </c>
      <c r="H86">
        <f>H85/SUM(H79:H85)</f>
        <v>0.92156862745098034</v>
      </c>
      <c r="I86" s="3"/>
      <c r="L86" s="7"/>
    </row>
    <row r="87" spans="1:12">
      <c r="L87" s="3"/>
    </row>
    <row r="88" spans="1:12">
      <c r="L88" s="7"/>
    </row>
    <row r="89" spans="1:12">
      <c r="A89" t="s">
        <v>124</v>
      </c>
      <c r="J89" s="3" t="s">
        <v>125</v>
      </c>
      <c r="L89" s="3"/>
    </row>
    <row r="90" spans="1:12">
      <c r="J90" s="7">
        <v>8.3333333333333329E-2</v>
      </c>
    </row>
    <row r="91" spans="1:12"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18</v>
      </c>
      <c r="H91" t="s">
        <v>5</v>
      </c>
      <c r="J91" s="3" t="s">
        <v>126</v>
      </c>
    </row>
    <row r="92" spans="1:12">
      <c r="A92" t="s">
        <v>0</v>
      </c>
      <c r="B92">
        <v>42</v>
      </c>
      <c r="C92">
        <v>6</v>
      </c>
      <c r="D92">
        <v>1</v>
      </c>
      <c r="E92">
        <v>2</v>
      </c>
      <c r="F92">
        <v>0</v>
      </c>
      <c r="G92">
        <v>1</v>
      </c>
      <c r="H92">
        <v>0</v>
      </c>
      <c r="I92" s="1">
        <f>B92/SUM(B92:H92)</f>
        <v>0.80769230769230771</v>
      </c>
      <c r="J92" s="7">
        <v>0.125</v>
      </c>
    </row>
    <row r="93" spans="1:12">
      <c r="A93" t="s">
        <v>1</v>
      </c>
      <c r="B93">
        <v>4</v>
      </c>
      <c r="C93">
        <v>43</v>
      </c>
      <c r="D93">
        <v>0</v>
      </c>
      <c r="E93">
        <v>0</v>
      </c>
      <c r="F93">
        <v>0</v>
      </c>
      <c r="G93">
        <v>0</v>
      </c>
      <c r="H93">
        <v>0</v>
      </c>
      <c r="I93" s="1">
        <f>C93/SUM(B93:H93)</f>
        <v>0.91489361702127658</v>
      </c>
      <c r="J93" s="3" t="s">
        <v>127</v>
      </c>
    </row>
    <row r="94" spans="1:12">
      <c r="A94" t="s">
        <v>2</v>
      </c>
      <c r="B94">
        <v>1</v>
      </c>
      <c r="C94">
        <v>1</v>
      </c>
      <c r="D94">
        <v>50</v>
      </c>
      <c r="E94">
        <v>0</v>
      </c>
      <c r="F94">
        <v>0</v>
      </c>
      <c r="G94">
        <v>1</v>
      </c>
      <c r="H94">
        <v>0</v>
      </c>
      <c r="I94">
        <f>D94/SUM(B94:H94)</f>
        <v>0.94339622641509435</v>
      </c>
      <c r="J94" s="7">
        <v>0.16666666666666666</v>
      </c>
    </row>
    <row r="95" spans="1:12">
      <c r="A95" t="s">
        <v>3</v>
      </c>
      <c r="B95">
        <v>1</v>
      </c>
      <c r="C95">
        <v>1</v>
      </c>
      <c r="D95">
        <v>0</v>
      </c>
      <c r="E95">
        <v>42</v>
      </c>
      <c r="F95">
        <v>4</v>
      </c>
      <c r="G95">
        <v>1</v>
      </c>
      <c r="H95">
        <v>1</v>
      </c>
      <c r="I95">
        <f>E95/SUM(B95:H95)</f>
        <v>0.84</v>
      </c>
      <c r="J95" s="3" t="s">
        <v>128</v>
      </c>
    </row>
    <row r="96" spans="1:12">
      <c r="A96" t="s">
        <v>4</v>
      </c>
      <c r="B96">
        <v>0</v>
      </c>
      <c r="C96">
        <v>0</v>
      </c>
      <c r="D96">
        <v>0</v>
      </c>
      <c r="E96">
        <v>1</v>
      </c>
      <c r="F96">
        <v>57</v>
      </c>
      <c r="G96">
        <v>0</v>
      </c>
      <c r="H96">
        <v>0</v>
      </c>
      <c r="I96">
        <f>F96/SUM(B96:H96)</f>
        <v>0.98275862068965514</v>
      </c>
      <c r="J96" s="7">
        <v>0.20833333333333334</v>
      </c>
    </row>
    <row r="97" spans="1:10">
      <c r="A97" t="s">
        <v>18</v>
      </c>
      <c r="B97">
        <v>1</v>
      </c>
      <c r="C97">
        <v>1</v>
      </c>
      <c r="D97">
        <v>3</v>
      </c>
      <c r="E97">
        <v>0</v>
      </c>
      <c r="F97">
        <v>0</v>
      </c>
      <c r="G97">
        <v>39</v>
      </c>
      <c r="H97">
        <v>2</v>
      </c>
      <c r="I97">
        <f>G97/SUM(B97:H97)</f>
        <v>0.84782608695652173</v>
      </c>
      <c r="J97" s="3" t="s">
        <v>129</v>
      </c>
    </row>
    <row r="98" spans="1:10">
      <c r="A98" t="s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2</v>
      </c>
      <c r="H98">
        <v>47</v>
      </c>
      <c r="I98">
        <f>H98/SUM(B98:H98)</f>
        <v>0.95918367346938771</v>
      </c>
      <c r="J98" s="7">
        <v>0.25</v>
      </c>
    </row>
    <row r="99" spans="1:10">
      <c r="B99" s="1">
        <f>B92/SUM(B92:B98)</f>
        <v>0.8571428571428571</v>
      </c>
      <c r="C99" s="1">
        <f>C93/SUM(C92:C98)</f>
        <v>0.82692307692307687</v>
      </c>
      <c r="D99">
        <f>D94/SUM(D92:D98)</f>
        <v>0.92592592592592593</v>
      </c>
      <c r="E99">
        <f>E95/SUM(E92:E98)</f>
        <v>0.93333333333333335</v>
      </c>
      <c r="F99">
        <f>F96/SUM(F92:F98)</f>
        <v>0.93442622950819676</v>
      </c>
      <c r="G99">
        <f>G97/SUM(G92:G98)</f>
        <v>0.88636363636363635</v>
      </c>
      <c r="H99">
        <f>H98/SUM(H92:H98)</f>
        <v>0.94</v>
      </c>
      <c r="I99" s="3"/>
      <c r="J99" s="3" t="s">
        <v>130</v>
      </c>
    </row>
    <row r="100" spans="1:10">
      <c r="J100" s="7">
        <v>0.29166666666666669</v>
      </c>
    </row>
    <row r="101" spans="1:10">
      <c r="J101" s="3" t="s">
        <v>131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EA09-FC1A-4C17-AAB2-7FBBB705AA83}">
  <dimension ref="A1:N59"/>
  <sheetViews>
    <sheetView topLeftCell="A7" workbookViewId="0">
      <selection activeCell="A25" sqref="A25:K35"/>
    </sheetView>
  </sheetViews>
  <sheetFormatPr defaultRowHeight="14.4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</row>
    <row r="2" spans="1:14">
      <c r="A2" t="s">
        <v>0</v>
      </c>
      <c r="B2">
        <v>29</v>
      </c>
      <c r="C2">
        <v>11</v>
      </c>
      <c r="D2">
        <v>2</v>
      </c>
      <c r="E2">
        <v>2</v>
      </c>
      <c r="F2">
        <v>0</v>
      </c>
      <c r="G2">
        <v>3</v>
      </c>
      <c r="H2">
        <v>2</v>
      </c>
      <c r="I2" s="1">
        <f>B2/SUM(B2:H2)</f>
        <v>0.59183673469387754</v>
      </c>
      <c r="K2" s="3"/>
      <c r="N2" t="s">
        <v>21</v>
      </c>
    </row>
    <row r="3" spans="1:14">
      <c r="A3" t="s">
        <v>1</v>
      </c>
      <c r="B3">
        <v>19</v>
      </c>
      <c r="C3">
        <v>22</v>
      </c>
      <c r="D3">
        <v>1</v>
      </c>
      <c r="E3">
        <v>4</v>
      </c>
      <c r="F3">
        <v>0</v>
      </c>
      <c r="G3">
        <v>1</v>
      </c>
      <c r="H3">
        <v>0</v>
      </c>
      <c r="I3" s="1">
        <f>C3/SUM(B3:H3)</f>
        <v>0.46808510638297873</v>
      </c>
      <c r="K3" s="7"/>
    </row>
    <row r="4" spans="1:14">
      <c r="A4" t="s">
        <v>2</v>
      </c>
      <c r="B4">
        <v>2</v>
      </c>
      <c r="C4">
        <v>0</v>
      </c>
      <c r="D4">
        <v>35</v>
      </c>
      <c r="E4">
        <v>0</v>
      </c>
      <c r="F4">
        <v>0</v>
      </c>
      <c r="G4">
        <v>3</v>
      </c>
      <c r="H4">
        <v>1</v>
      </c>
      <c r="I4">
        <f>D4/SUM(B4:H4)</f>
        <v>0.85365853658536583</v>
      </c>
      <c r="K4" s="3"/>
    </row>
    <row r="5" spans="1:14">
      <c r="A5" t="s">
        <v>3</v>
      </c>
      <c r="B5">
        <v>4</v>
      </c>
      <c r="C5">
        <v>12</v>
      </c>
      <c r="D5">
        <v>0</v>
      </c>
      <c r="E5">
        <v>38</v>
      </c>
      <c r="F5">
        <v>2</v>
      </c>
      <c r="G5">
        <v>0</v>
      </c>
      <c r="H5">
        <v>0</v>
      </c>
      <c r="I5">
        <f>E5/SUM(B5:H5)</f>
        <v>0.6785714285714286</v>
      </c>
      <c r="K5" s="7"/>
    </row>
    <row r="6" spans="1:14">
      <c r="A6" t="s">
        <v>4</v>
      </c>
      <c r="B6">
        <v>0</v>
      </c>
      <c r="C6">
        <v>0</v>
      </c>
      <c r="D6">
        <v>0</v>
      </c>
      <c r="E6">
        <v>3</v>
      </c>
      <c r="F6">
        <v>51</v>
      </c>
      <c r="G6">
        <v>0</v>
      </c>
      <c r="H6">
        <v>2</v>
      </c>
      <c r="I6">
        <f>F6/SUM(B6:H6)</f>
        <v>0.9107142857142857</v>
      </c>
      <c r="K6" s="3"/>
    </row>
    <row r="7" spans="1:14">
      <c r="A7" t="s">
        <v>18</v>
      </c>
      <c r="B7">
        <v>1</v>
      </c>
      <c r="C7">
        <v>1</v>
      </c>
      <c r="D7">
        <v>1</v>
      </c>
      <c r="E7">
        <v>2</v>
      </c>
      <c r="F7">
        <v>0</v>
      </c>
      <c r="G7">
        <v>43</v>
      </c>
      <c r="H7">
        <v>2</v>
      </c>
      <c r="I7">
        <f>G7/SUM(B7:H7)</f>
        <v>0.86</v>
      </c>
      <c r="K7" s="7"/>
    </row>
    <row r="8" spans="1:14">
      <c r="A8" t="s">
        <v>5</v>
      </c>
      <c r="B8">
        <v>0</v>
      </c>
      <c r="C8">
        <v>0</v>
      </c>
      <c r="D8">
        <v>1</v>
      </c>
      <c r="E8">
        <v>3</v>
      </c>
      <c r="F8">
        <v>1</v>
      </c>
      <c r="G8">
        <v>2</v>
      </c>
      <c r="H8">
        <v>48</v>
      </c>
      <c r="I8">
        <f>H8/SUM(B8:H8)</f>
        <v>0.87272727272727268</v>
      </c>
      <c r="K8" s="3"/>
    </row>
    <row r="9" spans="1:14">
      <c r="B9" s="1">
        <f>B2/SUM(B2:B8)</f>
        <v>0.52727272727272723</v>
      </c>
      <c r="C9" s="1">
        <f>C3/SUM(C2:C8)</f>
        <v>0.47826086956521741</v>
      </c>
      <c r="D9">
        <f>D4/SUM(D2:D8)</f>
        <v>0.875</v>
      </c>
      <c r="E9">
        <f>E5/SUM(E2:E8)</f>
        <v>0.73076923076923073</v>
      </c>
      <c r="F9">
        <f>F6/SUM(F2:F8)</f>
        <v>0.94444444444444442</v>
      </c>
      <c r="G9">
        <f>G7/SUM(G2:G8)</f>
        <v>0.82692307692307687</v>
      </c>
      <c r="H9">
        <f>H8/SUM(H2:H8)</f>
        <v>0.87272727272727268</v>
      </c>
      <c r="I9" s="3"/>
      <c r="K9" s="7"/>
    </row>
    <row r="10" spans="1:14">
      <c r="I10" s="7"/>
      <c r="K10" s="3"/>
    </row>
    <row r="11" spans="1:14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18</v>
      </c>
      <c r="H11" t="s">
        <v>5</v>
      </c>
      <c r="K11" s="7"/>
    </row>
    <row r="12" spans="1:14">
      <c r="A12" t="s">
        <v>0</v>
      </c>
      <c r="B12">
        <v>37</v>
      </c>
      <c r="C12">
        <v>5</v>
      </c>
      <c r="D12">
        <v>5</v>
      </c>
      <c r="E12">
        <v>2</v>
      </c>
      <c r="F12">
        <v>0</v>
      </c>
      <c r="G12">
        <v>3</v>
      </c>
      <c r="H12">
        <v>1</v>
      </c>
      <c r="I12" s="1">
        <f>B12/SUM(B12:H12)</f>
        <v>0.69811320754716977</v>
      </c>
      <c r="K12" s="3"/>
    </row>
    <row r="13" spans="1:14">
      <c r="A13" t="s">
        <v>1</v>
      </c>
      <c r="B13">
        <v>13</v>
      </c>
      <c r="C13">
        <v>32</v>
      </c>
      <c r="D13">
        <v>1</v>
      </c>
      <c r="E13">
        <v>3</v>
      </c>
      <c r="F13">
        <v>0</v>
      </c>
      <c r="G13">
        <v>3</v>
      </c>
      <c r="H13">
        <v>0</v>
      </c>
      <c r="I13" s="1">
        <f>C13/SUM(B13:H13)</f>
        <v>0.61538461538461542</v>
      </c>
      <c r="K13" s="7"/>
    </row>
    <row r="14" spans="1:14">
      <c r="A14" t="s">
        <v>2</v>
      </c>
      <c r="B14">
        <v>2</v>
      </c>
      <c r="C14">
        <v>0</v>
      </c>
      <c r="D14">
        <v>34</v>
      </c>
      <c r="E14">
        <v>0</v>
      </c>
      <c r="F14">
        <v>0</v>
      </c>
      <c r="G14">
        <v>2</v>
      </c>
      <c r="H14">
        <v>1</v>
      </c>
      <c r="I14">
        <f>D14/SUM(B14:H14)</f>
        <v>0.87179487179487181</v>
      </c>
      <c r="K14" s="3"/>
    </row>
    <row r="15" spans="1:14">
      <c r="A15" t="s">
        <v>3</v>
      </c>
      <c r="B15">
        <v>0</v>
      </c>
      <c r="C15">
        <v>7</v>
      </c>
      <c r="D15">
        <v>0</v>
      </c>
      <c r="E15">
        <v>42</v>
      </c>
      <c r="F15">
        <v>3</v>
      </c>
      <c r="G15">
        <v>0</v>
      </c>
      <c r="H15">
        <v>0</v>
      </c>
      <c r="I15">
        <f>E15/SUM(B15:H15)</f>
        <v>0.80769230769230771</v>
      </c>
    </row>
    <row r="16" spans="1:14">
      <c r="A16" t="s">
        <v>4</v>
      </c>
      <c r="B16">
        <v>0</v>
      </c>
      <c r="C16">
        <v>0</v>
      </c>
      <c r="D16">
        <v>0</v>
      </c>
      <c r="E16">
        <v>0</v>
      </c>
      <c r="F16">
        <v>43</v>
      </c>
      <c r="G16">
        <v>0</v>
      </c>
      <c r="H16">
        <v>0</v>
      </c>
      <c r="I16">
        <f>F16/SUM(B16:H16)</f>
        <v>1</v>
      </c>
      <c r="K16" s="3"/>
    </row>
    <row r="17" spans="1:13">
      <c r="A17" t="s">
        <v>18</v>
      </c>
      <c r="B17">
        <v>4</v>
      </c>
      <c r="C17">
        <v>1</v>
      </c>
      <c r="D17">
        <v>3</v>
      </c>
      <c r="E17">
        <v>0</v>
      </c>
      <c r="F17">
        <v>0</v>
      </c>
      <c r="G17">
        <v>36</v>
      </c>
      <c r="H17">
        <v>2</v>
      </c>
      <c r="I17">
        <f>G17/SUM(B17:H17)</f>
        <v>0.78260869565217395</v>
      </c>
      <c r="K17" s="7"/>
    </row>
    <row r="18" spans="1:13">
      <c r="A18" t="s">
        <v>5</v>
      </c>
      <c r="B18">
        <v>0</v>
      </c>
      <c r="C18">
        <v>0</v>
      </c>
      <c r="D18">
        <v>0</v>
      </c>
      <c r="E18">
        <v>2</v>
      </c>
      <c r="F18">
        <v>1</v>
      </c>
      <c r="G18">
        <v>0</v>
      </c>
      <c r="H18">
        <v>40</v>
      </c>
      <c r="I18">
        <f>H18/SUM(B18:H18)</f>
        <v>0.93023255813953487</v>
      </c>
      <c r="K18" s="3"/>
    </row>
    <row r="19" spans="1:13">
      <c r="B19" s="1">
        <f>B12/SUM(B12:B18)</f>
        <v>0.6607142857142857</v>
      </c>
      <c r="C19" s="1">
        <f>C13/SUM(C12:C18)</f>
        <v>0.71111111111111114</v>
      </c>
      <c r="D19">
        <f>D14/SUM(D12:D18)</f>
        <v>0.79069767441860461</v>
      </c>
      <c r="E19">
        <f>E15/SUM(E12:E18)</f>
        <v>0.8571428571428571</v>
      </c>
      <c r="F19">
        <f>F16/SUM(F12:F18)</f>
        <v>0.91489361702127658</v>
      </c>
      <c r="G19">
        <f>G17/SUM(G12:G18)</f>
        <v>0.81818181818181823</v>
      </c>
      <c r="H19">
        <f>H18/SUM(H12:H18)</f>
        <v>0.90909090909090906</v>
      </c>
      <c r="I19" s="3"/>
      <c r="J19">
        <f>AVERAGE(B19:H19)</f>
        <v>0.80883318181155173</v>
      </c>
      <c r="K19" s="7"/>
    </row>
    <row r="20" spans="1:13">
      <c r="I20">
        <f>AVERAGE(I12:I18)</f>
        <v>0.81511803660152471</v>
      </c>
      <c r="K20" s="3"/>
    </row>
    <row r="21" spans="1:13">
      <c r="K21" s="7"/>
    </row>
    <row r="22" spans="1:13">
      <c r="A22" t="s">
        <v>56</v>
      </c>
      <c r="E22" t="s">
        <v>57</v>
      </c>
      <c r="K22" s="3"/>
      <c r="M22" s="3"/>
    </row>
    <row r="23" spans="1:13">
      <c r="K23" s="3"/>
      <c r="M23" s="3"/>
    </row>
    <row r="24" spans="1:13">
      <c r="A24" t="s">
        <v>61</v>
      </c>
      <c r="K24" s="7"/>
      <c r="M24" s="7"/>
    </row>
    <row r="25" spans="1:13">
      <c r="A25" s="6"/>
      <c r="B25" s="6" t="s">
        <v>0</v>
      </c>
      <c r="C25" s="6" t="s">
        <v>1</v>
      </c>
      <c r="D25" s="6" t="s">
        <v>2</v>
      </c>
      <c r="E25" s="6" t="s">
        <v>3</v>
      </c>
      <c r="F25" s="6" t="s">
        <v>4</v>
      </c>
      <c r="G25" s="6" t="s">
        <v>18</v>
      </c>
      <c r="H25" s="6" t="s">
        <v>5</v>
      </c>
      <c r="I25" s="6" t="s">
        <v>60</v>
      </c>
      <c r="J25" s="6" t="s">
        <v>7</v>
      </c>
      <c r="K25" s="6"/>
      <c r="M25" s="3"/>
    </row>
    <row r="26" spans="1:13">
      <c r="A26" s="6" t="s">
        <v>0</v>
      </c>
      <c r="B26" s="6">
        <v>33</v>
      </c>
      <c r="C26" s="6">
        <v>13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1">
        <f>B26/SUM(B26:I26)</f>
        <v>0.6875</v>
      </c>
      <c r="K26" s="6"/>
      <c r="M26" s="7"/>
    </row>
    <row r="27" spans="1:13">
      <c r="A27" s="6" t="s">
        <v>1</v>
      </c>
      <c r="B27" s="6">
        <v>9</v>
      </c>
      <c r="C27" s="6">
        <v>28</v>
      </c>
      <c r="D27" s="6">
        <v>5</v>
      </c>
      <c r="E27" s="6">
        <v>0</v>
      </c>
      <c r="F27" s="6">
        <v>0</v>
      </c>
      <c r="G27" s="6">
        <v>2</v>
      </c>
      <c r="H27" s="6">
        <v>0</v>
      </c>
      <c r="I27" s="6">
        <v>0</v>
      </c>
      <c r="J27" s="1">
        <f>C27/SUM(B27:I27)</f>
        <v>0.63636363636363635</v>
      </c>
      <c r="K27" s="6"/>
      <c r="M27" s="3"/>
    </row>
    <row r="28" spans="1:13">
      <c r="A28" s="6" t="s">
        <v>2</v>
      </c>
      <c r="B28" s="6">
        <v>1</v>
      </c>
      <c r="C28" s="6">
        <v>3</v>
      </c>
      <c r="D28" s="6">
        <v>39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f>D28/SUM(B28:I28)</f>
        <v>0.90697674418604646</v>
      </c>
      <c r="K28" s="6"/>
      <c r="M28" s="7"/>
    </row>
    <row r="29" spans="1:13">
      <c r="A29" s="6" t="s">
        <v>3</v>
      </c>
      <c r="B29" s="6">
        <v>1</v>
      </c>
      <c r="C29" s="6">
        <v>0</v>
      </c>
      <c r="D29" s="6">
        <v>0</v>
      </c>
      <c r="E29" s="6">
        <v>47</v>
      </c>
      <c r="F29" s="6">
        <v>5</v>
      </c>
      <c r="G29" s="6">
        <v>1</v>
      </c>
      <c r="H29" s="6">
        <v>2</v>
      </c>
      <c r="I29" s="6">
        <v>4</v>
      </c>
      <c r="J29" s="6">
        <f>E29/SUM(B29:I29)</f>
        <v>0.78333333333333333</v>
      </c>
      <c r="K29" s="6"/>
      <c r="M29" s="3"/>
    </row>
    <row r="30" spans="1:13">
      <c r="A30" s="6" t="s">
        <v>4</v>
      </c>
      <c r="B30" s="6">
        <v>1</v>
      </c>
      <c r="C30" s="6">
        <v>0</v>
      </c>
      <c r="D30" s="6">
        <v>0</v>
      </c>
      <c r="E30" s="6">
        <v>0</v>
      </c>
      <c r="F30" s="6">
        <v>49</v>
      </c>
      <c r="G30" s="6">
        <v>0</v>
      </c>
      <c r="H30" s="6">
        <v>0</v>
      </c>
      <c r="I30" s="6">
        <v>0</v>
      </c>
      <c r="J30" s="6">
        <f>F30/SUM(B30:I30)</f>
        <v>0.98</v>
      </c>
      <c r="K30" s="6"/>
      <c r="M30" s="7"/>
    </row>
    <row r="31" spans="1:13">
      <c r="A31" s="6" t="s">
        <v>18</v>
      </c>
      <c r="B31" s="6">
        <v>4</v>
      </c>
      <c r="C31" s="6">
        <v>0</v>
      </c>
      <c r="D31" s="6">
        <v>4</v>
      </c>
      <c r="E31" s="6">
        <v>0</v>
      </c>
      <c r="F31" s="6">
        <v>0</v>
      </c>
      <c r="G31" s="6">
        <v>44</v>
      </c>
      <c r="H31" s="6">
        <v>1</v>
      </c>
      <c r="I31" s="6">
        <v>0</v>
      </c>
      <c r="J31" s="6">
        <f>G31/SUM(B31:I31)</f>
        <v>0.83018867924528306</v>
      </c>
      <c r="K31" s="6"/>
      <c r="M31" s="3"/>
    </row>
    <row r="32" spans="1:13">
      <c r="A32" s="6" t="s">
        <v>5</v>
      </c>
      <c r="B32" s="6">
        <v>0</v>
      </c>
      <c r="C32" s="6">
        <v>0</v>
      </c>
      <c r="D32" s="6">
        <v>2</v>
      </c>
      <c r="E32" s="6">
        <v>0</v>
      </c>
      <c r="F32" s="6">
        <v>0</v>
      </c>
      <c r="G32" s="6">
        <v>0</v>
      </c>
      <c r="H32" s="6">
        <v>45</v>
      </c>
      <c r="I32" s="6">
        <v>0</v>
      </c>
      <c r="J32" s="6">
        <f>H32/SUM(B32:I32)</f>
        <v>0.95744680851063835</v>
      </c>
      <c r="K32" s="6"/>
      <c r="M32" s="7"/>
    </row>
    <row r="33" spans="1:13">
      <c r="A33" s="6" t="s">
        <v>60</v>
      </c>
      <c r="B33" s="6">
        <v>3</v>
      </c>
      <c r="C33" s="6">
        <v>0</v>
      </c>
      <c r="D33" s="6">
        <v>0</v>
      </c>
      <c r="E33" s="6">
        <v>9</v>
      </c>
      <c r="F33" s="6">
        <v>0</v>
      </c>
      <c r="G33" s="6">
        <v>0</v>
      </c>
      <c r="H33" s="6">
        <v>0</v>
      </c>
      <c r="I33" s="6">
        <v>40</v>
      </c>
      <c r="J33" s="1">
        <f>I33/SUM(B33:I33)</f>
        <v>0.76923076923076927</v>
      </c>
      <c r="K33" s="6"/>
      <c r="M33" s="3"/>
    </row>
    <row r="34" spans="1:13">
      <c r="A34" s="6" t="s">
        <v>8</v>
      </c>
      <c r="B34" s="1">
        <f>B26/SUM(B26:B33)</f>
        <v>0.63461538461538458</v>
      </c>
      <c r="C34" s="1">
        <f>C27/SUM(C26:C33)</f>
        <v>0.63636363636363635</v>
      </c>
      <c r="D34" s="6">
        <f>D28/SUM(D26:D33)</f>
        <v>0.76470588235294112</v>
      </c>
      <c r="E34" s="6">
        <f>E29/SUM(E26:E33)</f>
        <v>0.8392857142857143</v>
      </c>
      <c r="F34" s="6">
        <f>F30/SUM(F26:F33)</f>
        <v>0.90740740740740744</v>
      </c>
      <c r="G34" s="6">
        <f>G31/SUM(G26:G33)</f>
        <v>0.93617021276595747</v>
      </c>
      <c r="H34" s="6">
        <f>H32/SUM(H26:H33)</f>
        <v>0.9375</v>
      </c>
      <c r="I34" s="1">
        <f>I33/SUM(I26:I33)</f>
        <v>0.88888888888888884</v>
      </c>
      <c r="J34" s="6"/>
      <c r="K34" s="6">
        <f>AVERAGE(B34:I34)</f>
        <v>0.81811714083499121</v>
      </c>
      <c r="M34" s="7"/>
    </row>
    <row r="35" spans="1:13">
      <c r="A35" s="6"/>
      <c r="B35" s="6"/>
      <c r="C35" s="6"/>
      <c r="D35" s="6"/>
      <c r="E35" s="6"/>
      <c r="F35" s="6"/>
      <c r="G35" s="6"/>
      <c r="H35" s="6"/>
      <c r="I35" s="6"/>
      <c r="J35" s="6">
        <f>AVERAGE(J26:J33)</f>
        <v>0.81887999635871322</v>
      </c>
      <c r="K35" s="6"/>
      <c r="M35" s="3"/>
    </row>
    <row r="36" spans="1:13">
      <c r="K36" s="7"/>
      <c r="M36" s="7"/>
    </row>
    <row r="37" spans="1:13">
      <c r="A37" t="s">
        <v>64</v>
      </c>
      <c r="K37" s="3"/>
      <c r="M37" s="3"/>
    </row>
    <row r="38" spans="1:13">
      <c r="B38" t="s">
        <v>71</v>
      </c>
      <c r="C38" t="s">
        <v>5</v>
      </c>
      <c r="D38" t="s">
        <v>2</v>
      </c>
      <c r="E38" t="s">
        <v>3</v>
      </c>
      <c r="F38" t="s">
        <v>4</v>
      </c>
      <c r="G38" t="s">
        <v>18</v>
      </c>
      <c r="H38" t="s">
        <v>72</v>
      </c>
      <c r="K38" s="7"/>
      <c r="L38" s="3" t="s">
        <v>65</v>
      </c>
    </row>
    <row r="39" spans="1:13">
      <c r="A39" t="s">
        <v>71</v>
      </c>
      <c r="B39">
        <v>39</v>
      </c>
      <c r="C39">
        <v>1</v>
      </c>
      <c r="D39">
        <v>4</v>
      </c>
      <c r="E39">
        <v>3</v>
      </c>
      <c r="F39">
        <v>0</v>
      </c>
      <c r="G39">
        <v>5</v>
      </c>
      <c r="H39">
        <f>B39/SUM(B39:G39)</f>
        <v>0.75</v>
      </c>
      <c r="K39" s="3"/>
      <c r="L39" s="7">
        <v>8.3333333333333329E-2</v>
      </c>
    </row>
    <row r="40" spans="1:13">
      <c r="A40" t="s">
        <v>5</v>
      </c>
      <c r="B40">
        <v>0</v>
      </c>
      <c r="C40">
        <v>50</v>
      </c>
      <c r="D40">
        <v>1</v>
      </c>
      <c r="E40">
        <v>0</v>
      </c>
      <c r="F40">
        <v>1</v>
      </c>
      <c r="G40">
        <v>1</v>
      </c>
      <c r="H40">
        <f>C40/SUM(B40:G40)</f>
        <v>0.94339622641509435</v>
      </c>
      <c r="L40" s="3" t="s">
        <v>66</v>
      </c>
    </row>
    <row r="41" spans="1:13">
      <c r="A41" t="s">
        <v>2</v>
      </c>
      <c r="B41">
        <v>6</v>
      </c>
      <c r="C41">
        <v>0</v>
      </c>
      <c r="D41">
        <v>47</v>
      </c>
      <c r="E41">
        <v>0</v>
      </c>
      <c r="F41">
        <v>0</v>
      </c>
      <c r="G41">
        <v>2</v>
      </c>
      <c r="H41">
        <f>D41/SUM(B41:G41)</f>
        <v>0.8545454545454545</v>
      </c>
      <c r="L41" s="7">
        <v>0.125</v>
      </c>
    </row>
    <row r="42" spans="1:13">
      <c r="A42" t="s">
        <v>3</v>
      </c>
      <c r="B42">
        <v>7</v>
      </c>
      <c r="C42">
        <v>1</v>
      </c>
      <c r="D42">
        <v>0</v>
      </c>
      <c r="E42">
        <v>39</v>
      </c>
      <c r="F42">
        <v>2</v>
      </c>
      <c r="G42">
        <v>1</v>
      </c>
      <c r="H42">
        <f>E42/SUM(B42:G42)</f>
        <v>0.78</v>
      </c>
      <c r="L42" s="3" t="s">
        <v>67</v>
      </c>
    </row>
    <row r="43" spans="1:13">
      <c r="A43" t="s">
        <v>4</v>
      </c>
      <c r="B43">
        <v>0</v>
      </c>
      <c r="C43">
        <v>0</v>
      </c>
      <c r="D43">
        <v>0</v>
      </c>
      <c r="E43">
        <v>2</v>
      </c>
      <c r="F43">
        <v>61</v>
      </c>
      <c r="G43">
        <v>0</v>
      </c>
      <c r="H43">
        <f>F43/SUM(B43:G43)</f>
        <v>0.96825396825396826</v>
      </c>
      <c r="L43" s="7">
        <v>0.16666666666666666</v>
      </c>
    </row>
    <row r="44" spans="1:13">
      <c r="A44" t="s">
        <v>18</v>
      </c>
      <c r="B44">
        <v>4</v>
      </c>
      <c r="C44">
        <v>1</v>
      </c>
      <c r="D44">
        <v>2</v>
      </c>
      <c r="E44">
        <v>0</v>
      </c>
      <c r="F44">
        <v>0</v>
      </c>
      <c r="G44">
        <v>49</v>
      </c>
      <c r="H44">
        <f>G44/SUM(B44:G44)</f>
        <v>0.875</v>
      </c>
      <c r="L44" s="3" t="s">
        <v>68</v>
      </c>
    </row>
    <row r="45" spans="1:13">
      <c r="A45" t="s">
        <v>73</v>
      </c>
      <c r="B45">
        <f>B39/SUM(B39:B44)</f>
        <v>0.6964285714285714</v>
      </c>
      <c r="C45">
        <f>C40/SUM(C39:C44)</f>
        <v>0.94339622641509435</v>
      </c>
      <c r="D45">
        <f>D41/SUM(D39:D44)</f>
        <v>0.87037037037037035</v>
      </c>
      <c r="E45">
        <f>E42/SUM(E39:E44)</f>
        <v>0.88636363636363635</v>
      </c>
      <c r="F45">
        <f>F43/SUM(F39:F44)</f>
        <v>0.953125</v>
      </c>
      <c r="G45">
        <f>G44/SUM(G39:G44)</f>
        <v>0.84482758620689657</v>
      </c>
      <c r="I45">
        <f>AVERAGE(B45:G45)</f>
        <v>0.86575189846409495</v>
      </c>
      <c r="L45" s="7">
        <v>0.20833333333333334</v>
      </c>
    </row>
    <row r="46" spans="1:13">
      <c r="H46">
        <f>AVERAGE(H39:H44)</f>
        <v>0.86186594153575291</v>
      </c>
      <c r="L46" s="3" t="s">
        <v>69</v>
      </c>
    </row>
    <row r="47" spans="1:13">
      <c r="L47" s="7">
        <v>0.25</v>
      </c>
    </row>
    <row r="48" spans="1:13">
      <c r="A48" t="s">
        <v>118</v>
      </c>
      <c r="L48" s="3" t="s">
        <v>70</v>
      </c>
    </row>
    <row r="49" spans="1:10">
      <c r="J49" s="3" t="s">
        <v>119</v>
      </c>
    </row>
    <row r="50" spans="1:10">
      <c r="B50" t="s">
        <v>71</v>
      </c>
      <c r="C50" t="s">
        <v>5</v>
      </c>
      <c r="D50" t="s">
        <v>2</v>
      </c>
      <c r="E50" t="s">
        <v>3</v>
      </c>
      <c r="F50" t="s">
        <v>4</v>
      </c>
      <c r="G50" t="s">
        <v>18</v>
      </c>
      <c r="H50" t="s">
        <v>72</v>
      </c>
      <c r="J50" s="7">
        <v>8.3333333333333329E-2</v>
      </c>
    </row>
    <row r="51" spans="1:10">
      <c r="A51" t="s">
        <v>71</v>
      </c>
      <c r="B51">
        <v>40</v>
      </c>
      <c r="C51">
        <v>1</v>
      </c>
      <c r="D51">
        <v>4</v>
      </c>
      <c r="E51">
        <v>2</v>
      </c>
      <c r="F51">
        <v>0</v>
      </c>
      <c r="G51">
        <v>5</v>
      </c>
      <c r="H51">
        <f>B51/SUM(B51:G51)</f>
        <v>0.76923076923076927</v>
      </c>
      <c r="J51" s="3" t="s">
        <v>66</v>
      </c>
    </row>
    <row r="52" spans="1:10">
      <c r="A52" t="s">
        <v>5</v>
      </c>
      <c r="B52">
        <v>0</v>
      </c>
      <c r="C52">
        <v>50</v>
      </c>
      <c r="D52">
        <v>1</v>
      </c>
      <c r="E52">
        <v>0</v>
      </c>
      <c r="F52">
        <v>1</v>
      </c>
      <c r="G52">
        <v>1</v>
      </c>
      <c r="H52">
        <f>C52/SUM(B52:G52)</f>
        <v>0.94339622641509435</v>
      </c>
      <c r="J52" s="7">
        <v>0.125</v>
      </c>
    </row>
    <row r="53" spans="1:10">
      <c r="A53" t="s">
        <v>2</v>
      </c>
      <c r="B53">
        <v>5</v>
      </c>
      <c r="C53">
        <v>0</v>
      </c>
      <c r="D53">
        <v>48</v>
      </c>
      <c r="E53">
        <v>0</v>
      </c>
      <c r="F53">
        <v>0</v>
      </c>
      <c r="G53">
        <v>2</v>
      </c>
      <c r="H53">
        <f>D53/SUM(B53:G53)</f>
        <v>0.87272727272727268</v>
      </c>
      <c r="J53" s="3" t="s">
        <v>120</v>
      </c>
    </row>
    <row r="54" spans="1:10">
      <c r="A54" t="s">
        <v>3</v>
      </c>
      <c r="B54">
        <v>5</v>
      </c>
      <c r="C54">
        <v>1</v>
      </c>
      <c r="D54">
        <v>0</v>
      </c>
      <c r="E54">
        <v>42</v>
      </c>
      <c r="F54">
        <v>2</v>
      </c>
      <c r="G54">
        <v>0</v>
      </c>
      <c r="H54">
        <f>E54/SUM(B54:G54)</f>
        <v>0.84</v>
      </c>
      <c r="J54" s="7">
        <v>0.16666666666666666</v>
      </c>
    </row>
    <row r="55" spans="1:10">
      <c r="A55" t="s">
        <v>4</v>
      </c>
      <c r="B55">
        <v>0</v>
      </c>
      <c r="C55">
        <v>0</v>
      </c>
      <c r="D55">
        <v>0</v>
      </c>
      <c r="E55">
        <v>3</v>
      </c>
      <c r="F55">
        <v>60</v>
      </c>
      <c r="G55">
        <v>0</v>
      </c>
      <c r="H55">
        <f>F55/SUM(B55:G55)</f>
        <v>0.95238095238095233</v>
      </c>
      <c r="J55" s="3" t="s">
        <v>121</v>
      </c>
    </row>
    <row r="56" spans="1:10">
      <c r="A56" t="s">
        <v>18</v>
      </c>
      <c r="B56">
        <v>5</v>
      </c>
      <c r="C56">
        <v>0</v>
      </c>
      <c r="D56">
        <v>2</v>
      </c>
      <c r="E56">
        <v>0</v>
      </c>
      <c r="F56">
        <v>0</v>
      </c>
      <c r="G56">
        <v>49</v>
      </c>
      <c r="H56">
        <f>G56/SUM(B56:G56)</f>
        <v>0.875</v>
      </c>
      <c r="J56" s="7">
        <v>0.20833333333333334</v>
      </c>
    </row>
    <row r="57" spans="1:10">
      <c r="A57" t="s">
        <v>73</v>
      </c>
      <c r="B57">
        <f>B51/SUM(B51:B56)</f>
        <v>0.72727272727272729</v>
      </c>
      <c r="C57">
        <f>C52/SUM(C51:C56)</f>
        <v>0.96153846153846156</v>
      </c>
      <c r="D57">
        <f>D53/SUM(D51:D56)</f>
        <v>0.87272727272727268</v>
      </c>
      <c r="E57">
        <f>E54/SUM(E51:E56)</f>
        <v>0.8936170212765957</v>
      </c>
      <c r="F57">
        <f>F55/SUM(F51:F56)</f>
        <v>0.95238095238095233</v>
      </c>
      <c r="G57">
        <f>G56/SUM(G51:G56)</f>
        <v>0.85964912280701755</v>
      </c>
      <c r="I57">
        <f>AVERAGE(B57:G57)</f>
        <v>0.87786425966717108</v>
      </c>
      <c r="J57" s="3" t="s">
        <v>122</v>
      </c>
    </row>
    <row r="58" spans="1:10">
      <c r="H58">
        <f>AVERAGE(H51:H56)</f>
        <v>0.87545587012568138</v>
      </c>
      <c r="J58" s="7">
        <v>0.25</v>
      </c>
    </row>
    <row r="59" spans="1:10">
      <c r="J59" s="3" t="s">
        <v>123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4FC4-E8E8-4657-BF8F-AD195E0718BA}">
  <dimension ref="A1:M77"/>
  <sheetViews>
    <sheetView topLeftCell="A40" workbookViewId="0">
      <selection activeCell="A41" sqref="A41:K51"/>
    </sheetView>
  </sheetViews>
  <sheetFormatPr defaultRowHeight="14.4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18</v>
      </c>
      <c r="I1" t="s">
        <v>5</v>
      </c>
      <c r="L1" s="3"/>
    </row>
    <row r="2" spans="1:13">
      <c r="A2" t="s">
        <v>0</v>
      </c>
      <c r="B2">
        <v>38</v>
      </c>
      <c r="C2" s="1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f>B2/SUM(B2:I2)</f>
        <v>0.82608695652173914</v>
      </c>
      <c r="L2" s="7"/>
    </row>
    <row r="3" spans="1:13">
      <c r="A3" t="s">
        <v>1</v>
      </c>
      <c r="B3" s="1">
        <v>5</v>
      </c>
      <c r="C3">
        <v>35</v>
      </c>
      <c r="D3">
        <v>2</v>
      </c>
      <c r="E3">
        <v>0</v>
      </c>
      <c r="F3">
        <v>1</v>
      </c>
      <c r="G3">
        <v>2</v>
      </c>
      <c r="H3">
        <v>1</v>
      </c>
      <c r="I3">
        <v>0</v>
      </c>
      <c r="J3" s="1">
        <f>C3/SUM(B3:I3)</f>
        <v>0.76086956521739135</v>
      </c>
      <c r="L3" s="3"/>
    </row>
    <row r="4" spans="1:13">
      <c r="A4" t="s">
        <v>2</v>
      </c>
      <c r="B4">
        <v>1</v>
      </c>
      <c r="C4">
        <v>1</v>
      </c>
      <c r="D4">
        <v>47</v>
      </c>
      <c r="E4">
        <v>0</v>
      </c>
      <c r="F4">
        <v>0</v>
      </c>
      <c r="G4">
        <v>0</v>
      </c>
      <c r="H4">
        <v>0</v>
      </c>
      <c r="I4">
        <v>4</v>
      </c>
      <c r="J4">
        <f>D4/SUM(B4:I4)</f>
        <v>0.8867924528301887</v>
      </c>
      <c r="L4" s="7"/>
    </row>
    <row r="5" spans="1:13">
      <c r="A5" t="s">
        <v>3</v>
      </c>
      <c r="B5">
        <v>4</v>
      </c>
      <c r="C5">
        <v>2</v>
      </c>
      <c r="D5">
        <v>0</v>
      </c>
      <c r="E5">
        <v>29</v>
      </c>
      <c r="F5">
        <v>0</v>
      </c>
      <c r="G5">
        <v>3</v>
      </c>
      <c r="H5">
        <v>1</v>
      </c>
      <c r="I5">
        <v>0</v>
      </c>
      <c r="J5">
        <f>E5/SUM(B5:I5)</f>
        <v>0.74358974358974361</v>
      </c>
      <c r="L5" s="3"/>
    </row>
    <row r="6" spans="1:13">
      <c r="A6" t="s">
        <v>4</v>
      </c>
      <c r="B6">
        <v>0</v>
      </c>
      <c r="C6">
        <v>0</v>
      </c>
      <c r="D6">
        <v>0</v>
      </c>
      <c r="E6">
        <v>3</v>
      </c>
      <c r="F6">
        <v>53</v>
      </c>
      <c r="G6">
        <v>5</v>
      </c>
      <c r="H6">
        <v>1</v>
      </c>
      <c r="I6">
        <v>0</v>
      </c>
      <c r="J6">
        <f>F6/SUM(B6:I6)</f>
        <v>0.85483870967741937</v>
      </c>
      <c r="L6" s="7"/>
    </row>
    <row r="7" spans="1:13">
      <c r="A7" t="s">
        <v>12</v>
      </c>
      <c r="B7">
        <v>2</v>
      </c>
      <c r="C7" s="1">
        <v>12</v>
      </c>
      <c r="D7">
        <v>0</v>
      </c>
      <c r="E7">
        <v>2</v>
      </c>
      <c r="F7">
        <v>1</v>
      </c>
      <c r="G7">
        <v>32</v>
      </c>
      <c r="H7">
        <v>1</v>
      </c>
      <c r="I7">
        <v>0</v>
      </c>
      <c r="J7" s="1">
        <f>G7/SUM(B7:I7)</f>
        <v>0.64</v>
      </c>
      <c r="L7" s="7"/>
    </row>
    <row r="8" spans="1:13">
      <c r="A8" t="s">
        <v>18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44</v>
      </c>
      <c r="I8">
        <v>4</v>
      </c>
      <c r="J8">
        <f>H8/SUM(B8:I8)</f>
        <v>0.88</v>
      </c>
      <c r="L8" s="3"/>
    </row>
    <row r="9" spans="1:13">
      <c r="A9" t="s">
        <v>5</v>
      </c>
      <c r="B9">
        <v>0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45</v>
      </c>
      <c r="J9">
        <f>I9/SUM(B9:I9)</f>
        <v>0.88235294117647056</v>
      </c>
      <c r="L9" s="7"/>
    </row>
    <row r="10" spans="1:13">
      <c r="B10">
        <f>B2/SUM(B2:B9)</f>
        <v>0.76</v>
      </c>
      <c r="C10" s="1">
        <f>C3/SUM(C2:C9)</f>
        <v>0.63636363636363635</v>
      </c>
      <c r="D10">
        <f>D4/SUM(D2:D9)</f>
        <v>0.8392857142857143</v>
      </c>
      <c r="E10">
        <f>E5/SUM(E2:E9)</f>
        <v>0.8529411764705882</v>
      </c>
      <c r="F10">
        <f>F6/SUM(F2:F9)</f>
        <v>0.9464285714285714</v>
      </c>
      <c r="G10" s="1">
        <f>G7/SUM(G2:G9)</f>
        <v>0.76190476190476186</v>
      </c>
      <c r="H10">
        <f>H8/SUM(H2:H9)</f>
        <v>0.91666666666666663</v>
      </c>
      <c r="I10">
        <f>I9/SUM(I2:I9)</f>
        <v>0.8035714285714286</v>
      </c>
      <c r="J10" s="3"/>
      <c r="K10">
        <f>AVERAGE(B10:I10)</f>
        <v>0.81464524446142106</v>
      </c>
      <c r="L10" s="3"/>
    </row>
    <row r="11" spans="1:13">
      <c r="J11">
        <f>AVERAGE(J2:J9)</f>
        <v>0.80931629612661893</v>
      </c>
      <c r="L11" s="7"/>
    </row>
    <row r="12" spans="1:13">
      <c r="A12" t="s">
        <v>20</v>
      </c>
      <c r="B12" t="s">
        <v>39</v>
      </c>
      <c r="L12" s="3"/>
      <c r="M12" s="3" t="s">
        <v>31</v>
      </c>
    </row>
    <row r="13" spans="1:13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12</v>
      </c>
      <c r="H13" t="s">
        <v>18</v>
      </c>
      <c r="I13" t="s">
        <v>5</v>
      </c>
      <c r="L13" s="7"/>
      <c r="M13" s="7">
        <v>8.3333333333333329E-2</v>
      </c>
    </row>
    <row r="14" spans="1:13">
      <c r="A14" t="s">
        <v>0</v>
      </c>
      <c r="B14">
        <v>38</v>
      </c>
      <c r="C14" s="1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f>B14/SUM(B14:I14)</f>
        <v>0.82608695652173914</v>
      </c>
      <c r="L14" s="3"/>
      <c r="M14" s="3" t="s">
        <v>32</v>
      </c>
    </row>
    <row r="15" spans="1:13">
      <c r="A15" t="s">
        <v>1</v>
      </c>
      <c r="B15" s="1">
        <v>5</v>
      </c>
      <c r="C15">
        <v>37</v>
      </c>
      <c r="D15">
        <v>0</v>
      </c>
      <c r="E15">
        <v>3</v>
      </c>
      <c r="F15">
        <v>0</v>
      </c>
      <c r="G15">
        <v>1</v>
      </c>
      <c r="H15">
        <v>0</v>
      </c>
      <c r="I15">
        <v>0</v>
      </c>
      <c r="J15">
        <f>C15/SUM(B15:I15)</f>
        <v>0.80434782608695654</v>
      </c>
      <c r="L15" s="7"/>
      <c r="M15" s="7">
        <v>0.125</v>
      </c>
    </row>
    <row r="16" spans="1:13">
      <c r="A16" t="s">
        <v>2</v>
      </c>
      <c r="B16">
        <v>1</v>
      </c>
      <c r="C16">
        <v>2</v>
      </c>
      <c r="D16">
        <v>48</v>
      </c>
      <c r="E16">
        <v>0</v>
      </c>
      <c r="F16">
        <v>0</v>
      </c>
      <c r="G16">
        <v>0</v>
      </c>
      <c r="H16">
        <v>0</v>
      </c>
      <c r="I16">
        <v>2</v>
      </c>
      <c r="J16">
        <f>D16/SUM(B16:I16)</f>
        <v>0.90566037735849059</v>
      </c>
      <c r="L16" s="3"/>
      <c r="M16" s="3" t="s">
        <v>33</v>
      </c>
    </row>
    <row r="17" spans="1:13">
      <c r="A17" t="s">
        <v>3</v>
      </c>
      <c r="B17">
        <v>0</v>
      </c>
      <c r="C17">
        <v>0</v>
      </c>
      <c r="D17">
        <v>0</v>
      </c>
      <c r="E17">
        <v>31</v>
      </c>
      <c r="F17">
        <v>5</v>
      </c>
      <c r="G17">
        <v>0</v>
      </c>
      <c r="H17">
        <v>1</v>
      </c>
      <c r="I17">
        <v>2</v>
      </c>
      <c r="J17">
        <f>E17/SUM(B17:I17)</f>
        <v>0.79487179487179482</v>
      </c>
      <c r="M17" s="7">
        <v>0.16666666666666666</v>
      </c>
    </row>
    <row r="18" spans="1:13">
      <c r="A18" t="s">
        <v>4</v>
      </c>
      <c r="B18">
        <v>0</v>
      </c>
      <c r="C18">
        <v>0</v>
      </c>
      <c r="D18">
        <v>0</v>
      </c>
      <c r="E18">
        <v>2</v>
      </c>
      <c r="F18">
        <v>59</v>
      </c>
      <c r="G18">
        <v>1</v>
      </c>
      <c r="H18">
        <v>0</v>
      </c>
      <c r="I18">
        <v>0</v>
      </c>
      <c r="J18">
        <f>F18/SUM(B18:I18)</f>
        <v>0.95161290322580649</v>
      </c>
      <c r="M18" s="3" t="s">
        <v>34</v>
      </c>
    </row>
    <row r="19" spans="1:13">
      <c r="A19" t="s">
        <v>12</v>
      </c>
      <c r="B19">
        <v>0</v>
      </c>
      <c r="C19" s="1">
        <v>14</v>
      </c>
      <c r="D19">
        <v>0</v>
      </c>
      <c r="E19">
        <v>4</v>
      </c>
      <c r="F19">
        <v>0</v>
      </c>
      <c r="G19">
        <v>30</v>
      </c>
      <c r="H19">
        <v>2</v>
      </c>
      <c r="I19">
        <v>0</v>
      </c>
      <c r="J19" s="1">
        <f>G19/SUM(B19:I19)</f>
        <v>0.6</v>
      </c>
      <c r="M19" s="7">
        <v>0.20833333333333334</v>
      </c>
    </row>
    <row r="20" spans="1:13">
      <c r="A20" t="s">
        <v>18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41</v>
      </c>
      <c r="I20">
        <v>7</v>
      </c>
      <c r="J20">
        <f>H20/SUM(B20:I20)</f>
        <v>0.82</v>
      </c>
      <c r="M20" s="3" t="s">
        <v>35</v>
      </c>
    </row>
    <row r="21" spans="1:13">
      <c r="A21" t="s">
        <v>5</v>
      </c>
      <c r="B21">
        <v>0</v>
      </c>
      <c r="C21">
        <v>0</v>
      </c>
      <c r="D21">
        <v>6</v>
      </c>
      <c r="E21">
        <v>0</v>
      </c>
      <c r="F21">
        <v>0</v>
      </c>
      <c r="G21">
        <v>0</v>
      </c>
      <c r="H21">
        <v>1</v>
      </c>
      <c r="I21">
        <v>44</v>
      </c>
      <c r="J21">
        <f>I21/SUM(B21:I21)</f>
        <v>0.86274509803921573</v>
      </c>
      <c r="M21" s="7">
        <v>0.25</v>
      </c>
    </row>
    <row r="22" spans="1:13">
      <c r="B22">
        <f>B14/SUM(B14:B21)</f>
        <v>0.86363636363636365</v>
      </c>
      <c r="C22" s="1">
        <f>C15/SUM(C14:C21)</f>
        <v>0.63793103448275867</v>
      </c>
      <c r="D22">
        <f>D16/SUM(D14:D21)</f>
        <v>0.88888888888888884</v>
      </c>
      <c r="E22">
        <f>E17/SUM(E14:E21)</f>
        <v>0.75609756097560976</v>
      </c>
      <c r="F22">
        <f>F18/SUM(F14:F21)</f>
        <v>0.89393939393939392</v>
      </c>
      <c r="G22">
        <f>G19/SUM(G14:G21)</f>
        <v>0.9375</v>
      </c>
      <c r="H22">
        <f>H20/SUM(H14:H21)</f>
        <v>0.91111111111111109</v>
      </c>
      <c r="I22">
        <f>I21/SUM(I14:I21)</f>
        <v>0.77192982456140347</v>
      </c>
      <c r="J22" s="3"/>
      <c r="K22">
        <f>AVERAGE(B22:I22)</f>
        <v>0.83262927219944116</v>
      </c>
      <c r="M22" s="3" t="s">
        <v>36</v>
      </c>
    </row>
    <row r="23" spans="1:13">
      <c r="J23">
        <f>AVERAGE(J14:J21)</f>
        <v>0.82066561951300043</v>
      </c>
      <c r="M23" s="7">
        <v>0.29166666666666669</v>
      </c>
    </row>
    <row r="24" spans="1:13">
      <c r="M24" s="3" t="s">
        <v>37</v>
      </c>
    </row>
    <row r="25" spans="1:13">
      <c r="A25" s="6" t="s">
        <v>41</v>
      </c>
      <c r="M25" s="7">
        <v>0.33333333333333331</v>
      </c>
    </row>
    <row r="26" spans="1:13">
      <c r="A26" s="6"/>
      <c r="B26" s="6" t="s">
        <v>0</v>
      </c>
      <c r="C26" s="6" t="s">
        <v>1</v>
      </c>
      <c r="D26" s="6" t="s">
        <v>2</v>
      </c>
      <c r="E26" s="6" t="s">
        <v>3</v>
      </c>
      <c r="F26" s="6" t="s">
        <v>4</v>
      </c>
      <c r="G26" s="6" t="s">
        <v>12</v>
      </c>
      <c r="H26" s="6" t="s">
        <v>5</v>
      </c>
      <c r="I26" s="6" t="s">
        <v>6</v>
      </c>
      <c r="J26" s="6" t="s">
        <v>7</v>
      </c>
      <c r="K26" s="6"/>
      <c r="M26" s="3" t="s">
        <v>38</v>
      </c>
    </row>
    <row r="27" spans="1:13">
      <c r="A27" s="6" t="s">
        <v>0</v>
      </c>
      <c r="B27" s="6">
        <v>37</v>
      </c>
      <c r="C27" s="1">
        <v>3</v>
      </c>
      <c r="D27" s="6">
        <v>1</v>
      </c>
      <c r="E27" s="6">
        <v>0</v>
      </c>
      <c r="F27" s="6">
        <v>0</v>
      </c>
      <c r="G27" s="1">
        <v>0</v>
      </c>
      <c r="H27" s="6">
        <v>0</v>
      </c>
      <c r="I27" s="6">
        <v>0</v>
      </c>
      <c r="J27" s="6">
        <f>B27/SUM(B27:I27)</f>
        <v>0.90243902439024393</v>
      </c>
      <c r="K27" s="6"/>
    </row>
    <row r="28" spans="1:13">
      <c r="A28" s="6" t="s">
        <v>1</v>
      </c>
      <c r="B28" s="1">
        <v>9</v>
      </c>
      <c r="C28" s="6">
        <v>40</v>
      </c>
      <c r="D28" s="6">
        <v>0</v>
      </c>
      <c r="E28" s="6">
        <v>0</v>
      </c>
      <c r="F28" s="6">
        <v>0</v>
      </c>
      <c r="G28" s="1">
        <v>3</v>
      </c>
      <c r="H28" s="6">
        <v>0</v>
      </c>
      <c r="I28" s="6">
        <v>0</v>
      </c>
      <c r="J28" s="1">
        <f>C28/SUM(B28:I28)</f>
        <v>0.76923076923076927</v>
      </c>
      <c r="K28" s="6"/>
    </row>
    <row r="29" spans="1:13">
      <c r="A29" s="6" t="s">
        <v>2</v>
      </c>
      <c r="B29" s="6">
        <v>2</v>
      </c>
      <c r="C29" s="6">
        <v>1</v>
      </c>
      <c r="D29" s="6">
        <v>43</v>
      </c>
      <c r="E29" s="6">
        <v>0</v>
      </c>
      <c r="F29" s="6">
        <v>0</v>
      </c>
      <c r="G29" s="6">
        <v>0</v>
      </c>
      <c r="H29" s="6">
        <v>0</v>
      </c>
      <c r="I29" s="6">
        <v>4</v>
      </c>
      <c r="J29" s="6">
        <f>D29/SUM(B29:I29)</f>
        <v>0.86</v>
      </c>
      <c r="K29" s="6"/>
    </row>
    <row r="30" spans="1:13">
      <c r="A30" s="6" t="s">
        <v>3</v>
      </c>
      <c r="B30" s="6">
        <v>0</v>
      </c>
      <c r="C30" s="6">
        <v>6</v>
      </c>
      <c r="D30" s="6">
        <v>0</v>
      </c>
      <c r="E30" s="6">
        <v>45</v>
      </c>
      <c r="F30" s="6">
        <v>4</v>
      </c>
      <c r="G30" s="6">
        <v>1</v>
      </c>
      <c r="H30" s="6">
        <v>0</v>
      </c>
      <c r="I30" s="6">
        <v>1</v>
      </c>
      <c r="J30" s="6">
        <f>E30/SUM(B30:I30)</f>
        <v>0.78947368421052633</v>
      </c>
      <c r="K30" s="6"/>
    </row>
    <row r="31" spans="1:13">
      <c r="A31" s="6" t="s">
        <v>4</v>
      </c>
      <c r="B31" s="6">
        <v>0</v>
      </c>
      <c r="C31" s="6">
        <v>0</v>
      </c>
      <c r="D31" s="6">
        <v>0</v>
      </c>
      <c r="E31" s="6">
        <v>1</v>
      </c>
      <c r="F31" s="6">
        <v>48</v>
      </c>
      <c r="G31" s="6">
        <v>4</v>
      </c>
      <c r="H31" s="6">
        <v>0</v>
      </c>
      <c r="I31" s="6">
        <v>0</v>
      </c>
      <c r="J31" s="6">
        <f>F31/SUM(B31:I31)</f>
        <v>0.90566037735849059</v>
      </c>
      <c r="K31" s="6"/>
    </row>
    <row r="32" spans="1:13">
      <c r="A32" s="6" t="s">
        <v>12</v>
      </c>
      <c r="B32" s="6">
        <v>0</v>
      </c>
      <c r="C32" s="1">
        <v>10</v>
      </c>
      <c r="D32" s="6">
        <v>0</v>
      </c>
      <c r="E32" s="6">
        <v>1</v>
      </c>
      <c r="F32" s="6">
        <v>1</v>
      </c>
      <c r="G32" s="6">
        <v>35</v>
      </c>
      <c r="H32" s="6">
        <v>0</v>
      </c>
      <c r="I32" s="6">
        <v>0</v>
      </c>
      <c r="J32" s="1">
        <f>G32/SUM(B32:I32)</f>
        <v>0.74468085106382975</v>
      </c>
      <c r="K32" s="6"/>
    </row>
    <row r="33" spans="1:13">
      <c r="A33" s="6" t="s">
        <v>5</v>
      </c>
      <c r="B33" s="6">
        <v>0</v>
      </c>
      <c r="C33" s="6">
        <v>0</v>
      </c>
      <c r="D33" s="6">
        <v>1</v>
      </c>
      <c r="E33" s="6">
        <v>0</v>
      </c>
      <c r="F33" s="6">
        <v>2</v>
      </c>
      <c r="G33" s="6">
        <v>0</v>
      </c>
      <c r="H33" s="6">
        <v>34</v>
      </c>
      <c r="I33" s="6">
        <v>3</v>
      </c>
      <c r="J33" s="6">
        <f>H33/SUM(B33:I33)</f>
        <v>0.85</v>
      </c>
      <c r="K33" s="6"/>
    </row>
    <row r="34" spans="1:13">
      <c r="A34" s="6" t="s">
        <v>6</v>
      </c>
      <c r="B34" s="6">
        <v>0</v>
      </c>
      <c r="C34" s="6">
        <v>0</v>
      </c>
      <c r="D34" s="6">
        <v>5</v>
      </c>
      <c r="E34" s="6">
        <v>0</v>
      </c>
      <c r="F34" s="6">
        <v>0</v>
      </c>
      <c r="G34" s="6">
        <v>0</v>
      </c>
      <c r="H34" s="6">
        <v>3</v>
      </c>
      <c r="I34" s="6">
        <v>47</v>
      </c>
      <c r="J34" s="6">
        <f>I34/SUM(B34:I34)</f>
        <v>0.8545454545454545</v>
      </c>
      <c r="K34" s="6"/>
    </row>
    <row r="35" spans="1:13">
      <c r="A35" s="6" t="s">
        <v>8</v>
      </c>
      <c r="B35" s="6">
        <f>B27/SUM(B27:B34)</f>
        <v>0.77083333333333337</v>
      </c>
      <c r="C35" s="1">
        <f>C28/SUM(C27:C34)</f>
        <v>0.66666666666666663</v>
      </c>
      <c r="D35" s="6">
        <f>D29/SUM(D27:D34)</f>
        <v>0.86</v>
      </c>
      <c r="E35" s="6">
        <f>E30/SUM(E27:E34)</f>
        <v>0.95744680851063835</v>
      </c>
      <c r="F35" s="6">
        <f>F31/SUM(F27:F34)</f>
        <v>0.87272727272727268</v>
      </c>
      <c r="G35" s="6">
        <f>G32/SUM(G27:G34)</f>
        <v>0.81395348837209303</v>
      </c>
      <c r="H35" s="6">
        <f>H33/SUM(H27:H34)</f>
        <v>0.91891891891891897</v>
      </c>
      <c r="I35" s="6">
        <f>I34/SUM(I27:I34)</f>
        <v>0.8545454545454545</v>
      </c>
      <c r="J35" s="6"/>
      <c r="K35" s="6">
        <f>AVERAGE(B35:I35)</f>
        <v>0.83938649288429723</v>
      </c>
    </row>
    <row r="36" spans="1:13">
      <c r="A36" s="6"/>
      <c r="B36" s="6"/>
      <c r="C36" s="6"/>
      <c r="D36" s="6"/>
      <c r="E36" s="6"/>
      <c r="F36" s="6"/>
      <c r="G36" s="6"/>
      <c r="H36" s="6"/>
      <c r="I36" s="6"/>
      <c r="J36" s="6">
        <f>AVERAGE(J27:J34)</f>
        <v>0.83450377009991428</v>
      </c>
      <c r="K36" s="6"/>
    </row>
    <row r="38" spans="1:13">
      <c r="A38" t="s">
        <v>47</v>
      </c>
    </row>
    <row r="39" spans="1:13">
      <c r="A39" t="s">
        <v>48</v>
      </c>
      <c r="M39" s="3"/>
    </row>
    <row r="40" spans="1:13">
      <c r="M40" s="7"/>
    </row>
    <row r="41" spans="1:13">
      <c r="A41" s="6"/>
      <c r="B41" s="6" t="s">
        <v>0</v>
      </c>
      <c r="C41" s="6" t="s">
        <v>1</v>
      </c>
      <c r="D41" s="6" t="s">
        <v>2</v>
      </c>
      <c r="E41" s="6" t="s">
        <v>3</v>
      </c>
      <c r="F41" s="6" t="s">
        <v>4</v>
      </c>
      <c r="G41" s="6" t="s">
        <v>12</v>
      </c>
      <c r="H41" s="6" t="s">
        <v>5</v>
      </c>
      <c r="I41" s="6" t="s">
        <v>6</v>
      </c>
      <c r="J41" s="6" t="s">
        <v>7</v>
      </c>
      <c r="K41" s="6"/>
      <c r="M41" s="3"/>
    </row>
    <row r="42" spans="1:13">
      <c r="A42" s="6" t="s">
        <v>0</v>
      </c>
      <c r="B42" s="6">
        <v>32</v>
      </c>
      <c r="C42" s="1">
        <v>7</v>
      </c>
      <c r="D42" s="6">
        <v>3</v>
      </c>
      <c r="E42" s="6">
        <v>0</v>
      </c>
      <c r="F42" s="6">
        <v>0</v>
      </c>
      <c r="G42" s="1">
        <v>0</v>
      </c>
      <c r="H42" s="6">
        <v>0</v>
      </c>
      <c r="I42" s="6">
        <v>0</v>
      </c>
      <c r="J42" s="1">
        <f>B42/SUM(B42:I42)</f>
        <v>0.76190476190476186</v>
      </c>
      <c r="K42" s="6"/>
      <c r="M42" s="7"/>
    </row>
    <row r="43" spans="1:13">
      <c r="A43" s="6" t="s">
        <v>1</v>
      </c>
      <c r="B43" s="1">
        <v>3</v>
      </c>
      <c r="C43" s="6">
        <v>36</v>
      </c>
      <c r="D43" s="6">
        <v>0</v>
      </c>
      <c r="E43" s="6">
        <v>3</v>
      </c>
      <c r="F43" s="6">
        <v>0</v>
      </c>
      <c r="G43" s="1">
        <v>2</v>
      </c>
      <c r="H43" s="6">
        <v>0</v>
      </c>
      <c r="I43" s="6">
        <v>0</v>
      </c>
      <c r="J43" s="1">
        <f>C43/SUM(B43:I43)</f>
        <v>0.81818181818181823</v>
      </c>
      <c r="K43" s="6"/>
      <c r="M43" s="3"/>
    </row>
    <row r="44" spans="1:13">
      <c r="A44" s="6" t="s">
        <v>2</v>
      </c>
      <c r="B44" s="6">
        <v>1</v>
      </c>
      <c r="C44" s="6">
        <v>0</v>
      </c>
      <c r="D44" s="6">
        <v>48</v>
      </c>
      <c r="E44" s="6">
        <v>0</v>
      </c>
      <c r="F44" s="6">
        <v>0</v>
      </c>
      <c r="G44" s="6">
        <v>0</v>
      </c>
      <c r="H44" s="6">
        <v>0</v>
      </c>
      <c r="I44" s="6">
        <v>4</v>
      </c>
      <c r="J44" s="6">
        <f>D44/SUM(B44:I44)</f>
        <v>0.90566037735849059</v>
      </c>
      <c r="K44" s="6"/>
      <c r="M44" s="7"/>
    </row>
    <row r="45" spans="1:13">
      <c r="A45" s="6" t="s">
        <v>3</v>
      </c>
      <c r="B45" s="6">
        <v>0</v>
      </c>
      <c r="C45" s="6">
        <v>4</v>
      </c>
      <c r="D45" s="6">
        <v>0</v>
      </c>
      <c r="E45" s="6">
        <v>38</v>
      </c>
      <c r="F45" s="6">
        <v>1</v>
      </c>
      <c r="G45" s="6">
        <v>1</v>
      </c>
      <c r="H45" s="6">
        <v>0</v>
      </c>
      <c r="I45" s="6">
        <v>1</v>
      </c>
      <c r="J45" s="6">
        <f>E45/SUM(B45:I45)</f>
        <v>0.84444444444444444</v>
      </c>
      <c r="K45" s="6"/>
      <c r="M45" s="3"/>
    </row>
    <row r="46" spans="1:13">
      <c r="A46" s="6" t="s">
        <v>4</v>
      </c>
      <c r="B46" s="6">
        <v>0</v>
      </c>
      <c r="C46" s="6">
        <v>0</v>
      </c>
      <c r="D46" s="6">
        <v>0</v>
      </c>
      <c r="E46" s="6">
        <v>4</v>
      </c>
      <c r="F46" s="6">
        <v>44</v>
      </c>
      <c r="G46" s="6">
        <v>3</v>
      </c>
      <c r="H46" s="6">
        <v>0</v>
      </c>
      <c r="I46" s="6">
        <v>0</v>
      </c>
      <c r="J46" s="6">
        <f>F46/SUM(B46:I46)</f>
        <v>0.86274509803921573</v>
      </c>
      <c r="K46" s="6"/>
      <c r="M46" s="7"/>
    </row>
    <row r="47" spans="1:13">
      <c r="A47" s="6" t="s">
        <v>12</v>
      </c>
      <c r="B47" s="6">
        <v>0</v>
      </c>
      <c r="C47" s="1">
        <v>5</v>
      </c>
      <c r="D47" s="6">
        <v>0</v>
      </c>
      <c r="E47" s="6">
        <v>2</v>
      </c>
      <c r="F47" s="6">
        <v>0</v>
      </c>
      <c r="G47" s="6">
        <v>33</v>
      </c>
      <c r="H47" s="6">
        <v>0</v>
      </c>
      <c r="I47" s="6">
        <v>1</v>
      </c>
      <c r="J47" s="1">
        <f>G47/SUM(B47:I47)</f>
        <v>0.80487804878048785</v>
      </c>
      <c r="K47" s="6"/>
      <c r="M47" s="3"/>
    </row>
    <row r="48" spans="1:13">
      <c r="A48" s="6" t="s">
        <v>5</v>
      </c>
      <c r="B48" s="6">
        <v>0</v>
      </c>
      <c r="C48" s="6">
        <v>0</v>
      </c>
      <c r="D48" s="6">
        <v>1</v>
      </c>
      <c r="E48" s="6">
        <v>0</v>
      </c>
      <c r="F48" s="6">
        <v>2</v>
      </c>
      <c r="G48" s="6">
        <v>1</v>
      </c>
      <c r="H48" s="6">
        <v>42</v>
      </c>
      <c r="I48" s="6">
        <v>7</v>
      </c>
      <c r="J48" s="6">
        <f>H48/SUM(B48:I48)</f>
        <v>0.79245283018867929</v>
      </c>
      <c r="K48" s="6"/>
      <c r="M48" s="7"/>
    </row>
    <row r="49" spans="1:13">
      <c r="A49" s="6" t="s">
        <v>6</v>
      </c>
      <c r="B49" s="6">
        <v>1</v>
      </c>
      <c r="C49" s="6">
        <v>0</v>
      </c>
      <c r="D49" s="6">
        <v>2</v>
      </c>
      <c r="E49" s="6">
        <v>0</v>
      </c>
      <c r="F49" s="6">
        <v>0</v>
      </c>
      <c r="G49" s="6">
        <v>0</v>
      </c>
      <c r="H49" s="6">
        <v>1</v>
      </c>
      <c r="I49" s="6">
        <v>47</v>
      </c>
      <c r="J49" s="6">
        <f>I49/SUM(B49:I49)</f>
        <v>0.92156862745098034</v>
      </c>
      <c r="K49" s="6"/>
      <c r="M49" s="3"/>
    </row>
    <row r="50" spans="1:13">
      <c r="A50" s="6" t="s">
        <v>8</v>
      </c>
      <c r="B50" s="6">
        <f>B42/SUM(B42:B49)</f>
        <v>0.86486486486486491</v>
      </c>
      <c r="C50" s="1">
        <f>C43/SUM(C42:C49)</f>
        <v>0.69230769230769229</v>
      </c>
      <c r="D50" s="6">
        <f>D44/SUM(D42:D49)</f>
        <v>0.88888888888888884</v>
      </c>
      <c r="E50" s="6">
        <f>E45/SUM(E42:E49)</f>
        <v>0.80851063829787229</v>
      </c>
      <c r="F50" s="6">
        <f>F46/SUM(F42:F49)</f>
        <v>0.93617021276595747</v>
      </c>
      <c r="G50" s="6">
        <f>G47/SUM(G42:G49)</f>
        <v>0.82499999999999996</v>
      </c>
      <c r="H50" s="6">
        <f>H48/SUM(H42:H49)</f>
        <v>0.97674418604651159</v>
      </c>
      <c r="I50" s="6">
        <f>I49/SUM(I42:I49)</f>
        <v>0.78333333333333333</v>
      </c>
      <c r="J50" s="6"/>
      <c r="K50" s="6">
        <f>AVERAGE(B50:I50)</f>
        <v>0.84697747706314008</v>
      </c>
      <c r="M50" s="7"/>
    </row>
    <row r="51" spans="1:13">
      <c r="A51" s="6"/>
      <c r="B51" s="6"/>
      <c r="C51" s="6"/>
      <c r="D51" s="6"/>
      <c r="E51" s="6"/>
      <c r="F51" s="6"/>
      <c r="G51" s="6"/>
      <c r="H51" s="6"/>
      <c r="I51" s="6"/>
      <c r="J51" s="6">
        <f>AVERAGE(J42:J49)</f>
        <v>0.83897950079360983</v>
      </c>
      <c r="K51" s="6"/>
      <c r="M51" s="3"/>
    </row>
    <row r="52" spans="1:13">
      <c r="M52" s="7"/>
    </row>
    <row r="53" spans="1:13">
      <c r="A53" t="s">
        <v>80</v>
      </c>
      <c r="M53" s="3"/>
    </row>
    <row r="55" spans="1:13">
      <c r="B55" t="s">
        <v>71</v>
      </c>
      <c r="C55" t="s">
        <v>5</v>
      </c>
      <c r="D55" t="s">
        <v>2</v>
      </c>
      <c r="E55" t="s">
        <v>3</v>
      </c>
      <c r="F55" t="s">
        <v>4</v>
      </c>
      <c r="G55" t="s">
        <v>6</v>
      </c>
      <c r="H55" t="s">
        <v>72</v>
      </c>
      <c r="M55" s="3" t="s">
        <v>74</v>
      </c>
    </row>
    <row r="56" spans="1:13">
      <c r="A56" t="s">
        <v>71</v>
      </c>
      <c r="B56">
        <v>40</v>
      </c>
      <c r="C56">
        <v>0</v>
      </c>
      <c r="D56">
        <v>2</v>
      </c>
      <c r="E56">
        <v>5</v>
      </c>
      <c r="F56">
        <v>1</v>
      </c>
      <c r="G56">
        <v>0</v>
      </c>
      <c r="H56">
        <f>B56/SUM(B56:G56)</f>
        <v>0.83333333333333337</v>
      </c>
      <c r="M56" s="7">
        <v>8.3333333333333329E-2</v>
      </c>
    </row>
    <row r="57" spans="1:13">
      <c r="A57" t="s">
        <v>5</v>
      </c>
      <c r="B57">
        <v>0</v>
      </c>
      <c r="C57">
        <v>38</v>
      </c>
      <c r="D57">
        <v>1</v>
      </c>
      <c r="E57">
        <v>1</v>
      </c>
      <c r="F57">
        <v>1</v>
      </c>
      <c r="G57">
        <v>8</v>
      </c>
      <c r="H57">
        <f>C57/SUM(B57:G57)</f>
        <v>0.77551020408163263</v>
      </c>
      <c r="M57" s="3" t="s">
        <v>75</v>
      </c>
    </row>
    <row r="58" spans="1:13">
      <c r="A58" t="s">
        <v>2</v>
      </c>
      <c r="B58">
        <v>2</v>
      </c>
      <c r="C58">
        <v>0</v>
      </c>
      <c r="D58">
        <v>55</v>
      </c>
      <c r="E58">
        <v>0</v>
      </c>
      <c r="F58">
        <v>0</v>
      </c>
      <c r="G58">
        <v>0</v>
      </c>
      <c r="H58">
        <f>D58/SUM(B58:G58)</f>
        <v>0.96491228070175439</v>
      </c>
      <c r="M58" s="7">
        <v>0.125</v>
      </c>
    </row>
    <row r="59" spans="1:13">
      <c r="A59" t="s">
        <v>3</v>
      </c>
      <c r="B59">
        <v>2</v>
      </c>
      <c r="C59">
        <v>0</v>
      </c>
      <c r="D59">
        <v>0</v>
      </c>
      <c r="E59">
        <v>43</v>
      </c>
      <c r="F59">
        <v>1</v>
      </c>
      <c r="G59">
        <v>1</v>
      </c>
      <c r="H59">
        <f>E59/SUM(B59:G59)</f>
        <v>0.91489361702127658</v>
      </c>
      <c r="M59" s="3" t="s">
        <v>76</v>
      </c>
    </row>
    <row r="60" spans="1:13">
      <c r="A60" t="s">
        <v>4</v>
      </c>
      <c r="B60">
        <v>0</v>
      </c>
      <c r="C60">
        <v>0</v>
      </c>
      <c r="D60">
        <v>0</v>
      </c>
      <c r="E60">
        <v>2</v>
      </c>
      <c r="F60">
        <v>45</v>
      </c>
      <c r="G60">
        <v>0</v>
      </c>
      <c r="H60">
        <f>F60/SUM(B60:G60)</f>
        <v>0.95744680851063835</v>
      </c>
      <c r="M60" s="7">
        <v>0.16666666666666666</v>
      </c>
    </row>
    <row r="61" spans="1:13">
      <c r="A61" t="s">
        <v>6</v>
      </c>
      <c r="B61">
        <v>0</v>
      </c>
      <c r="C61">
        <v>0</v>
      </c>
      <c r="D61">
        <v>3</v>
      </c>
      <c r="E61">
        <v>0</v>
      </c>
      <c r="F61">
        <v>0</v>
      </c>
      <c r="G61">
        <v>38</v>
      </c>
      <c r="H61">
        <f>G61/SUM(B61:G61)</f>
        <v>0.92682926829268297</v>
      </c>
      <c r="M61" s="3" t="s">
        <v>77</v>
      </c>
    </row>
    <row r="62" spans="1:13">
      <c r="A62" t="s">
        <v>73</v>
      </c>
      <c r="B62">
        <f>B56/SUM(B56:B61)</f>
        <v>0.90909090909090906</v>
      </c>
      <c r="C62">
        <f>C57/SUM(C56:C61)</f>
        <v>1</v>
      </c>
      <c r="D62">
        <f>D58/SUM(D56:D61)</f>
        <v>0.90163934426229508</v>
      </c>
      <c r="E62">
        <f>E59/SUM(E56:E61)</f>
        <v>0.84313725490196079</v>
      </c>
      <c r="F62">
        <f>F60/SUM(F56:F61)</f>
        <v>0.9375</v>
      </c>
      <c r="G62">
        <f>G61/SUM(G56:G61)</f>
        <v>0.80851063829787229</v>
      </c>
      <c r="I62">
        <f>AVERAGE(B62:G62)</f>
        <v>0.89997969109217291</v>
      </c>
      <c r="M62" s="7">
        <v>0.20833333333333334</v>
      </c>
    </row>
    <row r="63" spans="1:13">
      <c r="H63">
        <f>AVERAGE(H56:H61)</f>
        <v>0.89548758532355299</v>
      </c>
      <c r="M63" s="3" t="s">
        <v>78</v>
      </c>
    </row>
    <row r="64" spans="1:13">
      <c r="M64" s="7">
        <v>0.25</v>
      </c>
    </row>
    <row r="65" spans="1:13">
      <c r="M65" s="3" t="s">
        <v>79</v>
      </c>
    </row>
    <row r="66" spans="1:13">
      <c r="A66" t="s">
        <v>106</v>
      </c>
    </row>
    <row r="67" spans="1:13">
      <c r="L67" s="3" t="s">
        <v>107</v>
      </c>
    </row>
    <row r="68" spans="1:13">
      <c r="B68" t="s">
        <v>71</v>
      </c>
      <c r="C68" t="s">
        <v>5</v>
      </c>
      <c r="D68" t="s">
        <v>2</v>
      </c>
      <c r="E68" t="s">
        <v>3</v>
      </c>
      <c r="F68" t="s">
        <v>4</v>
      </c>
      <c r="G68" t="s">
        <v>6</v>
      </c>
      <c r="H68" t="s">
        <v>72</v>
      </c>
      <c r="L68" s="7">
        <v>8.3333333333333329E-2</v>
      </c>
    </row>
    <row r="69" spans="1:13">
      <c r="A69" t="s">
        <v>71</v>
      </c>
      <c r="B69">
        <v>41</v>
      </c>
      <c r="C69">
        <v>0</v>
      </c>
      <c r="D69">
        <v>1</v>
      </c>
      <c r="E69">
        <v>5</v>
      </c>
      <c r="F69">
        <v>1</v>
      </c>
      <c r="G69">
        <v>0</v>
      </c>
      <c r="H69">
        <f>B69/SUM(B69:G69)</f>
        <v>0.85416666666666663</v>
      </c>
      <c r="L69" s="3" t="s">
        <v>108</v>
      </c>
    </row>
    <row r="70" spans="1:13">
      <c r="A70" t="s">
        <v>5</v>
      </c>
      <c r="B70">
        <v>0</v>
      </c>
      <c r="C70">
        <v>40</v>
      </c>
      <c r="D70">
        <v>1</v>
      </c>
      <c r="E70">
        <v>1</v>
      </c>
      <c r="F70">
        <v>1</v>
      </c>
      <c r="G70">
        <v>6</v>
      </c>
      <c r="H70">
        <f>C70/SUM(B70:G70)</f>
        <v>0.81632653061224492</v>
      </c>
      <c r="L70" s="7">
        <v>0.125</v>
      </c>
    </row>
    <row r="71" spans="1:13">
      <c r="A71" t="s">
        <v>2</v>
      </c>
      <c r="B71">
        <v>3</v>
      </c>
      <c r="C71">
        <v>0</v>
      </c>
      <c r="D71">
        <v>54</v>
      </c>
      <c r="E71">
        <v>0</v>
      </c>
      <c r="F71">
        <v>0</v>
      </c>
      <c r="G71">
        <v>0</v>
      </c>
      <c r="H71">
        <f>D71/SUM(B71:G71)</f>
        <v>0.94736842105263153</v>
      </c>
      <c r="L71" s="3" t="s">
        <v>109</v>
      </c>
    </row>
    <row r="72" spans="1:13">
      <c r="A72" t="s">
        <v>3</v>
      </c>
      <c r="B72">
        <v>2</v>
      </c>
      <c r="C72">
        <v>0</v>
      </c>
      <c r="D72">
        <v>0</v>
      </c>
      <c r="E72">
        <v>43</v>
      </c>
      <c r="F72">
        <v>1</v>
      </c>
      <c r="G72">
        <v>1</v>
      </c>
      <c r="H72">
        <f>E72/SUM(B72:G72)</f>
        <v>0.91489361702127658</v>
      </c>
      <c r="L72" s="7">
        <v>0.16666666666666666</v>
      </c>
    </row>
    <row r="73" spans="1:13">
      <c r="A73" t="s">
        <v>4</v>
      </c>
      <c r="B73">
        <v>0</v>
      </c>
      <c r="C73">
        <v>0</v>
      </c>
      <c r="D73">
        <v>0</v>
      </c>
      <c r="E73">
        <v>2</v>
      </c>
      <c r="F73">
        <v>45</v>
      </c>
      <c r="G73">
        <v>0</v>
      </c>
      <c r="H73">
        <f>F73/SUM(B73:G73)</f>
        <v>0.95744680851063835</v>
      </c>
      <c r="L73" s="3" t="s">
        <v>77</v>
      </c>
    </row>
    <row r="74" spans="1:13">
      <c r="A74" t="s">
        <v>6</v>
      </c>
      <c r="B74">
        <v>0</v>
      </c>
      <c r="C74">
        <v>0</v>
      </c>
      <c r="D74">
        <v>2</v>
      </c>
      <c r="E74">
        <v>0</v>
      </c>
      <c r="F74">
        <v>0</v>
      </c>
      <c r="G74">
        <v>39</v>
      </c>
      <c r="H74">
        <f>G74/SUM(B74:G74)</f>
        <v>0.95121951219512191</v>
      </c>
      <c r="L74" s="7">
        <v>0.20833333333333334</v>
      </c>
    </row>
    <row r="75" spans="1:13">
      <c r="A75" t="s">
        <v>73</v>
      </c>
      <c r="B75">
        <f>B69/SUM(B69:B74)</f>
        <v>0.89130434782608692</v>
      </c>
      <c r="C75">
        <f>C70/SUM(C69:C74)</f>
        <v>1</v>
      </c>
      <c r="D75">
        <f>D71/SUM(D69:D74)</f>
        <v>0.93103448275862066</v>
      </c>
      <c r="E75">
        <f>E72/SUM(E69:E74)</f>
        <v>0.84313725490196079</v>
      </c>
      <c r="F75">
        <f>F73/SUM(F69:F74)</f>
        <v>0.9375</v>
      </c>
      <c r="G75">
        <f>G74/SUM(G69:G74)</f>
        <v>0.84782608695652173</v>
      </c>
      <c r="I75">
        <f>AVERAGE(B75:G75)</f>
        <v>0.90846702874053165</v>
      </c>
      <c r="L75" s="3" t="s">
        <v>78</v>
      </c>
    </row>
    <row r="76" spans="1:13">
      <c r="H76">
        <f>AVERAGE(H69:H74)</f>
        <v>0.90690359267642995</v>
      </c>
      <c r="L76" s="7">
        <v>0.25</v>
      </c>
    </row>
    <row r="77" spans="1:13">
      <c r="L77" s="3" t="s">
        <v>110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1F16-91D4-4730-B21A-5F531D054837}">
  <dimension ref="A1:M78"/>
  <sheetViews>
    <sheetView topLeftCell="A34" workbookViewId="0">
      <selection activeCell="A42" sqref="A42:K52"/>
    </sheetView>
  </sheetViews>
  <sheetFormatPr defaultRowHeight="14.4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18</v>
      </c>
      <c r="M1" s="3"/>
    </row>
    <row r="2" spans="1:13">
      <c r="A2" t="s">
        <v>0</v>
      </c>
      <c r="B2">
        <v>34</v>
      </c>
      <c r="C2">
        <v>7</v>
      </c>
      <c r="D2">
        <v>0</v>
      </c>
      <c r="E2">
        <v>0</v>
      </c>
      <c r="F2">
        <v>0</v>
      </c>
      <c r="G2">
        <v>4</v>
      </c>
      <c r="H2">
        <v>1</v>
      </c>
      <c r="I2">
        <v>5</v>
      </c>
      <c r="J2">
        <f>B2/SUM(B2:I2)</f>
        <v>0.66666666666666663</v>
      </c>
      <c r="M2" s="7"/>
    </row>
    <row r="3" spans="1:13">
      <c r="A3" t="s">
        <v>1</v>
      </c>
      <c r="B3">
        <v>10</v>
      </c>
      <c r="C3">
        <v>28</v>
      </c>
      <c r="D3">
        <v>0</v>
      </c>
      <c r="E3">
        <v>3</v>
      </c>
      <c r="F3">
        <v>0</v>
      </c>
      <c r="G3">
        <v>8</v>
      </c>
      <c r="H3">
        <v>1</v>
      </c>
      <c r="I3">
        <v>5</v>
      </c>
      <c r="J3">
        <f>C3/SUM(B3:I3)</f>
        <v>0.50909090909090904</v>
      </c>
      <c r="M3" s="3"/>
    </row>
    <row r="4" spans="1:13">
      <c r="A4" t="s">
        <v>2</v>
      </c>
      <c r="B4">
        <v>2</v>
      </c>
      <c r="C4">
        <v>0</v>
      </c>
      <c r="D4">
        <v>41</v>
      </c>
      <c r="E4">
        <v>0</v>
      </c>
      <c r="F4">
        <v>0</v>
      </c>
      <c r="G4">
        <v>1</v>
      </c>
      <c r="H4">
        <v>0</v>
      </c>
      <c r="I4">
        <v>1</v>
      </c>
      <c r="J4">
        <f>D4/SUM(B4:I4)</f>
        <v>0.91111111111111109</v>
      </c>
      <c r="M4" s="7"/>
    </row>
    <row r="5" spans="1:13">
      <c r="A5" t="s">
        <v>3</v>
      </c>
      <c r="B5">
        <v>0</v>
      </c>
      <c r="C5">
        <v>0</v>
      </c>
      <c r="D5">
        <v>0</v>
      </c>
      <c r="E5">
        <v>48</v>
      </c>
      <c r="F5">
        <v>1</v>
      </c>
      <c r="G5">
        <v>3</v>
      </c>
      <c r="H5">
        <v>0</v>
      </c>
      <c r="I5">
        <v>1</v>
      </c>
      <c r="J5">
        <f>E5/SUM(B5:I5)</f>
        <v>0.90566037735849059</v>
      </c>
      <c r="M5" s="3"/>
    </row>
    <row r="6" spans="1:13">
      <c r="A6" t="s">
        <v>4</v>
      </c>
      <c r="B6">
        <v>0</v>
      </c>
      <c r="C6">
        <v>0</v>
      </c>
      <c r="D6">
        <v>0</v>
      </c>
      <c r="E6">
        <v>0</v>
      </c>
      <c r="F6">
        <v>51</v>
      </c>
      <c r="G6">
        <v>3</v>
      </c>
      <c r="H6">
        <v>0</v>
      </c>
      <c r="I6">
        <v>0</v>
      </c>
      <c r="J6">
        <f>F6/SUM(B6:I6)</f>
        <v>0.94444444444444442</v>
      </c>
      <c r="M6" s="7"/>
    </row>
    <row r="7" spans="1:13">
      <c r="A7" t="s">
        <v>12</v>
      </c>
      <c r="B7">
        <v>0</v>
      </c>
      <c r="C7">
        <v>1</v>
      </c>
      <c r="D7">
        <v>0</v>
      </c>
      <c r="E7">
        <v>2</v>
      </c>
      <c r="F7">
        <v>0</v>
      </c>
      <c r="G7">
        <v>43</v>
      </c>
      <c r="H7">
        <v>0</v>
      </c>
      <c r="I7">
        <v>0</v>
      </c>
      <c r="J7">
        <f>G7/SUM(B7:I7)</f>
        <v>0.93478260869565222</v>
      </c>
      <c r="M7" s="3"/>
    </row>
    <row r="8" spans="1:13">
      <c r="A8" t="s">
        <v>5</v>
      </c>
      <c r="B8">
        <v>0</v>
      </c>
      <c r="C8">
        <v>0</v>
      </c>
      <c r="D8">
        <v>2</v>
      </c>
      <c r="E8">
        <v>0</v>
      </c>
      <c r="F8">
        <v>1</v>
      </c>
      <c r="G8">
        <v>1</v>
      </c>
      <c r="H8">
        <v>45</v>
      </c>
      <c r="I8">
        <v>1</v>
      </c>
      <c r="J8">
        <f>H8/SUM(B8:I8)</f>
        <v>0.9</v>
      </c>
      <c r="M8" s="7"/>
    </row>
    <row r="9" spans="1:13">
      <c r="A9" t="s">
        <v>18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28</v>
      </c>
      <c r="J9">
        <f>I9/SUM(B9:I9)</f>
        <v>0.82352941176470584</v>
      </c>
      <c r="M9" s="3"/>
    </row>
    <row r="10" spans="1:13">
      <c r="B10">
        <f>B2/SUM(B2:B9)</f>
        <v>0.72340425531914898</v>
      </c>
      <c r="C10">
        <f>C3/SUM(C2:C9)</f>
        <v>0.77777777777777779</v>
      </c>
      <c r="D10">
        <f>D4/SUM(D2:D9)</f>
        <v>0.93181818181818177</v>
      </c>
      <c r="E10">
        <f>E5/SUM(E2:E9)</f>
        <v>0.90566037735849059</v>
      </c>
      <c r="F10">
        <f>F6/SUM(F2:F9)</f>
        <v>0.96226415094339623</v>
      </c>
      <c r="G10">
        <f>G7/SUM(G2:G9)</f>
        <v>0.671875</v>
      </c>
      <c r="H10">
        <f>H8/SUM(H2:H9)</f>
        <v>0.9</v>
      </c>
      <c r="I10">
        <f>I9/SUM(I2:I9)</f>
        <v>0.68292682926829273</v>
      </c>
      <c r="J10" s="3"/>
      <c r="K10">
        <f>AVERAGE(B10:I10)</f>
        <v>0.81946582156066106</v>
      </c>
      <c r="M10" s="7"/>
    </row>
    <row r="11" spans="1:13">
      <c r="J11">
        <f>AVERAGE(J2:J9)</f>
        <v>0.82441069114149756</v>
      </c>
      <c r="M11" s="3"/>
    </row>
    <row r="12" spans="1:13">
      <c r="M12" s="7"/>
    </row>
    <row r="13" spans="1:13">
      <c r="A13" t="s">
        <v>25</v>
      </c>
      <c r="M13" s="3"/>
    </row>
    <row r="14" spans="1:13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12</v>
      </c>
      <c r="H14" t="s">
        <v>5</v>
      </c>
      <c r="I14" t="s">
        <v>18</v>
      </c>
      <c r="L14" s="3"/>
      <c r="M14" s="7"/>
    </row>
    <row r="15" spans="1:13">
      <c r="A15" t="s">
        <v>0</v>
      </c>
      <c r="B15">
        <v>37</v>
      </c>
      <c r="C15">
        <v>6</v>
      </c>
      <c r="D15">
        <v>0</v>
      </c>
      <c r="E15">
        <v>1</v>
      </c>
      <c r="F15">
        <v>1</v>
      </c>
      <c r="G15">
        <v>1</v>
      </c>
      <c r="H15">
        <v>0</v>
      </c>
      <c r="I15">
        <v>5</v>
      </c>
      <c r="J15">
        <f>B15/SUM(B15:I15)</f>
        <v>0.72549019607843135</v>
      </c>
      <c r="L15" s="7"/>
      <c r="M15" s="3"/>
    </row>
    <row r="16" spans="1:13">
      <c r="A16" t="s">
        <v>1</v>
      </c>
      <c r="B16" s="1">
        <v>6</v>
      </c>
      <c r="C16">
        <v>29</v>
      </c>
      <c r="D16">
        <v>0</v>
      </c>
      <c r="E16">
        <v>1</v>
      </c>
      <c r="F16">
        <v>1</v>
      </c>
      <c r="G16" s="1">
        <v>11</v>
      </c>
      <c r="H16">
        <v>1</v>
      </c>
      <c r="I16">
        <v>6</v>
      </c>
      <c r="J16">
        <f>C16/SUM(B16:I16)</f>
        <v>0.52727272727272723</v>
      </c>
      <c r="L16" s="3"/>
    </row>
    <row r="17" spans="1:12">
      <c r="A17" t="s">
        <v>2</v>
      </c>
      <c r="B17">
        <v>1</v>
      </c>
      <c r="C17">
        <v>0</v>
      </c>
      <c r="D17">
        <v>42</v>
      </c>
      <c r="E17">
        <v>0</v>
      </c>
      <c r="F17">
        <v>0</v>
      </c>
      <c r="G17">
        <v>1</v>
      </c>
      <c r="H17">
        <v>0</v>
      </c>
      <c r="I17">
        <v>1</v>
      </c>
      <c r="J17">
        <f>D17/SUM(B17:I17)</f>
        <v>0.93333333333333335</v>
      </c>
      <c r="L17" s="7"/>
    </row>
    <row r="18" spans="1:12">
      <c r="A18" t="s">
        <v>3</v>
      </c>
      <c r="B18">
        <v>0</v>
      </c>
      <c r="C18">
        <v>1</v>
      </c>
      <c r="D18">
        <v>0</v>
      </c>
      <c r="E18">
        <v>48</v>
      </c>
      <c r="F18">
        <v>1</v>
      </c>
      <c r="G18">
        <v>2</v>
      </c>
      <c r="H18">
        <v>1</v>
      </c>
      <c r="I18">
        <v>0</v>
      </c>
      <c r="J18">
        <f>E18/SUM(B18:I18)</f>
        <v>0.90566037735849059</v>
      </c>
      <c r="L18" s="3"/>
    </row>
    <row r="19" spans="1:12">
      <c r="A19" t="s">
        <v>4</v>
      </c>
      <c r="B19">
        <v>0</v>
      </c>
      <c r="C19">
        <v>0</v>
      </c>
      <c r="D19">
        <v>0</v>
      </c>
      <c r="E19">
        <v>0</v>
      </c>
      <c r="F19">
        <v>51</v>
      </c>
      <c r="G19">
        <v>3</v>
      </c>
      <c r="H19">
        <v>0</v>
      </c>
      <c r="I19">
        <v>0</v>
      </c>
      <c r="J19">
        <f>F19/SUM(B19:I19)</f>
        <v>0.94444444444444442</v>
      </c>
      <c r="L19" s="7"/>
    </row>
    <row r="20" spans="1:12">
      <c r="A20" t="s">
        <v>12</v>
      </c>
      <c r="B20">
        <v>0</v>
      </c>
      <c r="C20">
        <v>1</v>
      </c>
      <c r="D20">
        <v>2</v>
      </c>
      <c r="E20">
        <v>1</v>
      </c>
      <c r="F20">
        <v>1</v>
      </c>
      <c r="G20">
        <v>41</v>
      </c>
      <c r="H20">
        <v>0</v>
      </c>
      <c r="I20">
        <v>0</v>
      </c>
      <c r="J20">
        <f>G20/SUM(B20:I20)</f>
        <v>0.89130434782608692</v>
      </c>
      <c r="L20" s="3"/>
    </row>
    <row r="21" spans="1:12">
      <c r="A21" t="s">
        <v>5</v>
      </c>
      <c r="B21">
        <v>0</v>
      </c>
      <c r="C21">
        <v>0</v>
      </c>
      <c r="D21">
        <v>1</v>
      </c>
      <c r="E21">
        <v>0</v>
      </c>
      <c r="F21">
        <v>2</v>
      </c>
      <c r="G21">
        <v>0</v>
      </c>
      <c r="H21">
        <v>46</v>
      </c>
      <c r="I21">
        <v>1</v>
      </c>
      <c r="J21">
        <f>H21/SUM(B21:I21)</f>
        <v>0.92</v>
      </c>
      <c r="L21" s="7"/>
    </row>
    <row r="22" spans="1:12">
      <c r="A22" t="s">
        <v>18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30</v>
      </c>
      <c r="J22">
        <f>I22/SUM(B22:I22)</f>
        <v>0.88235294117647056</v>
      </c>
      <c r="L22" s="3"/>
    </row>
    <row r="23" spans="1:12">
      <c r="B23">
        <f>B15/SUM(B15:B22)</f>
        <v>0.84090909090909094</v>
      </c>
      <c r="C23">
        <f>C16/SUM(C15:C22)</f>
        <v>0.76315789473684215</v>
      </c>
      <c r="D23">
        <f>D17/SUM(D15:D22)</f>
        <v>0.91304347826086951</v>
      </c>
      <c r="E23">
        <f>E18/SUM(E15:E22)</f>
        <v>0.92307692307692313</v>
      </c>
      <c r="F23">
        <f>F19/SUM(F15:F22)</f>
        <v>0.89473684210526316</v>
      </c>
      <c r="G23">
        <f>G20/SUM(G15:G22)</f>
        <v>0.69491525423728817</v>
      </c>
      <c r="H23">
        <f>H21/SUM(H15:H22)</f>
        <v>0.93877551020408168</v>
      </c>
      <c r="I23">
        <f>I22/SUM(I15:I22)</f>
        <v>0.69767441860465118</v>
      </c>
      <c r="J23" s="3"/>
      <c r="K23">
        <f>AVERAGE(B23:I23)</f>
        <v>0.8332861765168762</v>
      </c>
      <c r="L23" s="7"/>
    </row>
    <row r="24" spans="1:12">
      <c r="J24">
        <f>AVERAGE(J15:J22)</f>
        <v>0.84123229593624815</v>
      </c>
      <c r="L24" s="3"/>
    </row>
    <row r="25" spans="1:12">
      <c r="L25" s="7"/>
    </row>
    <row r="26" spans="1:12">
      <c r="A26" t="s">
        <v>58</v>
      </c>
      <c r="D26" t="s">
        <v>59</v>
      </c>
      <c r="L26" s="3"/>
    </row>
    <row r="27" spans="1:12">
      <c r="L27" s="7"/>
    </row>
    <row r="28" spans="1:12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12</v>
      </c>
      <c r="H28" t="s">
        <v>5</v>
      </c>
      <c r="I28" t="s">
        <v>18</v>
      </c>
      <c r="L28" s="3"/>
    </row>
    <row r="29" spans="1:12">
      <c r="A29" t="s">
        <v>0</v>
      </c>
      <c r="B29">
        <v>35</v>
      </c>
      <c r="C29">
        <v>3</v>
      </c>
      <c r="D29">
        <v>2</v>
      </c>
      <c r="E29">
        <v>1</v>
      </c>
      <c r="F29">
        <v>0</v>
      </c>
      <c r="G29">
        <v>0</v>
      </c>
      <c r="H29">
        <v>0</v>
      </c>
      <c r="I29">
        <v>2</v>
      </c>
      <c r="J29">
        <f>B29/SUM(B29:I29)</f>
        <v>0.81395348837209303</v>
      </c>
      <c r="L29" s="7"/>
    </row>
    <row r="30" spans="1:12">
      <c r="A30" t="s">
        <v>1</v>
      </c>
      <c r="B30" s="1">
        <v>16</v>
      </c>
      <c r="C30">
        <v>30</v>
      </c>
      <c r="D30">
        <v>0</v>
      </c>
      <c r="E30">
        <v>1</v>
      </c>
      <c r="F30">
        <v>1</v>
      </c>
      <c r="G30" s="1">
        <v>9</v>
      </c>
      <c r="H30">
        <v>2</v>
      </c>
      <c r="I30">
        <v>4</v>
      </c>
      <c r="J30" s="1">
        <f>C30/SUM(B30:I30)</f>
        <v>0.47619047619047616</v>
      </c>
      <c r="L30" s="3"/>
    </row>
    <row r="31" spans="1:12">
      <c r="A31" t="s">
        <v>2</v>
      </c>
      <c r="B31">
        <v>0</v>
      </c>
      <c r="C31">
        <v>0</v>
      </c>
      <c r="D31">
        <v>38</v>
      </c>
      <c r="E31">
        <v>0</v>
      </c>
      <c r="F31">
        <v>0</v>
      </c>
      <c r="G31">
        <v>1</v>
      </c>
      <c r="H31">
        <v>2</v>
      </c>
      <c r="I31">
        <v>2</v>
      </c>
      <c r="J31">
        <f>D31/SUM(B31:I31)</f>
        <v>0.88372093023255816</v>
      </c>
      <c r="L31" s="7"/>
    </row>
    <row r="32" spans="1:12">
      <c r="A32" t="s">
        <v>3</v>
      </c>
      <c r="B32">
        <v>0</v>
      </c>
      <c r="C32">
        <v>1</v>
      </c>
      <c r="D32">
        <v>0</v>
      </c>
      <c r="E32">
        <v>45</v>
      </c>
      <c r="F32">
        <v>0</v>
      </c>
      <c r="G32">
        <v>2</v>
      </c>
      <c r="H32">
        <v>1</v>
      </c>
      <c r="I32">
        <v>0</v>
      </c>
      <c r="J32">
        <f>E32/SUM(B32:I32)</f>
        <v>0.91836734693877553</v>
      </c>
      <c r="L32" s="3"/>
    </row>
    <row r="33" spans="1:12">
      <c r="A33" t="s">
        <v>4</v>
      </c>
      <c r="B33">
        <v>0</v>
      </c>
      <c r="C33">
        <v>0</v>
      </c>
      <c r="D33">
        <v>0</v>
      </c>
      <c r="E33">
        <v>1</v>
      </c>
      <c r="F33">
        <v>48</v>
      </c>
      <c r="G33">
        <v>3</v>
      </c>
      <c r="H33">
        <v>0</v>
      </c>
      <c r="I33">
        <v>0</v>
      </c>
      <c r="J33">
        <f>F33/SUM(B33:I33)</f>
        <v>0.92307692307692313</v>
      </c>
      <c r="L33" s="7"/>
    </row>
    <row r="34" spans="1:12">
      <c r="A34" t="s">
        <v>12</v>
      </c>
      <c r="B34">
        <v>2</v>
      </c>
      <c r="C34">
        <v>0</v>
      </c>
      <c r="D34">
        <v>0</v>
      </c>
      <c r="E34">
        <v>0</v>
      </c>
      <c r="F34">
        <v>0</v>
      </c>
      <c r="G34">
        <v>38</v>
      </c>
      <c r="H34">
        <v>2</v>
      </c>
      <c r="I34">
        <v>0</v>
      </c>
      <c r="J34">
        <f>G34/SUM(B34:I34)</f>
        <v>0.90476190476190477</v>
      </c>
      <c r="L34" s="3"/>
    </row>
    <row r="35" spans="1:12">
      <c r="A35" t="s">
        <v>5</v>
      </c>
      <c r="B35">
        <v>1</v>
      </c>
      <c r="C35">
        <v>0</v>
      </c>
      <c r="D35">
        <v>0</v>
      </c>
      <c r="E35">
        <v>2</v>
      </c>
      <c r="F35">
        <v>2</v>
      </c>
      <c r="G35">
        <v>0</v>
      </c>
      <c r="H35">
        <v>42</v>
      </c>
      <c r="I35">
        <v>0</v>
      </c>
      <c r="J35">
        <f>H35/SUM(B35:I35)</f>
        <v>0.8936170212765957</v>
      </c>
      <c r="L35" s="7"/>
    </row>
    <row r="36" spans="1:12">
      <c r="A36" t="s">
        <v>18</v>
      </c>
      <c r="B36">
        <v>1</v>
      </c>
      <c r="C36">
        <v>0</v>
      </c>
      <c r="D36">
        <v>0</v>
      </c>
      <c r="E36">
        <v>2</v>
      </c>
      <c r="F36">
        <v>0</v>
      </c>
      <c r="G36">
        <v>0</v>
      </c>
      <c r="H36">
        <v>4</v>
      </c>
      <c r="I36">
        <v>55</v>
      </c>
      <c r="J36">
        <f>I36/SUM(B36:I36)</f>
        <v>0.88709677419354838</v>
      </c>
      <c r="L36" s="3"/>
    </row>
    <row r="37" spans="1:12">
      <c r="B37" s="1">
        <f>B29/SUM(B29:B36)</f>
        <v>0.63636363636363635</v>
      </c>
      <c r="C37">
        <f>C30/SUM(C29:C36)</f>
        <v>0.88235294117647056</v>
      </c>
      <c r="D37">
        <f>D31/SUM(D29:D36)</f>
        <v>0.95</v>
      </c>
      <c r="E37">
        <f>E32/SUM(E29:E36)</f>
        <v>0.86538461538461542</v>
      </c>
      <c r="F37">
        <f>F33/SUM(F29:F36)</f>
        <v>0.94117647058823528</v>
      </c>
      <c r="G37" s="1">
        <f>G34/SUM(G29:G36)</f>
        <v>0.71698113207547165</v>
      </c>
      <c r="H37">
        <f>H35/SUM(H29:H36)</f>
        <v>0.79245283018867929</v>
      </c>
      <c r="I37">
        <f>I36/SUM(I29:I36)</f>
        <v>0.87301587301587302</v>
      </c>
      <c r="J37" s="3"/>
      <c r="K37">
        <f>AVERAGE(B37:I37)</f>
        <v>0.83221593734912269</v>
      </c>
      <c r="L37" s="7"/>
    </row>
    <row r="38" spans="1:12">
      <c r="J38">
        <f>AVERAGE(J29:J36)</f>
        <v>0.83759810813035929</v>
      </c>
      <c r="L38" s="3"/>
    </row>
    <row r="39" spans="1:12">
      <c r="L39" s="7"/>
    </row>
    <row r="40" spans="1:12">
      <c r="A40" t="s">
        <v>62</v>
      </c>
      <c r="H40" t="s">
        <v>63</v>
      </c>
      <c r="L40" s="3"/>
    </row>
    <row r="42" spans="1:12"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12</v>
      </c>
      <c r="H42" t="s">
        <v>5</v>
      </c>
      <c r="I42" t="s">
        <v>18</v>
      </c>
      <c r="L42" s="3"/>
    </row>
    <row r="43" spans="1:12">
      <c r="A43" t="s">
        <v>0</v>
      </c>
      <c r="B43">
        <v>41</v>
      </c>
      <c r="C43">
        <v>4</v>
      </c>
      <c r="D43">
        <v>0</v>
      </c>
      <c r="E43">
        <v>0</v>
      </c>
      <c r="F43">
        <v>0</v>
      </c>
      <c r="G43">
        <v>2</v>
      </c>
      <c r="H43">
        <v>1</v>
      </c>
      <c r="I43">
        <v>1</v>
      </c>
      <c r="J43">
        <f>B43/SUM(B43:I43)</f>
        <v>0.83673469387755106</v>
      </c>
      <c r="L43" s="7"/>
    </row>
    <row r="44" spans="1:12">
      <c r="A44" t="s">
        <v>1</v>
      </c>
      <c r="B44" s="1">
        <v>10</v>
      </c>
      <c r="C44">
        <v>37</v>
      </c>
      <c r="D44">
        <v>0</v>
      </c>
      <c r="E44">
        <v>2</v>
      </c>
      <c r="F44">
        <v>0</v>
      </c>
      <c r="G44" s="1">
        <v>2</v>
      </c>
      <c r="H44">
        <v>1</v>
      </c>
      <c r="I44">
        <v>1</v>
      </c>
      <c r="J44" s="1">
        <f>C44/SUM(B44:I44)</f>
        <v>0.69811320754716977</v>
      </c>
      <c r="L44" s="3"/>
    </row>
    <row r="45" spans="1:12">
      <c r="A45" t="s">
        <v>2</v>
      </c>
      <c r="B45">
        <v>3</v>
      </c>
      <c r="C45">
        <v>0</v>
      </c>
      <c r="D45">
        <v>39</v>
      </c>
      <c r="E45">
        <v>0</v>
      </c>
      <c r="F45">
        <v>0</v>
      </c>
      <c r="G45">
        <v>1</v>
      </c>
      <c r="H45">
        <v>1</v>
      </c>
      <c r="I45">
        <v>3</v>
      </c>
      <c r="J45">
        <f>D45/SUM(B45:I45)</f>
        <v>0.82978723404255317</v>
      </c>
      <c r="L45" s="7"/>
    </row>
    <row r="46" spans="1:12">
      <c r="A46" t="s">
        <v>3</v>
      </c>
      <c r="B46">
        <v>1</v>
      </c>
      <c r="C46">
        <v>0</v>
      </c>
      <c r="D46">
        <v>0</v>
      </c>
      <c r="E46">
        <v>41</v>
      </c>
      <c r="F46">
        <v>0</v>
      </c>
      <c r="G46">
        <v>3</v>
      </c>
      <c r="H46">
        <v>0</v>
      </c>
      <c r="I46">
        <v>0</v>
      </c>
      <c r="J46">
        <f>E46/SUM(B46:I46)</f>
        <v>0.91111111111111109</v>
      </c>
      <c r="L46" s="3"/>
    </row>
    <row r="47" spans="1:12">
      <c r="A47" t="s">
        <v>4</v>
      </c>
      <c r="B47">
        <v>0</v>
      </c>
      <c r="C47">
        <v>0</v>
      </c>
      <c r="D47">
        <v>0</v>
      </c>
      <c r="E47">
        <v>1</v>
      </c>
      <c r="F47">
        <v>57</v>
      </c>
      <c r="G47">
        <v>2</v>
      </c>
      <c r="H47">
        <v>0</v>
      </c>
      <c r="I47">
        <v>0</v>
      </c>
      <c r="J47">
        <f>F47/SUM(B47:I47)</f>
        <v>0.95</v>
      </c>
      <c r="L47" s="7"/>
    </row>
    <row r="48" spans="1:12">
      <c r="A48" t="s">
        <v>12</v>
      </c>
      <c r="B48">
        <v>0</v>
      </c>
      <c r="C48">
        <v>3</v>
      </c>
      <c r="D48">
        <v>0</v>
      </c>
      <c r="E48">
        <v>3</v>
      </c>
      <c r="F48">
        <v>0</v>
      </c>
      <c r="G48">
        <v>38</v>
      </c>
      <c r="H48">
        <v>3</v>
      </c>
      <c r="I48">
        <v>0</v>
      </c>
      <c r="J48">
        <f>G48/SUM(B48:I48)</f>
        <v>0.80851063829787229</v>
      </c>
      <c r="L48" s="3"/>
    </row>
    <row r="49" spans="1:12">
      <c r="A49" t="s">
        <v>5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49</v>
      </c>
      <c r="I49">
        <v>1</v>
      </c>
      <c r="J49">
        <f>H49/SUM(B49:I49)</f>
        <v>0.92452830188679247</v>
      </c>
      <c r="L49" s="7"/>
    </row>
    <row r="50" spans="1:12">
      <c r="A50" t="s">
        <v>18</v>
      </c>
      <c r="B50">
        <v>1</v>
      </c>
      <c r="C50">
        <v>0</v>
      </c>
      <c r="D50">
        <v>0</v>
      </c>
      <c r="E50">
        <v>5</v>
      </c>
      <c r="F50">
        <v>0</v>
      </c>
      <c r="G50">
        <v>0</v>
      </c>
      <c r="H50">
        <v>5</v>
      </c>
      <c r="I50">
        <v>32</v>
      </c>
      <c r="J50">
        <f>I50/SUM(B50:I50)</f>
        <v>0.7441860465116279</v>
      </c>
      <c r="L50" s="3"/>
    </row>
    <row r="51" spans="1:12">
      <c r="B51" s="1">
        <f>B43/SUM(B43:B50)</f>
        <v>0.7321428571428571</v>
      </c>
      <c r="C51">
        <f>C44/SUM(C43:C50)</f>
        <v>0.84090909090909094</v>
      </c>
      <c r="D51">
        <f>D45/SUM(D43:D50)</f>
        <v>1</v>
      </c>
      <c r="E51">
        <f>E46/SUM(E43:E50)</f>
        <v>0.77358490566037741</v>
      </c>
      <c r="F51">
        <f>F47/SUM(F43:F50)</f>
        <v>0.98275862068965514</v>
      </c>
      <c r="G51" s="1">
        <f>G48/SUM(G43:G50)</f>
        <v>0.77551020408163263</v>
      </c>
      <c r="H51">
        <f>H49/SUM(H43:H50)</f>
        <v>0.81666666666666665</v>
      </c>
      <c r="I51">
        <f>I50/SUM(I43:I50)</f>
        <v>0.84210526315789469</v>
      </c>
      <c r="J51" s="3"/>
      <c r="K51">
        <f>AVERAGE(B51:I51)</f>
        <v>0.84545970103852175</v>
      </c>
      <c r="L51" s="7"/>
    </row>
    <row r="52" spans="1:12">
      <c r="J52">
        <f>AVERAGE(J43:J50)</f>
        <v>0.8378714041593347</v>
      </c>
      <c r="L52" s="3"/>
    </row>
    <row r="53" spans="1:12">
      <c r="L53" s="7"/>
    </row>
    <row r="54" spans="1:12">
      <c r="L54" s="3"/>
    </row>
    <row r="55" spans="1:12">
      <c r="B55" t="s">
        <v>71</v>
      </c>
      <c r="C55" t="s">
        <v>5</v>
      </c>
      <c r="D55" t="s">
        <v>2</v>
      </c>
      <c r="E55" t="s">
        <v>3</v>
      </c>
      <c r="F55" t="s">
        <v>4</v>
      </c>
      <c r="G55" t="s">
        <v>18</v>
      </c>
      <c r="H55" t="s">
        <v>72</v>
      </c>
      <c r="K55" s="3" t="s">
        <v>81</v>
      </c>
      <c r="L55" s="7"/>
    </row>
    <row r="56" spans="1:12">
      <c r="A56" t="s">
        <v>71</v>
      </c>
      <c r="B56">
        <v>39</v>
      </c>
      <c r="C56">
        <v>1</v>
      </c>
      <c r="D56">
        <v>2</v>
      </c>
      <c r="E56">
        <v>2</v>
      </c>
      <c r="F56">
        <v>0</v>
      </c>
      <c r="G56">
        <v>0</v>
      </c>
      <c r="H56">
        <f>B56/SUM(B56:G56)</f>
        <v>0.88636363636363635</v>
      </c>
      <c r="K56" s="7">
        <v>8.3333333333333329E-2</v>
      </c>
      <c r="L56" s="3"/>
    </row>
    <row r="57" spans="1:12">
      <c r="A57" t="s">
        <v>5</v>
      </c>
      <c r="B57">
        <v>0</v>
      </c>
      <c r="C57">
        <v>46</v>
      </c>
      <c r="D57">
        <v>1</v>
      </c>
      <c r="E57">
        <v>0</v>
      </c>
      <c r="F57">
        <v>0</v>
      </c>
      <c r="G57">
        <v>1</v>
      </c>
      <c r="H57">
        <f>C57/SUM(B57:G57)</f>
        <v>0.95833333333333337</v>
      </c>
      <c r="K57" s="3" t="s">
        <v>82</v>
      </c>
    </row>
    <row r="58" spans="1:12">
      <c r="A58" t="s">
        <v>2</v>
      </c>
      <c r="B58">
        <v>0</v>
      </c>
      <c r="C58">
        <v>3</v>
      </c>
      <c r="D58">
        <v>47</v>
      </c>
      <c r="E58">
        <v>1</v>
      </c>
      <c r="F58">
        <v>0</v>
      </c>
      <c r="G58">
        <v>2</v>
      </c>
      <c r="H58">
        <f>D58/SUM(B58:G58)</f>
        <v>0.8867924528301887</v>
      </c>
      <c r="K58" s="7">
        <v>0.125</v>
      </c>
    </row>
    <row r="59" spans="1:12">
      <c r="A59" t="s">
        <v>3</v>
      </c>
      <c r="B59">
        <v>2</v>
      </c>
      <c r="C59">
        <v>2</v>
      </c>
      <c r="D59">
        <v>0</v>
      </c>
      <c r="E59">
        <v>40</v>
      </c>
      <c r="F59">
        <v>0</v>
      </c>
      <c r="G59">
        <v>0</v>
      </c>
      <c r="H59">
        <f>E59/SUM(B59:G59)</f>
        <v>0.90909090909090906</v>
      </c>
      <c r="K59" s="3" t="s">
        <v>83</v>
      </c>
    </row>
    <row r="60" spans="1:12">
      <c r="A60" t="s">
        <v>4</v>
      </c>
      <c r="B60">
        <v>0</v>
      </c>
      <c r="C60">
        <v>1</v>
      </c>
      <c r="D60">
        <v>0</v>
      </c>
      <c r="E60">
        <v>1</v>
      </c>
      <c r="F60">
        <v>39</v>
      </c>
      <c r="G60">
        <v>0</v>
      </c>
      <c r="H60">
        <f>F60/SUM(B60:G60)</f>
        <v>0.95121951219512191</v>
      </c>
      <c r="K60" s="7">
        <v>0.16666666666666666</v>
      </c>
    </row>
    <row r="61" spans="1:12">
      <c r="A61" t="s">
        <v>18</v>
      </c>
      <c r="B61">
        <v>4</v>
      </c>
      <c r="C61">
        <v>6</v>
      </c>
      <c r="D61">
        <v>1</v>
      </c>
      <c r="E61">
        <v>1</v>
      </c>
      <c r="F61">
        <v>0</v>
      </c>
      <c r="G61">
        <v>39</v>
      </c>
      <c r="H61">
        <f>G61/SUM(B61:G61)</f>
        <v>0.76470588235294112</v>
      </c>
      <c r="K61" s="3" t="s">
        <v>84</v>
      </c>
    </row>
    <row r="62" spans="1:12">
      <c r="A62" t="s">
        <v>73</v>
      </c>
      <c r="B62">
        <f>B56/SUM(B56:B61)</f>
        <v>0.8666666666666667</v>
      </c>
      <c r="C62">
        <f>C57/SUM(C56:C61)</f>
        <v>0.77966101694915257</v>
      </c>
      <c r="D62">
        <f>D58/SUM(D56:D61)</f>
        <v>0.92156862745098034</v>
      </c>
      <c r="E62">
        <f>E59/SUM(E56:E61)</f>
        <v>0.88888888888888884</v>
      </c>
      <c r="F62">
        <f>F60/SUM(F56:F61)</f>
        <v>1</v>
      </c>
      <c r="G62">
        <f>G61/SUM(G56:G61)</f>
        <v>0.9285714285714286</v>
      </c>
      <c r="I62">
        <f>AVERAGE(B62:G62)</f>
        <v>0.89755943808785288</v>
      </c>
      <c r="K62" s="7">
        <v>0.20833333333333334</v>
      </c>
    </row>
    <row r="63" spans="1:12">
      <c r="H63">
        <f>AVERAGE(H56:H61)</f>
        <v>0.89275095436102181</v>
      </c>
      <c r="K63" s="3" t="s">
        <v>85</v>
      </c>
    </row>
    <row r="64" spans="1:12">
      <c r="K64" s="7">
        <v>0.25</v>
      </c>
    </row>
    <row r="65" spans="1:11">
      <c r="K65" s="3" t="s">
        <v>86</v>
      </c>
    </row>
    <row r="66" spans="1:11">
      <c r="A66" t="s">
        <v>100</v>
      </c>
    </row>
    <row r="68" spans="1:11">
      <c r="B68" t="s">
        <v>71</v>
      </c>
      <c r="C68" t="s">
        <v>5</v>
      </c>
      <c r="D68" t="s">
        <v>2</v>
      </c>
      <c r="E68" t="s">
        <v>3</v>
      </c>
      <c r="F68" t="s">
        <v>4</v>
      </c>
      <c r="G68" t="s">
        <v>18</v>
      </c>
      <c r="H68" t="s">
        <v>72</v>
      </c>
      <c r="K68" s="3" t="s">
        <v>101</v>
      </c>
    </row>
    <row r="69" spans="1:11">
      <c r="A69" t="s">
        <v>71</v>
      </c>
      <c r="B69">
        <v>42</v>
      </c>
      <c r="C69">
        <v>0</v>
      </c>
      <c r="D69">
        <v>0</v>
      </c>
      <c r="E69">
        <v>2</v>
      </c>
      <c r="F69">
        <v>0</v>
      </c>
      <c r="G69">
        <v>0</v>
      </c>
      <c r="H69">
        <f>B69/SUM(B69:G69)</f>
        <v>0.95454545454545459</v>
      </c>
      <c r="K69" s="7">
        <v>8.3333333333333329E-2</v>
      </c>
    </row>
    <row r="70" spans="1:11">
      <c r="A70" t="s">
        <v>5</v>
      </c>
      <c r="B70">
        <v>0</v>
      </c>
      <c r="C70">
        <v>47</v>
      </c>
      <c r="D70">
        <v>1</v>
      </c>
      <c r="E70">
        <v>0</v>
      </c>
      <c r="F70">
        <v>0</v>
      </c>
      <c r="G70">
        <v>0</v>
      </c>
      <c r="H70">
        <f>C70/SUM(B70:G70)</f>
        <v>0.97916666666666663</v>
      </c>
      <c r="K70" s="3" t="s">
        <v>102</v>
      </c>
    </row>
    <row r="71" spans="1:11">
      <c r="A71" t="s">
        <v>2</v>
      </c>
      <c r="B71">
        <v>1</v>
      </c>
      <c r="C71">
        <v>2</v>
      </c>
      <c r="D71">
        <v>48</v>
      </c>
      <c r="E71">
        <v>0</v>
      </c>
      <c r="F71">
        <v>0</v>
      </c>
      <c r="G71">
        <v>2</v>
      </c>
      <c r="H71">
        <f>D71/SUM(B71:G71)</f>
        <v>0.90566037735849059</v>
      </c>
      <c r="K71" s="7">
        <v>0.125</v>
      </c>
    </row>
    <row r="72" spans="1:11">
      <c r="A72" t="s">
        <v>3</v>
      </c>
      <c r="B72">
        <v>1</v>
      </c>
      <c r="C72">
        <v>2</v>
      </c>
      <c r="D72">
        <v>0</v>
      </c>
      <c r="E72">
        <v>40</v>
      </c>
      <c r="F72">
        <v>1</v>
      </c>
      <c r="G72">
        <v>0</v>
      </c>
      <c r="H72">
        <f>E72/SUM(B72:G72)</f>
        <v>0.90909090909090906</v>
      </c>
      <c r="K72" s="3" t="s">
        <v>103</v>
      </c>
    </row>
    <row r="73" spans="1:11">
      <c r="A73" t="s">
        <v>4</v>
      </c>
      <c r="B73">
        <v>0</v>
      </c>
      <c r="C73">
        <v>1</v>
      </c>
      <c r="D73">
        <v>0</v>
      </c>
      <c r="E73">
        <v>1</v>
      </c>
      <c r="F73">
        <v>39</v>
      </c>
      <c r="G73">
        <v>0</v>
      </c>
      <c r="H73">
        <f>F73/SUM(B73:G73)</f>
        <v>0.95121951219512191</v>
      </c>
      <c r="K73" s="7">
        <v>0.16666666666666666</v>
      </c>
    </row>
    <row r="74" spans="1:11">
      <c r="A74" t="s">
        <v>18</v>
      </c>
      <c r="B74">
        <v>4</v>
      </c>
      <c r="C74">
        <v>5</v>
      </c>
      <c r="D74">
        <v>1</v>
      </c>
      <c r="E74">
        <v>1</v>
      </c>
      <c r="F74">
        <v>0</v>
      </c>
      <c r="G74">
        <v>40</v>
      </c>
      <c r="H74">
        <f>G74/SUM(B74:G74)</f>
        <v>0.78431372549019607</v>
      </c>
      <c r="K74" s="3" t="s">
        <v>104</v>
      </c>
    </row>
    <row r="75" spans="1:11">
      <c r="A75" t="s">
        <v>73</v>
      </c>
      <c r="B75">
        <f>B69/SUM(B69:B74)</f>
        <v>0.875</v>
      </c>
      <c r="C75">
        <f>C70/SUM(C69:C74)</f>
        <v>0.82456140350877194</v>
      </c>
      <c r="D75">
        <f>D71/SUM(D69:D74)</f>
        <v>0.96</v>
      </c>
      <c r="E75">
        <f>E72/SUM(E69:E74)</f>
        <v>0.90909090909090906</v>
      </c>
      <c r="F75">
        <f>F73/SUM(F69:F74)</f>
        <v>0.97499999999999998</v>
      </c>
      <c r="G75">
        <f>G74/SUM(G69:G74)</f>
        <v>0.95238095238095233</v>
      </c>
      <c r="I75">
        <f>AVERAGE(B75:G75)</f>
        <v>0.91600554416343893</v>
      </c>
      <c r="K75" s="7">
        <v>0.20833333333333334</v>
      </c>
    </row>
    <row r="76" spans="1:11">
      <c r="H76">
        <f>AVERAGE(H69:H74)</f>
        <v>0.91399944089113971</v>
      </c>
      <c r="K76" s="3" t="s">
        <v>85</v>
      </c>
    </row>
    <row r="77" spans="1:11">
      <c r="K77" s="7">
        <v>0.25</v>
      </c>
    </row>
    <row r="78" spans="1:11">
      <c r="K78" s="3" t="s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32B4-E7D5-4B66-A1B2-F93D5414BF11}">
  <dimension ref="A1:AC154"/>
  <sheetViews>
    <sheetView topLeftCell="A117" workbookViewId="0">
      <selection activeCell="A134" sqref="A134:K144"/>
    </sheetView>
  </sheetViews>
  <sheetFormatPr defaultRowHeight="14.4"/>
  <sheetData>
    <row r="1" spans="1:28">
      <c r="A1" s="4" t="s">
        <v>17</v>
      </c>
    </row>
    <row r="2" spans="1:2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H2" t="s">
        <v>5</v>
      </c>
      <c r="I2" t="s">
        <v>6</v>
      </c>
      <c r="J2" t="s">
        <v>7</v>
      </c>
    </row>
    <row r="3" spans="1:28">
      <c r="A3" t="s">
        <v>0</v>
      </c>
      <c r="B3">
        <v>50</v>
      </c>
      <c r="C3">
        <v>4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f>B3/SUM(B3:I3)</f>
        <v>0.8771929824561403</v>
      </c>
    </row>
    <row r="4" spans="1:28">
      <c r="A4" t="s">
        <v>1</v>
      </c>
      <c r="B4" s="1">
        <v>13</v>
      </c>
      <c r="C4">
        <v>43</v>
      </c>
      <c r="D4">
        <v>0</v>
      </c>
      <c r="E4">
        <v>2</v>
      </c>
      <c r="F4">
        <v>0</v>
      </c>
      <c r="G4" s="1">
        <v>5</v>
      </c>
      <c r="H4">
        <v>0</v>
      </c>
      <c r="I4">
        <v>6</v>
      </c>
      <c r="J4">
        <f>C4/SUM(B4:I4)</f>
        <v>0.62318840579710144</v>
      </c>
    </row>
    <row r="5" spans="1:28">
      <c r="A5" t="s">
        <v>2</v>
      </c>
      <c r="B5">
        <v>1</v>
      </c>
      <c r="C5">
        <v>0</v>
      </c>
      <c r="D5">
        <v>57</v>
      </c>
      <c r="E5">
        <v>0</v>
      </c>
      <c r="F5">
        <v>0</v>
      </c>
      <c r="G5">
        <v>0</v>
      </c>
      <c r="H5">
        <v>1</v>
      </c>
      <c r="I5">
        <v>3</v>
      </c>
      <c r="J5">
        <f>D5/SUM(B5:I5)</f>
        <v>0.91935483870967738</v>
      </c>
    </row>
    <row r="6" spans="1:28">
      <c r="A6" t="s">
        <v>3</v>
      </c>
      <c r="B6">
        <v>0</v>
      </c>
      <c r="C6">
        <v>7</v>
      </c>
      <c r="D6">
        <v>0</v>
      </c>
      <c r="E6">
        <v>48</v>
      </c>
      <c r="F6" s="1">
        <v>10</v>
      </c>
      <c r="G6">
        <v>3</v>
      </c>
      <c r="H6">
        <v>0</v>
      </c>
      <c r="I6">
        <v>1</v>
      </c>
      <c r="J6">
        <f>E6/SUM(B6:I6)</f>
        <v>0.69565217391304346</v>
      </c>
      <c r="S6" t="s">
        <v>46</v>
      </c>
      <c r="U6" t="s">
        <v>49</v>
      </c>
    </row>
    <row r="7" spans="1:28">
      <c r="A7" t="s">
        <v>4</v>
      </c>
      <c r="B7">
        <v>0</v>
      </c>
      <c r="C7">
        <v>0</v>
      </c>
      <c r="D7">
        <v>0</v>
      </c>
      <c r="E7">
        <v>2</v>
      </c>
      <c r="F7">
        <v>49</v>
      </c>
      <c r="G7">
        <v>3</v>
      </c>
      <c r="H7">
        <v>0</v>
      </c>
      <c r="I7">
        <v>1</v>
      </c>
      <c r="J7">
        <f>F7/SUM(B7:I7)</f>
        <v>0.89090909090909087</v>
      </c>
    </row>
    <row r="8" spans="1:28">
      <c r="A8" t="s">
        <v>12</v>
      </c>
      <c r="B8">
        <v>0</v>
      </c>
      <c r="C8">
        <v>1</v>
      </c>
      <c r="D8">
        <v>0</v>
      </c>
      <c r="E8">
        <v>1</v>
      </c>
      <c r="F8">
        <v>3</v>
      </c>
      <c r="G8">
        <v>60</v>
      </c>
      <c r="H8">
        <v>4</v>
      </c>
      <c r="I8">
        <v>0</v>
      </c>
      <c r="J8">
        <f>G8/SUM(B8:I8)</f>
        <v>0.86956521739130432</v>
      </c>
      <c r="T8" t="s">
        <v>0</v>
      </c>
      <c r="U8" t="s">
        <v>1</v>
      </c>
      <c r="V8" t="s">
        <v>2</v>
      </c>
      <c r="W8" t="s">
        <v>3</v>
      </c>
      <c r="X8" t="s">
        <v>4</v>
      </c>
      <c r="Y8" t="s">
        <v>12</v>
      </c>
      <c r="Z8" t="s">
        <v>5</v>
      </c>
      <c r="AA8" t="s">
        <v>6</v>
      </c>
      <c r="AB8" t="s">
        <v>7</v>
      </c>
    </row>
    <row r="9" spans="1:28">
      <c r="A9" t="s">
        <v>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63</v>
      </c>
      <c r="I9">
        <v>3</v>
      </c>
      <c r="J9">
        <f>H9/SUM(B9:I9)</f>
        <v>0.94029850746268662</v>
      </c>
      <c r="S9" t="s">
        <v>0</v>
      </c>
      <c r="T9">
        <v>27</v>
      </c>
      <c r="U9" s="1">
        <v>3</v>
      </c>
      <c r="V9">
        <v>0</v>
      </c>
      <c r="W9">
        <v>1</v>
      </c>
      <c r="X9">
        <v>0</v>
      </c>
      <c r="Y9">
        <v>0</v>
      </c>
      <c r="Z9">
        <v>0</v>
      </c>
      <c r="AA9">
        <v>2</v>
      </c>
      <c r="AB9" s="1">
        <f>T9/SUM(T9:AA9)</f>
        <v>0.81818181818181823</v>
      </c>
    </row>
    <row r="10" spans="1:28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45</v>
      </c>
      <c r="J10">
        <f>I10/SUM(B10:I10)</f>
        <v>0.97826086956521741</v>
      </c>
      <c r="S10" t="s">
        <v>1</v>
      </c>
      <c r="T10" s="1">
        <v>4</v>
      </c>
      <c r="U10">
        <v>25</v>
      </c>
      <c r="V10">
        <v>0</v>
      </c>
      <c r="W10">
        <v>0</v>
      </c>
      <c r="X10">
        <v>0</v>
      </c>
      <c r="Y10" s="6">
        <v>2</v>
      </c>
      <c r="Z10" s="6">
        <v>0</v>
      </c>
      <c r="AA10" s="1">
        <v>2</v>
      </c>
      <c r="AB10" s="1">
        <f>U10/SUM(T10:AA10)</f>
        <v>0.75757575757575757</v>
      </c>
    </row>
    <row r="11" spans="1:28">
      <c r="A11" t="s">
        <v>8</v>
      </c>
      <c r="B11">
        <f>B3/SUM(B3:B10)</f>
        <v>0.78125</v>
      </c>
      <c r="C11">
        <f>C4/SUM(C3:C10)</f>
        <v>0.78181818181818186</v>
      </c>
      <c r="D11">
        <f>D5/SUM(D3:D10)</f>
        <v>0.96610169491525422</v>
      </c>
      <c r="E11">
        <f>E6/SUM(E3:E10)</f>
        <v>0.90566037735849059</v>
      </c>
      <c r="F11">
        <f>F7/SUM(F3:F10)</f>
        <v>0.79032258064516125</v>
      </c>
      <c r="G11">
        <f>G8/SUM(G3:G10)</f>
        <v>0.83333333333333337</v>
      </c>
      <c r="H11">
        <f>H9/SUM(H3:H10)</f>
        <v>0.91304347826086951</v>
      </c>
      <c r="I11">
        <f>I10/SUM(I3:I10)</f>
        <v>0.75</v>
      </c>
      <c r="K11">
        <f>AVERAGE(B11:I11)</f>
        <v>0.84019120579141127</v>
      </c>
      <c r="S11" t="s">
        <v>2</v>
      </c>
      <c r="T11">
        <v>1</v>
      </c>
      <c r="U11">
        <v>0</v>
      </c>
      <c r="V11">
        <v>26</v>
      </c>
      <c r="W11">
        <v>0</v>
      </c>
      <c r="X11">
        <v>0</v>
      </c>
      <c r="Y11">
        <v>0</v>
      </c>
      <c r="Z11">
        <v>0</v>
      </c>
      <c r="AA11">
        <v>1</v>
      </c>
      <c r="AB11">
        <f>V11/SUM(T11:AA11)</f>
        <v>0.9285714285714286</v>
      </c>
    </row>
    <row r="12" spans="1:28">
      <c r="J12">
        <f>AVERAGE(J3:J10)</f>
        <v>0.84930276077553279</v>
      </c>
      <c r="S12" t="s">
        <v>3</v>
      </c>
      <c r="T12">
        <v>0</v>
      </c>
      <c r="U12">
        <v>1</v>
      </c>
      <c r="V12">
        <v>0</v>
      </c>
      <c r="W12">
        <v>23</v>
      </c>
      <c r="X12" s="6">
        <v>2</v>
      </c>
      <c r="Y12" s="6">
        <v>1</v>
      </c>
      <c r="Z12" s="6">
        <v>0</v>
      </c>
      <c r="AA12" s="6">
        <v>1</v>
      </c>
      <c r="AB12">
        <f>W12/SUM(T12:AA12)</f>
        <v>0.8214285714285714</v>
      </c>
    </row>
    <row r="13" spans="1:28">
      <c r="A13" t="s">
        <v>23</v>
      </c>
      <c r="M13" s="3"/>
      <c r="S13" t="s">
        <v>4</v>
      </c>
      <c r="T13">
        <v>0</v>
      </c>
      <c r="U13">
        <v>0</v>
      </c>
      <c r="V13">
        <v>0</v>
      </c>
      <c r="W13">
        <v>0</v>
      </c>
      <c r="X13" s="6">
        <v>29</v>
      </c>
      <c r="Y13" s="6">
        <v>1</v>
      </c>
      <c r="Z13" s="6">
        <v>0</v>
      </c>
      <c r="AA13" s="6">
        <v>0</v>
      </c>
      <c r="AB13">
        <f>X13/SUM(T13:AA13)</f>
        <v>0.96666666666666667</v>
      </c>
    </row>
    <row r="14" spans="1:28">
      <c r="M14" s="7"/>
      <c r="S14" t="s">
        <v>12</v>
      </c>
      <c r="T14">
        <v>0</v>
      </c>
      <c r="U14">
        <v>2</v>
      </c>
      <c r="V14">
        <v>0</v>
      </c>
      <c r="W14">
        <v>1</v>
      </c>
      <c r="X14" s="6">
        <v>0</v>
      </c>
      <c r="Y14" s="6">
        <v>35</v>
      </c>
      <c r="Z14" s="6">
        <v>0</v>
      </c>
      <c r="AA14" s="6">
        <v>0</v>
      </c>
      <c r="AB14">
        <f>Y14/SUM(T14:AA14)</f>
        <v>0.92105263157894735</v>
      </c>
    </row>
    <row r="15" spans="1:28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12</v>
      </c>
      <c r="H15" t="s">
        <v>5</v>
      </c>
      <c r="I15" t="s">
        <v>6</v>
      </c>
      <c r="J15" t="s">
        <v>7</v>
      </c>
      <c r="M15" s="3"/>
      <c r="S15" t="s">
        <v>5</v>
      </c>
      <c r="T15">
        <v>0</v>
      </c>
      <c r="U15">
        <v>0</v>
      </c>
      <c r="V15">
        <v>0</v>
      </c>
      <c r="W15">
        <v>0</v>
      </c>
      <c r="X15" s="6">
        <v>0</v>
      </c>
      <c r="Y15" s="6">
        <v>0</v>
      </c>
      <c r="Z15" s="6">
        <v>29</v>
      </c>
      <c r="AA15" s="6">
        <v>0</v>
      </c>
      <c r="AB15">
        <f>Z15/SUM(T15:AA15)</f>
        <v>1</v>
      </c>
    </row>
    <row r="16" spans="1:28">
      <c r="A16" t="s">
        <v>0</v>
      </c>
      <c r="B16">
        <v>53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f>B16/SUM(B16:I16)</f>
        <v>0.92982456140350878</v>
      </c>
      <c r="M16" s="7"/>
      <c r="S16" t="s">
        <v>6</v>
      </c>
      <c r="T16">
        <v>1</v>
      </c>
      <c r="U16">
        <v>0</v>
      </c>
      <c r="V16">
        <v>1</v>
      </c>
      <c r="W16">
        <v>1</v>
      </c>
      <c r="X16" s="6">
        <v>0</v>
      </c>
      <c r="Y16" s="6">
        <v>0</v>
      </c>
      <c r="Z16" s="6">
        <v>1</v>
      </c>
      <c r="AA16" s="6">
        <v>24</v>
      </c>
      <c r="AB16">
        <f>AA16/SUM(T16:AA16)</f>
        <v>0.8571428571428571</v>
      </c>
    </row>
    <row r="17" spans="1:29">
      <c r="A17" t="s">
        <v>1</v>
      </c>
      <c r="B17" s="1">
        <v>13</v>
      </c>
      <c r="C17">
        <v>49</v>
      </c>
      <c r="D17">
        <v>0</v>
      </c>
      <c r="E17">
        <v>2</v>
      </c>
      <c r="F17">
        <v>0</v>
      </c>
      <c r="G17" s="6">
        <v>2</v>
      </c>
      <c r="H17">
        <v>1</v>
      </c>
      <c r="I17">
        <v>2</v>
      </c>
      <c r="J17">
        <f>C17/SUM(B17:I17)</f>
        <v>0.71014492753623193</v>
      </c>
      <c r="M17" s="3"/>
      <c r="S17" t="s">
        <v>8</v>
      </c>
      <c r="T17" s="1">
        <f>T9/SUM(T9:T16)</f>
        <v>0.81818181818181823</v>
      </c>
      <c r="U17" s="1">
        <f>U10/SUM(U9:U16)</f>
        <v>0.80645161290322576</v>
      </c>
      <c r="V17">
        <f>V11/SUM(V9:V16)</f>
        <v>0.96296296296296291</v>
      </c>
      <c r="W17">
        <f>W12/SUM(W9:W16)</f>
        <v>0.88461538461538458</v>
      </c>
      <c r="X17">
        <f>X13/SUM(X9:X16)</f>
        <v>0.93548387096774188</v>
      </c>
      <c r="Y17">
        <f>Y14/SUM(Y9:Y16)</f>
        <v>0.89743589743589747</v>
      </c>
      <c r="Z17">
        <f>Z15/SUM(Z9:Z16)</f>
        <v>0.96666666666666667</v>
      </c>
      <c r="AA17">
        <f>AA16/SUM(AA9:AA16)</f>
        <v>0.8</v>
      </c>
      <c r="AC17">
        <f>AVERAGE(T17:AA17)</f>
        <v>0.88397477671671221</v>
      </c>
    </row>
    <row r="18" spans="1:29">
      <c r="A18" t="s">
        <v>2</v>
      </c>
      <c r="B18">
        <v>2</v>
      </c>
      <c r="C18">
        <v>1</v>
      </c>
      <c r="D18">
        <v>58</v>
      </c>
      <c r="E18">
        <v>0</v>
      </c>
      <c r="F18">
        <v>0</v>
      </c>
      <c r="G18">
        <v>0</v>
      </c>
      <c r="H18">
        <v>1</v>
      </c>
      <c r="I18">
        <v>0</v>
      </c>
      <c r="J18">
        <f>D18/SUM(B18:I18)</f>
        <v>0.93548387096774188</v>
      </c>
      <c r="M18" s="7"/>
      <c r="AB18">
        <f>AVERAGE(AB9:AB16)</f>
        <v>0.88382746639325582</v>
      </c>
    </row>
    <row r="19" spans="1:29">
      <c r="A19" t="s">
        <v>3</v>
      </c>
      <c r="B19">
        <v>1</v>
      </c>
      <c r="C19">
        <v>1</v>
      </c>
      <c r="D19">
        <v>0</v>
      </c>
      <c r="E19">
        <v>55</v>
      </c>
      <c r="F19" s="6">
        <v>8</v>
      </c>
      <c r="G19">
        <v>1</v>
      </c>
      <c r="H19">
        <v>0</v>
      </c>
      <c r="I19">
        <v>3</v>
      </c>
      <c r="J19">
        <f>E19/SUM(B19:I19)</f>
        <v>0.79710144927536231</v>
      </c>
      <c r="M19" s="3"/>
    </row>
    <row r="20" spans="1:29">
      <c r="A20" t="s">
        <v>4</v>
      </c>
      <c r="B20">
        <v>0</v>
      </c>
      <c r="C20">
        <v>0</v>
      </c>
      <c r="D20">
        <v>0</v>
      </c>
      <c r="E20">
        <v>0</v>
      </c>
      <c r="F20">
        <v>53</v>
      </c>
      <c r="G20">
        <v>2</v>
      </c>
      <c r="H20">
        <v>0</v>
      </c>
      <c r="I20">
        <v>0</v>
      </c>
      <c r="J20">
        <f>F20/SUM(B20:I20)</f>
        <v>0.96363636363636362</v>
      </c>
      <c r="M20" s="7"/>
      <c r="S20" t="s">
        <v>46</v>
      </c>
      <c r="U20" t="s">
        <v>50</v>
      </c>
    </row>
    <row r="21" spans="1:29">
      <c r="A21" t="s">
        <v>12</v>
      </c>
      <c r="B21">
        <v>0</v>
      </c>
      <c r="C21">
        <v>4</v>
      </c>
      <c r="D21">
        <v>0</v>
      </c>
      <c r="E21">
        <v>1</v>
      </c>
      <c r="F21">
        <v>2</v>
      </c>
      <c r="G21">
        <v>60</v>
      </c>
      <c r="H21">
        <v>1</v>
      </c>
      <c r="I21">
        <v>1</v>
      </c>
      <c r="J21">
        <f>G21/SUM(B21:I21)</f>
        <v>0.86956521739130432</v>
      </c>
      <c r="M21" s="3"/>
    </row>
    <row r="22" spans="1:29">
      <c r="A22" t="s">
        <v>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64</v>
      </c>
      <c r="I22">
        <v>2</v>
      </c>
      <c r="J22">
        <f>H22/SUM(B22:I22)</f>
        <v>0.95522388059701491</v>
      </c>
      <c r="M22" s="7"/>
      <c r="T22" t="s">
        <v>0</v>
      </c>
      <c r="U22" t="s">
        <v>1</v>
      </c>
      <c r="V22" t="s">
        <v>2</v>
      </c>
      <c r="W22" t="s">
        <v>3</v>
      </c>
      <c r="X22" t="s">
        <v>4</v>
      </c>
      <c r="Y22" t="s">
        <v>12</v>
      </c>
      <c r="Z22" t="s">
        <v>5</v>
      </c>
      <c r="AA22" t="s">
        <v>6</v>
      </c>
      <c r="AB22" t="s">
        <v>7</v>
      </c>
    </row>
    <row r="23" spans="1:29">
      <c r="A23" t="s">
        <v>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44</v>
      </c>
      <c r="J23">
        <f>I23/SUM(B23:I23)</f>
        <v>0.95652173913043481</v>
      </c>
      <c r="M23" s="3"/>
      <c r="S23" t="s">
        <v>0</v>
      </c>
      <c r="T23">
        <v>27</v>
      </c>
      <c r="U23" s="1">
        <v>3</v>
      </c>
      <c r="V23">
        <v>0</v>
      </c>
      <c r="W23">
        <v>1</v>
      </c>
      <c r="X23">
        <v>0</v>
      </c>
      <c r="Y23">
        <v>0</v>
      </c>
      <c r="Z23">
        <v>0</v>
      </c>
      <c r="AA23">
        <v>2</v>
      </c>
      <c r="AB23" s="1">
        <f>T23/SUM(T23:AA23)</f>
        <v>0.81818181818181823</v>
      </c>
    </row>
    <row r="24" spans="1:29">
      <c r="A24" t="s">
        <v>8</v>
      </c>
      <c r="B24">
        <f>B16/SUM(B16:B23)</f>
        <v>0.76811594202898548</v>
      </c>
      <c r="C24">
        <f>C17/SUM(C16:C23)</f>
        <v>0.85964912280701755</v>
      </c>
      <c r="D24">
        <f>D18/SUM(D16:D23)</f>
        <v>0.98305084745762716</v>
      </c>
      <c r="E24">
        <f>E19/SUM(E16:E23)</f>
        <v>0.93220338983050843</v>
      </c>
      <c r="F24">
        <f>F20/SUM(F16:F23)</f>
        <v>0.84126984126984128</v>
      </c>
      <c r="G24">
        <f>G21/SUM(G16:G23)</f>
        <v>0.90909090909090906</v>
      </c>
      <c r="H24">
        <f>H22/SUM(H16:H23)</f>
        <v>0.94117647058823528</v>
      </c>
      <c r="I24">
        <f>I23/SUM(I16:I23)</f>
        <v>0.83018867924528306</v>
      </c>
      <c r="K24">
        <f>AVERAGE(B24:I24)</f>
        <v>0.88309315028980084</v>
      </c>
      <c r="M24" s="7"/>
      <c r="S24" t="s">
        <v>1</v>
      </c>
      <c r="T24" s="1">
        <v>4</v>
      </c>
      <c r="U24">
        <v>24</v>
      </c>
      <c r="V24">
        <v>0</v>
      </c>
      <c r="W24">
        <v>0</v>
      </c>
      <c r="X24">
        <v>0</v>
      </c>
      <c r="Y24" s="6">
        <v>2</v>
      </c>
      <c r="Z24" s="6">
        <v>0</v>
      </c>
      <c r="AA24" s="1">
        <v>3</v>
      </c>
      <c r="AB24" s="1">
        <f>U24/SUM(T24:AA24)</f>
        <v>0.72727272727272729</v>
      </c>
    </row>
    <row r="25" spans="1:29">
      <c r="J25">
        <f>AVERAGE(J16:J23)</f>
        <v>0.88968775124224531</v>
      </c>
      <c r="M25" s="3"/>
      <c r="S25" t="s">
        <v>2</v>
      </c>
      <c r="T25">
        <v>1</v>
      </c>
      <c r="U25">
        <v>0</v>
      </c>
      <c r="V25">
        <v>26</v>
      </c>
      <c r="W25">
        <v>0</v>
      </c>
      <c r="X25">
        <v>0</v>
      </c>
      <c r="Y25">
        <v>0</v>
      </c>
      <c r="Z25">
        <v>0</v>
      </c>
      <c r="AA25">
        <v>1</v>
      </c>
      <c r="AB25">
        <f>V25/SUM(T25:AA25)</f>
        <v>0.9285714285714286</v>
      </c>
    </row>
    <row r="26" spans="1:29">
      <c r="A26" t="s">
        <v>24</v>
      </c>
      <c r="M26" s="7"/>
      <c r="S26" t="s">
        <v>3</v>
      </c>
      <c r="T26">
        <v>0</v>
      </c>
      <c r="U26">
        <v>1</v>
      </c>
      <c r="V26">
        <v>0</v>
      </c>
      <c r="W26">
        <v>23</v>
      </c>
      <c r="X26" s="6">
        <v>2</v>
      </c>
      <c r="Y26" s="6">
        <v>1</v>
      </c>
      <c r="Z26" s="6">
        <v>0</v>
      </c>
      <c r="AA26" s="6">
        <v>1</v>
      </c>
      <c r="AB26">
        <f>W26/SUM(T26:AA26)</f>
        <v>0.8214285714285714</v>
      </c>
    </row>
    <row r="27" spans="1:29">
      <c r="M27" s="3"/>
      <c r="S27" t="s">
        <v>4</v>
      </c>
      <c r="T27">
        <v>0</v>
      </c>
      <c r="U27">
        <v>0</v>
      </c>
      <c r="V27">
        <v>0</v>
      </c>
      <c r="W27">
        <v>0</v>
      </c>
      <c r="X27" s="6">
        <v>29</v>
      </c>
      <c r="Y27" s="6">
        <v>1</v>
      </c>
      <c r="Z27" s="6">
        <v>0</v>
      </c>
      <c r="AA27" s="6">
        <v>0</v>
      </c>
      <c r="AB27">
        <f>X27/SUM(T27:AA27)</f>
        <v>0.96666666666666667</v>
      </c>
    </row>
    <row r="28" spans="1:29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12</v>
      </c>
      <c r="H28" t="s">
        <v>5</v>
      </c>
      <c r="I28" t="s">
        <v>6</v>
      </c>
      <c r="J28" t="s">
        <v>7</v>
      </c>
      <c r="S28" t="s">
        <v>12</v>
      </c>
      <c r="T28">
        <v>0</v>
      </c>
      <c r="U28">
        <v>2</v>
      </c>
      <c r="V28">
        <v>0</v>
      </c>
      <c r="W28">
        <v>1</v>
      </c>
      <c r="X28" s="6">
        <v>0</v>
      </c>
      <c r="Y28" s="6">
        <v>35</v>
      </c>
      <c r="Z28" s="6">
        <v>0</v>
      </c>
      <c r="AA28" s="6">
        <v>0</v>
      </c>
      <c r="AB28">
        <f>Y28/SUM(T28:AA28)</f>
        <v>0.92105263157894735</v>
      </c>
    </row>
    <row r="29" spans="1:29">
      <c r="A29" t="s">
        <v>0</v>
      </c>
      <c r="B29">
        <v>53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s="1">
        <f>B29/SUM(B29:I29)</f>
        <v>0.92982456140350878</v>
      </c>
      <c r="M29" t="s">
        <v>27</v>
      </c>
      <c r="S29" t="s">
        <v>5</v>
      </c>
      <c r="T29">
        <v>0</v>
      </c>
      <c r="U29">
        <v>0</v>
      </c>
      <c r="V29">
        <v>0</v>
      </c>
      <c r="W29">
        <v>0</v>
      </c>
      <c r="X29" s="6">
        <v>0</v>
      </c>
      <c r="Y29" s="6">
        <v>0</v>
      </c>
      <c r="Z29" s="6">
        <v>29</v>
      </c>
      <c r="AA29" s="6">
        <v>0</v>
      </c>
      <c r="AB29">
        <f>Z29/SUM(T29:AA29)</f>
        <v>1</v>
      </c>
    </row>
    <row r="30" spans="1:29">
      <c r="A30" t="s">
        <v>1</v>
      </c>
      <c r="B30" s="1">
        <v>11</v>
      </c>
      <c r="C30">
        <v>52</v>
      </c>
      <c r="D30">
        <v>0</v>
      </c>
      <c r="E30">
        <v>1</v>
      </c>
      <c r="F30">
        <v>0</v>
      </c>
      <c r="G30" s="6">
        <v>3</v>
      </c>
      <c r="H30" s="6">
        <v>0</v>
      </c>
      <c r="I30" s="6">
        <v>2</v>
      </c>
      <c r="J30" s="1">
        <f>C30/SUM(B30:I30)</f>
        <v>0.75362318840579712</v>
      </c>
      <c r="M30" s="3"/>
      <c r="S30" t="s">
        <v>6</v>
      </c>
      <c r="T30">
        <v>1</v>
      </c>
      <c r="U30">
        <v>0</v>
      </c>
      <c r="V30">
        <v>1</v>
      </c>
      <c r="W30">
        <v>1</v>
      </c>
      <c r="X30" s="6">
        <v>0</v>
      </c>
      <c r="Y30" s="6">
        <v>0</v>
      </c>
      <c r="Z30" s="6">
        <v>1</v>
      </c>
      <c r="AA30" s="6">
        <v>24</v>
      </c>
      <c r="AB30">
        <f>AA30/SUM(T30:AA30)</f>
        <v>0.8571428571428571</v>
      </c>
    </row>
    <row r="31" spans="1:29">
      <c r="A31" t="s">
        <v>2</v>
      </c>
      <c r="B31">
        <v>0</v>
      </c>
      <c r="C31">
        <v>0</v>
      </c>
      <c r="D31">
        <v>61</v>
      </c>
      <c r="E31">
        <v>0</v>
      </c>
      <c r="F31">
        <v>0</v>
      </c>
      <c r="G31">
        <v>0</v>
      </c>
      <c r="H31">
        <v>0</v>
      </c>
      <c r="I31">
        <v>1</v>
      </c>
      <c r="J31">
        <f>D31/SUM(B31:I31)</f>
        <v>0.9838709677419355</v>
      </c>
      <c r="M31" s="7"/>
      <c r="S31" t="s">
        <v>8</v>
      </c>
      <c r="T31" s="1">
        <f>T23/SUM(T23:T30)</f>
        <v>0.81818181818181823</v>
      </c>
      <c r="U31" s="1">
        <f>U24/SUM(U23:U30)</f>
        <v>0.8</v>
      </c>
      <c r="V31">
        <f>V25/SUM(V23:V30)</f>
        <v>0.96296296296296291</v>
      </c>
      <c r="W31">
        <f>W26/SUM(W23:W30)</f>
        <v>0.88461538461538458</v>
      </c>
      <c r="X31">
        <f>X27/SUM(X23:X30)</f>
        <v>0.93548387096774188</v>
      </c>
      <c r="Y31">
        <f>Y28/SUM(Y23:Y30)</f>
        <v>0.89743589743589747</v>
      </c>
      <c r="Z31">
        <f>Z29/SUM(Z23:Z30)</f>
        <v>0.96666666666666667</v>
      </c>
      <c r="AA31">
        <f>AA30/SUM(AA23:AA30)</f>
        <v>0.77419354838709675</v>
      </c>
      <c r="AC31">
        <f>AVERAGE(T31:AA31)</f>
        <v>0.87994251865219608</v>
      </c>
    </row>
    <row r="32" spans="1:29">
      <c r="A32" t="s">
        <v>3</v>
      </c>
      <c r="B32">
        <v>1</v>
      </c>
      <c r="C32">
        <v>2</v>
      </c>
      <c r="D32">
        <v>0</v>
      </c>
      <c r="E32">
        <v>54</v>
      </c>
      <c r="F32" s="6">
        <v>9</v>
      </c>
      <c r="G32" s="6">
        <v>3</v>
      </c>
      <c r="H32" s="6">
        <v>0</v>
      </c>
      <c r="I32" s="6">
        <v>0</v>
      </c>
      <c r="J32">
        <f>E32/SUM(B32:I32)</f>
        <v>0.78260869565217395</v>
      </c>
      <c r="M32" s="3"/>
      <c r="AB32">
        <f>AVERAGE(AB23:AB30)</f>
        <v>0.88003958760537693</v>
      </c>
    </row>
    <row r="33" spans="1:28">
      <c r="A33" t="s">
        <v>4</v>
      </c>
      <c r="B33">
        <v>0</v>
      </c>
      <c r="C33">
        <v>0</v>
      </c>
      <c r="D33">
        <v>0</v>
      </c>
      <c r="E33">
        <v>0</v>
      </c>
      <c r="F33" s="6">
        <v>52</v>
      </c>
      <c r="G33" s="6">
        <v>3</v>
      </c>
      <c r="H33" s="6">
        <v>0</v>
      </c>
      <c r="I33" s="6">
        <v>0</v>
      </c>
      <c r="J33">
        <f>F33/SUM(B33:I33)</f>
        <v>0.94545454545454544</v>
      </c>
      <c r="M33" s="7"/>
    </row>
    <row r="34" spans="1:28">
      <c r="A34" t="s">
        <v>12</v>
      </c>
      <c r="B34">
        <v>0</v>
      </c>
      <c r="C34">
        <v>2</v>
      </c>
      <c r="D34">
        <v>0</v>
      </c>
      <c r="E34">
        <v>2</v>
      </c>
      <c r="F34" s="6">
        <v>1</v>
      </c>
      <c r="G34" s="6">
        <v>62</v>
      </c>
      <c r="H34" s="6">
        <v>1</v>
      </c>
      <c r="I34" s="6">
        <v>1</v>
      </c>
      <c r="J34">
        <f>G34/SUM(B34:I34)</f>
        <v>0.89855072463768115</v>
      </c>
      <c r="M34" s="3"/>
    </row>
    <row r="35" spans="1:28">
      <c r="A35" t="s">
        <v>5</v>
      </c>
      <c r="B35">
        <v>0</v>
      </c>
      <c r="C35">
        <v>0</v>
      </c>
      <c r="D35">
        <v>0</v>
      </c>
      <c r="E35">
        <v>0</v>
      </c>
      <c r="F35" s="6">
        <v>0</v>
      </c>
      <c r="G35" s="6">
        <v>0</v>
      </c>
      <c r="H35" s="6">
        <v>63</v>
      </c>
      <c r="I35" s="6">
        <v>4</v>
      </c>
      <c r="J35">
        <f>H35/SUM(B35:I35)</f>
        <v>0.94029850746268662</v>
      </c>
      <c r="M35" s="7"/>
    </row>
    <row r="36" spans="1:28">
      <c r="A36" t="s">
        <v>6</v>
      </c>
      <c r="B36">
        <v>0</v>
      </c>
      <c r="C36">
        <v>0</v>
      </c>
      <c r="D36">
        <v>0</v>
      </c>
      <c r="E36">
        <v>0</v>
      </c>
      <c r="F36" s="6">
        <v>0</v>
      </c>
      <c r="G36" s="6">
        <v>0</v>
      </c>
      <c r="H36" s="6">
        <v>2</v>
      </c>
      <c r="I36" s="6">
        <v>44</v>
      </c>
      <c r="J36">
        <f>I36/SUM(B36:I36)</f>
        <v>0.95652173913043481</v>
      </c>
      <c r="M36" s="3"/>
    </row>
    <row r="37" spans="1:28">
      <c r="A37" t="s">
        <v>8</v>
      </c>
      <c r="B37" s="1">
        <f>B29/SUM(B29:B36)</f>
        <v>0.81538461538461537</v>
      </c>
      <c r="C37" s="1">
        <f>C30/SUM(C29:C36)</f>
        <v>0.88135593220338981</v>
      </c>
      <c r="D37">
        <f>D31/SUM(D29:D36)</f>
        <v>1</v>
      </c>
      <c r="E37">
        <f>E32/SUM(E29:E36)</f>
        <v>0.94736842105263153</v>
      </c>
      <c r="F37">
        <f>F33/SUM(F29:F36)</f>
        <v>0.83870967741935487</v>
      </c>
      <c r="G37">
        <f>G34/SUM(G29:G36)</f>
        <v>0.87323943661971826</v>
      </c>
      <c r="H37">
        <f>H35/SUM(H29:H36)</f>
        <v>0.95454545454545459</v>
      </c>
      <c r="I37">
        <f>I36/SUM(I29:I36)</f>
        <v>0.83018867924528306</v>
      </c>
      <c r="K37">
        <f>AVERAGE(B37:I37)</f>
        <v>0.89259902705880589</v>
      </c>
      <c r="M37" s="7"/>
    </row>
    <row r="38" spans="1:28">
      <c r="J38">
        <f>AVERAGE(J29:J36)</f>
        <v>0.89884411623609539</v>
      </c>
      <c r="M38" s="3"/>
    </row>
    <row r="39" spans="1:28">
      <c r="A39" t="s">
        <v>30</v>
      </c>
      <c r="M39" s="7"/>
      <c r="V39" t="s">
        <v>51</v>
      </c>
    </row>
    <row r="41" spans="1:28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12</v>
      </c>
      <c r="H41" t="s">
        <v>5</v>
      </c>
      <c r="I41" t="s">
        <v>6</v>
      </c>
      <c r="J41" t="s">
        <v>7</v>
      </c>
      <c r="M41" s="3"/>
      <c r="T41" t="s">
        <v>0</v>
      </c>
      <c r="U41" t="s">
        <v>1</v>
      </c>
      <c r="V41" t="s">
        <v>2</v>
      </c>
      <c r="W41" t="s">
        <v>3</v>
      </c>
      <c r="X41" t="s">
        <v>4</v>
      </c>
      <c r="Y41" t="s">
        <v>12</v>
      </c>
      <c r="Z41" t="s">
        <v>5</v>
      </c>
      <c r="AA41" t="s">
        <v>6</v>
      </c>
      <c r="AB41" t="s">
        <v>7</v>
      </c>
    </row>
    <row r="42" spans="1:28">
      <c r="A42" t="s">
        <v>0</v>
      </c>
      <c r="B42">
        <v>46</v>
      </c>
      <c r="C42" s="1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 s="1">
        <f>B42/SUM(B42:I42)</f>
        <v>0.86792452830188682</v>
      </c>
      <c r="M42" s="7"/>
      <c r="S42" t="s">
        <v>0</v>
      </c>
      <c r="T42">
        <v>27</v>
      </c>
      <c r="U42" s="1">
        <v>3</v>
      </c>
      <c r="V42">
        <v>0</v>
      </c>
      <c r="W42">
        <v>1</v>
      </c>
      <c r="X42">
        <v>0</v>
      </c>
      <c r="Y42">
        <v>0</v>
      </c>
      <c r="Z42">
        <v>0</v>
      </c>
      <c r="AA42">
        <v>2</v>
      </c>
      <c r="AB42" s="1">
        <f>T42/SUM(T42:AA42)</f>
        <v>0.81818181818181823</v>
      </c>
    </row>
    <row r="43" spans="1:28">
      <c r="A43" t="s">
        <v>1</v>
      </c>
      <c r="B43" s="1">
        <v>7</v>
      </c>
      <c r="C43">
        <v>35</v>
      </c>
      <c r="D43">
        <v>0</v>
      </c>
      <c r="E43">
        <v>1</v>
      </c>
      <c r="F43">
        <v>0</v>
      </c>
      <c r="G43" s="6">
        <v>2</v>
      </c>
      <c r="H43" s="6">
        <v>0</v>
      </c>
      <c r="I43" s="1">
        <v>5</v>
      </c>
      <c r="J43" s="1">
        <f>C43/SUM(B43:I43)</f>
        <v>0.7</v>
      </c>
      <c r="M43" s="3"/>
      <c r="S43" t="s">
        <v>1</v>
      </c>
      <c r="T43" s="1">
        <v>4</v>
      </c>
      <c r="U43">
        <v>24</v>
      </c>
      <c r="V43">
        <v>0</v>
      </c>
      <c r="W43">
        <v>0</v>
      </c>
      <c r="X43">
        <v>0</v>
      </c>
      <c r="Y43" s="6">
        <v>2</v>
      </c>
      <c r="Z43" s="6">
        <v>0</v>
      </c>
      <c r="AA43" s="1">
        <v>3</v>
      </c>
      <c r="AB43" s="1">
        <f>U43/SUM(T43:AA43)</f>
        <v>0.72727272727272729</v>
      </c>
    </row>
    <row r="44" spans="1:28">
      <c r="A44" t="s">
        <v>2</v>
      </c>
      <c r="B44">
        <v>0</v>
      </c>
      <c r="C44">
        <v>1</v>
      </c>
      <c r="D44">
        <v>44</v>
      </c>
      <c r="E44">
        <v>0</v>
      </c>
      <c r="F44">
        <v>0</v>
      </c>
      <c r="G44">
        <v>0</v>
      </c>
      <c r="H44">
        <v>0</v>
      </c>
      <c r="I44">
        <v>0</v>
      </c>
      <c r="J44">
        <f>D44/SUM(B44:I44)</f>
        <v>0.97777777777777775</v>
      </c>
      <c r="M44" s="7"/>
      <c r="S44" t="s">
        <v>2</v>
      </c>
      <c r="T44">
        <v>1</v>
      </c>
      <c r="U44">
        <v>0</v>
      </c>
      <c r="V44">
        <v>26</v>
      </c>
      <c r="W44">
        <v>0</v>
      </c>
      <c r="X44">
        <v>0</v>
      </c>
      <c r="Y44">
        <v>0</v>
      </c>
      <c r="Z44">
        <v>0</v>
      </c>
      <c r="AA44">
        <v>1</v>
      </c>
      <c r="AB44">
        <f>V44/SUM(T44:AA44)</f>
        <v>0.9285714285714286</v>
      </c>
    </row>
    <row r="45" spans="1:28">
      <c r="A45" t="s">
        <v>3</v>
      </c>
      <c r="B45">
        <v>0</v>
      </c>
      <c r="C45">
        <v>3</v>
      </c>
      <c r="D45">
        <v>0</v>
      </c>
      <c r="E45">
        <v>37</v>
      </c>
      <c r="F45" s="6">
        <v>2</v>
      </c>
      <c r="G45" s="6">
        <v>2</v>
      </c>
      <c r="H45" s="6">
        <v>0</v>
      </c>
      <c r="I45" s="6">
        <v>1</v>
      </c>
      <c r="J45">
        <f>E45/SUM(B45:I45)</f>
        <v>0.82222222222222219</v>
      </c>
      <c r="M45" s="3"/>
      <c r="S45" t="s">
        <v>3</v>
      </c>
      <c r="T45">
        <v>0</v>
      </c>
      <c r="U45">
        <v>1</v>
      </c>
      <c r="V45">
        <v>0</v>
      </c>
      <c r="W45">
        <v>23</v>
      </c>
      <c r="X45" s="6">
        <v>2</v>
      </c>
      <c r="Y45" s="6">
        <v>1</v>
      </c>
      <c r="Z45" s="6">
        <v>0</v>
      </c>
      <c r="AA45" s="6">
        <v>1</v>
      </c>
      <c r="AB45">
        <f>W45/SUM(T45:AA45)</f>
        <v>0.8214285714285714</v>
      </c>
    </row>
    <row r="46" spans="1:28">
      <c r="A46" t="s">
        <v>4</v>
      </c>
      <c r="B46">
        <v>0</v>
      </c>
      <c r="C46">
        <v>0</v>
      </c>
      <c r="D46">
        <v>0</v>
      </c>
      <c r="E46">
        <v>0</v>
      </c>
      <c r="F46" s="6">
        <v>51</v>
      </c>
      <c r="G46" s="6">
        <v>6</v>
      </c>
      <c r="H46" s="6">
        <v>0</v>
      </c>
      <c r="I46" s="6">
        <v>0</v>
      </c>
      <c r="J46">
        <f>F46/SUM(B46:I46)</f>
        <v>0.89473684210526316</v>
      </c>
      <c r="M46" s="7"/>
      <c r="S46" t="s">
        <v>4</v>
      </c>
      <c r="T46">
        <v>0</v>
      </c>
      <c r="U46">
        <v>0</v>
      </c>
      <c r="V46">
        <v>0</v>
      </c>
      <c r="W46">
        <v>0</v>
      </c>
      <c r="X46" s="6">
        <v>29</v>
      </c>
      <c r="Y46" s="6">
        <v>1</v>
      </c>
      <c r="Z46" s="6">
        <v>0</v>
      </c>
      <c r="AA46" s="6">
        <v>0</v>
      </c>
      <c r="AB46">
        <f>X46/SUM(T46:AA46)</f>
        <v>0.96666666666666667</v>
      </c>
    </row>
    <row r="47" spans="1:28">
      <c r="A47" t="s">
        <v>12</v>
      </c>
      <c r="B47">
        <v>0</v>
      </c>
      <c r="C47">
        <v>4</v>
      </c>
      <c r="D47">
        <v>0</v>
      </c>
      <c r="E47">
        <v>1</v>
      </c>
      <c r="F47" s="6">
        <v>0</v>
      </c>
      <c r="G47" s="6">
        <v>48</v>
      </c>
      <c r="H47" s="6">
        <v>1</v>
      </c>
      <c r="I47" s="6">
        <v>1</v>
      </c>
      <c r="J47">
        <f>G47/SUM(B47:I47)</f>
        <v>0.87272727272727268</v>
      </c>
      <c r="M47" s="3"/>
      <c r="S47" t="s">
        <v>12</v>
      </c>
      <c r="T47">
        <v>0</v>
      </c>
      <c r="U47">
        <v>2</v>
      </c>
      <c r="V47">
        <v>0</v>
      </c>
      <c r="W47">
        <v>1</v>
      </c>
      <c r="X47" s="6">
        <v>0</v>
      </c>
      <c r="Y47" s="6">
        <v>35</v>
      </c>
      <c r="Z47" s="6">
        <v>0</v>
      </c>
      <c r="AA47" s="6">
        <v>0</v>
      </c>
      <c r="AB47">
        <f>Y47/SUM(T47:AA47)</f>
        <v>0.92105263157894735</v>
      </c>
    </row>
    <row r="48" spans="1:28">
      <c r="A48" t="s">
        <v>5</v>
      </c>
      <c r="B48">
        <v>0</v>
      </c>
      <c r="C48">
        <v>0</v>
      </c>
      <c r="D48">
        <v>0</v>
      </c>
      <c r="E48">
        <v>0</v>
      </c>
      <c r="F48" s="6">
        <v>0</v>
      </c>
      <c r="G48" s="6">
        <v>0</v>
      </c>
      <c r="H48" s="6">
        <v>49</v>
      </c>
      <c r="I48" s="6">
        <v>1</v>
      </c>
      <c r="J48">
        <f>H48/SUM(B48:I48)</f>
        <v>0.98</v>
      </c>
      <c r="M48" s="7"/>
      <c r="S48" t="s">
        <v>5</v>
      </c>
      <c r="T48">
        <v>0</v>
      </c>
      <c r="U48">
        <v>0</v>
      </c>
      <c r="V48">
        <v>0</v>
      </c>
      <c r="W48">
        <v>0</v>
      </c>
      <c r="X48" s="6">
        <v>0</v>
      </c>
      <c r="Y48" s="6">
        <v>0</v>
      </c>
      <c r="Z48" s="6">
        <v>29</v>
      </c>
      <c r="AA48" s="6">
        <v>0</v>
      </c>
      <c r="AB48">
        <f>Z48/SUM(T48:AA48)</f>
        <v>1</v>
      </c>
    </row>
    <row r="49" spans="1:29">
      <c r="A49" t="s">
        <v>6</v>
      </c>
      <c r="B49">
        <v>2</v>
      </c>
      <c r="C49">
        <v>0</v>
      </c>
      <c r="D49">
        <v>0</v>
      </c>
      <c r="E49">
        <v>4</v>
      </c>
      <c r="F49" s="6">
        <v>0</v>
      </c>
      <c r="G49" s="6">
        <v>0</v>
      </c>
      <c r="H49" s="6">
        <v>3</v>
      </c>
      <c r="I49" s="6">
        <v>40</v>
      </c>
      <c r="J49">
        <f>I49/SUM(B49:I49)</f>
        <v>0.81632653061224492</v>
      </c>
      <c r="M49" s="3"/>
      <c r="S49" t="s">
        <v>6</v>
      </c>
      <c r="T49">
        <v>1</v>
      </c>
      <c r="U49">
        <v>0</v>
      </c>
      <c r="V49">
        <v>1</v>
      </c>
      <c r="W49">
        <v>1</v>
      </c>
      <c r="X49" s="6">
        <v>0</v>
      </c>
      <c r="Y49" s="6">
        <v>0</v>
      </c>
      <c r="Z49" s="6">
        <v>1</v>
      </c>
      <c r="AA49" s="6">
        <v>24</v>
      </c>
      <c r="AB49">
        <f>AA49/SUM(T49:AA49)</f>
        <v>0.8571428571428571</v>
      </c>
    </row>
    <row r="50" spans="1:29">
      <c r="A50" t="s">
        <v>8</v>
      </c>
      <c r="B50" s="1">
        <f>B42/SUM(B42:B49)</f>
        <v>0.83636363636363631</v>
      </c>
      <c r="C50" s="1">
        <f>C43/SUM(C42:C49)</f>
        <v>0.72916666666666663</v>
      </c>
      <c r="D50">
        <f>D44/SUM(D42:D49)</f>
        <v>1</v>
      </c>
      <c r="E50">
        <f>E45/SUM(E42:E49)</f>
        <v>0.86046511627906974</v>
      </c>
      <c r="F50">
        <f>F46/SUM(F42:F49)</f>
        <v>0.96226415094339623</v>
      </c>
      <c r="G50">
        <f>G47/SUM(G42:G49)</f>
        <v>0.82758620689655171</v>
      </c>
      <c r="H50">
        <f>H48/SUM(H42:H49)</f>
        <v>0.92452830188679247</v>
      </c>
      <c r="I50">
        <f>I49/SUM(I42:I49)</f>
        <v>0.8</v>
      </c>
      <c r="K50">
        <f>AVERAGE(B50:I50)</f>
        <v>0.86754675987951413</v>
      </c>
      <c r="M50" s="7"/>
      <c r="S50" t="s">
        <v>8</v>
      </c>
      <c r="T50" s="1">
        <f>T42/SUM(T42:T49)</f>
        <v>0.81818181818181823</v>
      </c>
      <c r="U50" s="1">
        <f>U43/SUM(U42:U49)</f>
        <v>0.8</v>
      </c>
      <c r="V50">
        <f>V44/SUM(V42:V49)</f>
        <v>0.96296296296296291</v>
      </c>
      <c r="W50">
        <f>W45/SUM(W42:W49)</f>
        <v>0.88461538461538458</v>
      </c>
      <c r="X50">
        <f>X46/SUM(X42:X49)</f>
        <v>0.93548387096774188</v>
      </c>
      <c r="Y50">
        <f>Y47/SUM(Y42:Y49)</f>
        <v>0.89743589743589747</v>
      </c>
      <c r="Z50">
        <f>Z48/SUM(Z42:Z49)</f>
        <v>0.96666666666666667</v>
      </c>
      <c r="AA50">
        <f>AA49/SUM(AA42:AA49)</f>
        <v>0.77419354838709675</v>
      </c>
      <c r="AC50">
        <f>AVERAGE(T50:AA50)</f>
        <v>0.87994251865219608</v>
      </c>
    </row>
    <row r="51" spans="1:29">
      <c r="J51">
        <f>AVERAGE(J42:J49)</f>
        <v>0.86646439671833353</v>
      </c>
      <c r="AB51">
        <f>AVERAGE(AB42:AB49)</f>
        <v>0.88003958760537693</v>
      </c>
    </row>
    <row r="53" spans="1:29">
      <c r="A53" t="s">
        <v>45</v>
      </c>
      <c r="D53" t="s">
        <v>49</v>
      </c>
    </row>
    <row r="55" spans="1:29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12</v>
      </c>
      <c r="H55" t="s">
        <v>5</v>
      </c>
      <c r="I55" t="s">
        <v>6</v>
      </c>
      <c r="J55" t="s">
        <v>7</v>
      </c>
    </row>
    <row r="56" spans="1:29">
      <c r="A56" t="s">
        <v>0</v>
      </c>
      <c r="B56">
        <v>43</v>
      </c>
      <c r="C56" s="1">
        <v>6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  <c r="J56" s="1">
        <f>B56/SUM(B56:I56)</f>
        <v>0.81132075471698117</v>
      </c>
    </row>
    <row r="57" spans="1:29">
      <c r="A57" t="s">
        <v>1</v>
      </c>
      <c r="B57" s="1">
        <v>4</v>
      </c>
      <c r="C57">
        <v>39</v>
      </c>
      <c r="D57">
        <v>0</v>
      </c>
      <c r="E57">
        <v>2</v>
      </c>
      <c r="F57">
        <v>0</v>
      </c>
      <c r="G57" s="6">
        <v>1</v>
      </c>
      <c r="H57" s="6">
        <v>0</v>
      </c>
      <c r="I57" s="1">
        <v>4</v>
      </c>
      <c r="J57" s="1">
        <f>C57/SUM(B57:I57)</f>
        <v>0.78</v>
      </c>
    </row>
    <row r="58" spans="1:29">
      <c r="A58" t="s">
        <v>2</v>
      </c>
      <c r="B58">
        <v>1</v>
      </c>
      <c r="C58">
        <v>0</v>
      </c>
      <c r="D58">
        <v>43</v>
      </c>
      <c r="E58">
        <v>0</v>
      </c>
      <c r="F58">
        <v>0</v>
      </c>
      <c r="G58">
        <v>0</v>
      </c>
      <c r="H58">
        <v>0</v>
      </c>
      <c r="I58">
        <v>1</v>
      </c>
      <c r="J58">
        <f>D58/SUM(B58:I58)</f>
        <v>0.9555555555555556</v>
      </c>
      <c r="X58" t="s">
        <v>52</v>
      </c>
    </row>
    <row r="59" spans="1:29">
      <c r="A59" t="s">
        <v>3</v>
      </c>
      <c r="B59">
        <v>0</v>
      </c>
      <c r="C59">
        <v>3</v>
      </c>
      <c r="D59">
        <v>0</v>
      </c>
      <c r="E59">
        <v>38</v>
      </c>
      <c r="F59" s="6">
        <v>2</v>
      </c>
      <c r="G59" s="6">
        <v>1</v>
      </c>
      <c r="H59" s="6">
        <v>0</v>
      </c>
      <c r="I59" s="6">
        <v>1</v>
      </c>
      <c r="J59">
        <f>E59/SUM(B59:I59)</f>
        <v>0.84444444444444444</v>
      </c>
    </row>
    <row r="60" spans="1:29">
      <c r="A60" t="s">
        <v>4</v>
      </c>
      <c r="B60">
        <v>0</v>
      </c>
      <c r="C60">
        <v>0</v>
      </c>
      <c r="D60">
        <v>0</v>
      </c>
      <c r="E60">
        <v>0</v>
      </c>
      <c r="F60" s="6">
        <v>54</v>
      </c>
      <c r="G60" s="6">
        <v>3</v>
      </c>
      <c r="H60" s="6">
        <v>0</v>
      </c>
      <c r="I60" s="6">
        <v>0</v>
      </c>
      <c r="J60">
        <f>F60/SUM(B60:I60)</f>
        <v>0.94736842105263153</v>
      </c>
      <c r="T60" t="s">
        <v>0</v>
      </c>
      <c r="U60" t="s">
        <v>1</v>
      </c>
      <c r="V60" t="s">
        <v>2</v>
      </c>
      <c r="W60" t="s">
        <v>3</v>
      </c>
      <c r="X60" t="s">
        <v>4</v>
      </c>
      <c r="Y60" t="s">
        <v>12</v>
      </c>
      <c r="Z60" t="s">
        <v>5</v>
      </c>
      <c r="AA60" t="s">
        <v>6</v>
      </c>
      <c r="AB60" t="s">
        <v>7</v>
      </c>
    </row>
    <row r="61" spans="1:29">
      <c r="A61" t="s">
        <v>12</v>
      </c>
      <c r="B61">
        <v>0</v>
      </c>
      <c r="C61">
        <v>3</v>
      </c>
      <c r="D61">
        <v>0</v>
      </c>
      <c r="E61">
        <v>1</v>
      </c>
      <c r="F61" s="6">
        <v>0</v>
      </c>
      <c r="G61" s="6">
        <v>49</v>
      </c>
      <c r="H61" s="6">
        <v>1</v>
      </c>
      <c r="I61" s="6">
        <v>1</v>
      </c>
      <c r="J61">
        <f>G61/SUM(B61:I61)</f>
        <v>0.89090909090909087</v>
      </c>
      <c r="S61" t="s">
        <v>0</v>
      </c>
      <c r="T61">
        <v>27</v>
      </c>
      <c r="U61" s="1">
        <v>3</v>
      </c>
      <c r="V61">
        <v>0</v>
      </c>
      <c r="W61">
        <v>1</v>
      </c>
      <c r="X61">
        <v>0</v>
      </c>
      <c r="Y61">
        <v>0</v>
      </c>
      <c r="Z61">
        <v>0</v>
      </c>
      <c r="AA61">
        <v>2</v>
      </c>
      <c r="AB61" s="1">
        <f>T61/SUM(T61:AA61)</f>
        <v>0.81818181818181823</v>
      </c>
    </row>
    <row r="62" spans="1:29">
      <c r="A62" t="s">
        <v>5</v>
      </c>
      <c r="B62">
        <v>0</v>
      </c>
      <c r="C62">
        <v>0</v>
      </c>
      <c r="D62">
        <v>0</v>
      </c>
      <c r="E62">
        <v>0</v>
      </c>
      <c r="F62" s="6">
        <v>0</v>
      </c>
      <c r="G62" s="6">
        <v>0</v>
      </c>
      <c r="H62" s="6">
        <v>47</v>
      </c>
      <c r="I62" s="6">
        <v>3</v>
      </c>
      <c r="J62">
        <f>H62/SUM(B62:I62)</f>
        <v>0.94</v>
      </c>
      <c r="S62" t="s">
        <v>1</v>
      </c>
      <c r="T62" s="1">
        <v>4</v>
      </c>
      <c r="U62">
        <v>25</v>
      </c>
      <c r="V62">
        <v>0</v>
      </c>
      <c r="W62">
        <v>0</v>
      </c>
      <c r="X62">
        <v>0</v>
      </c>
      <c r="Y62" s="6">
        <v>2</v>
      </c>
      <c r="Z62" s="6">
        <v>0</v>
      </c>
      <c r="AA62" s="1">
        <v>2</v>
      </c>
      <c r="AB62" s="1">
        <f>U62/SUM(T62:AA62)</f>
        <v>0.75757575757575757</v>
      </c>
    </row>
    <row r="63" spans="1:29">
      <c r="A63" t="s">
        <v>6</v>
      </c>
      <c r="B63">
        <v>1</v>
      </c>
      <c r="C63">
        <v>0</v>
      </c>
      <c r="D63">
        <v>2</v>
      </c>
      <c r="E63">
        <v>5</v>
      </c>
      <c r="F63" s="6">
        <v>0</v>
      </c>
      <c r="G63" s="6">
        <v>0</v>
      </c>
      <c r="H63" s="6">
        <v>4</v>
      </c>
      <c r="I63" s="6">
        <v>37</v>
      </c>
      <c r="J63">
        <f>I63/SUM(B63:I63)</f>
        <v>0.75510204081632648</v>
      </c>
      <c r="S63" t="s">
        <v>2</v>
      </c>
      <c r="T63">
        <v>1</v>
      </c>
      <c r="U63">
        <v>0</v>
      </c>
      <c r="V63">
        <v>26</v>
      </c>
      <c r="W63">
        <v>0</v>
      </c>
      <c r="X63">
        <v>0</v>
      </c>
      <c r="Y63">
        <v>0</v>
      </c>
      <c r="Z63">
        <v>0</v>
      </c>
      <c r="AA63">
        <v>1</v>
      </c>
      <c r="AB63">
        <f>V63/SUM(T63:AA63)</f>
        <v>0.9285714285714286</v>
      </c>
    </row>
    <row r="64" spans="1:29">
      <c r="A64" t="s">
        <v>8</v>
      </c>
      <c r="B64" s="1">
        <f>B56/SUM(B56:B63)</f>
        <v>0.87755102040816324</v>
      </c>
      <c r="C64" s="1">
        <f>C57/SUM(C56:C63)</f>
        <v>0.76470588235294112</v>
      </c>
      <c r="D64">
        <f>D58/SUM(D56:D63)</f>
        <v>0.93478260869565222</v>
      </c>
      <c r="E64">
        <f>E59/SUM(E56:E63)</f>
        <v>0.80851063829787229</v>
      </c>
      <c r="F64">
        <f>F60/SUM(F56:F63)</f>
        <v>0.9642857142857143</v>
      </c>
      <c r="G64">
        <f>G61/SUM(G56:G63)</f>
        <v>0.90740740740740744</v>
      </c>
      <c r="H64">
        <f>H62/SUM(H56:H63)</f>
        <v>0.90384615384615385</v>
      </c>
      <c r="I64">
        <f>I63/SUM(I56:I63)</f>
        <v>0.75510204081632648</v>
      </c>
      <c r="K64">
        <f>AVERAGE(B64:I64)</f>
        <v>0.86452393326377885</v>
      </c>
      <c r="S64" t="s">
        <v>3</v>
      </c>
      <c r="T64">
        <v>0</v>
      </c>
      <c r="U64">
        <v>1</v>
      </c>
      <c r="V64">
        <v>0</v>
      </c>
      <c r="W64">
        <v>23</v>
      </c>
      <c r="X64" s="6">
        <v>2</v>
      </c>
      <c r="Y64" s="6">
        <v>1</v>
      </c>
      <c r="Z64" s="6">
        <v>0</v>
      </c>
      <c r="AA64" s="6">
        <v>1</v>
      </c>
      <c r="AB64">
        <f>W64/SUM(T64:AA64)</f>
        <v>0.8214285714285714</v>
      </c>
    </row>
    <row r="65" spans="1:29">
      <c r="J65">
        <f>AVERAGE(J56:J63)</f>
        <v>0.86558753843687863</v>
      </c>
      <c r="S65" t="s">
        <v>4</v>
      </c>
      <c r="T65">
        <v>0</v>
      </c>
      <c r="U65">
        <v>0</v>
      </c>
      <c r="V65">
        <v>0</v>
      </c>
      <c r="W65">
        <v>0</v>
      </c>
      <c r="X65" s="6">
        <v>29</v>
      </c>
      <c r="Y65" s="6">
        <v>1</v>
      </c>
      <c r="Z65" s="6">
        <v>0</v>
      </c>
      <c r="AA65" s="6">
        <v>0</v>
      </c>
      <c r="AB65">
        <f>X65/SUM(T65:AA65)</f>
        <v>0.96666666666666667</v>
      </c>
    </row>
    <row r="66" spans="1:29">
      <c r="S66" t="s">
        <v>12</v>
      </c>
      <c r="T66">
        <v>0</v>
      </c>
      <c r="U66">
        <v>2</v>
      </c>
      <c r="V66">
        <v>0</v>
      </c>
      <c r="W66">
        <v>1</v>
      </c>
      <c r="X66" s="6">
        <v>0</v>
      </c>
      <c r="Y66" s="6">
        <v>35</v>
      </c>
      <c r="Z66" s="6">
        <v>0</v>
      </c>
      <c r="AA66" s="6">
        <v>0</v>
      </c>
      <c r="AB66">
        <f>Y66/SUM(T66:AA66)</f>
        <v>0.92105263157894735</v>
      </c>
    </row>
    <row r="67" spans="1:29">
      <c r="A67" s="3" t="s">
        <v>54</v>
      </c>
      <c r="S67" t="s">
        <v>5</v>
      </c>
      <c r="T67">
        <v>0</v>
      </c>
      <c r="U67">
        <v>0</v>
      </c>
      <c r="V67">
        <v>0</v>
      </c>
      <c r="W67">
        <v>0</v>
      </c>
      <c r="X67" s="6">
        <v>0</v>
      </c>
      <c r="Y67" s="6">
        <v>0</v>
      </c>
      <c r="Z67" s="6">
        <v>29</v>
      </c>
      <c r="AA67" s="6">
        <v>0</v>
      </c>
      <c r="AB67">
        <f>Z67/SUM(T67:AA67)</f>
        <v>1</v>
      </c>
    </row>
    <row r="68" spans="1:29">
      <c r="A68" s="7"/>
      <c r="S68" t="s">
        <v>6</v>
      </c>
      <c r="T68">
        <v>1</v>
      </c>
      <c r="U68">
        <v>0</v>
      </c>
      <c r="V68">
        <v>1</v>
      </c>
      <c r="W68">
        <v>1</v>
      </c>
      <c r="X68" s="6">
        <v>0</v>
      </c>
      <c r="Y68" s="6">
        <v>0</v>
      </c>
      <c r="Z68" s="6">
        <v>1</v>
      </c>
      <c r="AA68" s="6">
        <v>24</v>
      </c>
      <c r="AB68">
        <f>AA68/SUM(T68:AA68)</f>
        <v>0.8571428571428571</v>
      </c>
    </row>
    <row r="69" spans="1:29">
      <c r="A69" s="3" t="s">
        <v>50</v>
      </c>
      <c r="S69" t="s">
        <v>8</v>
      </c>
      <c r="T69" s="1">
        <f>T61/SUM(T61:T68)</f>
        <v>0.81818181818181823</v>
      </c>
      <c r="U69" s="1">
        <f>U62/SUM(U61:U68)</f>
        <v>0.80645161290322576</v>
      </c>
      <c r="V69">
        <f>V63/SUM(V61:V68)</f>
        <v>0.96296296296296291</v>
      </c>
      <c r="W69">
        <f>W64/SUM(W61:W68)</f>
        <v>0.88461538461538458</v>
      </c>
      <c r="X69">
        <f>X65/SUM(X61:X68)</f>
        <v>0.93548387096774188</v>
      </c>
      <c r="Y69">
        <f>Y66/SUM(Y61:Y68)</f>
        <v>0.89743589743589747</v>
      </c>
      <c r="Z69">
        <f>Z67/SUM(Z61:Z68)</f>
        <v>0.96666666666666667</v>
      </c>
      <c r="AA69">
        <f>AA68/SUM(AA61:AA68)</f>
        <v>0.8</v>
      </c>
      <c r="AC69">
        <f>AVERAGE(T69:AA69)</f>
        <v>0.88397477671671221</v>
      </c>
    </row>
    <row r="70" spans="1:29">
      <c r="A70" s="7"/>
      <c r="AB70">
        <f>AVERAGE(AB61:AB68)</f>
        <v>0.88382746639325582</v>
      </c>
    </row>
    <row r="71" spans="1:29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12</v>
      </c>
      <c r="H71" t="s">
        <v>5</v>
      </c>
      <c r="I71" t="s">
        <v>6</v>
      </c>
      <c r="J71" t="s">
        <v>7</v>
      </c>
    </row>
    <row r="72" spans="1:29">
      <c r="A72" t="s">
        <v>0</v>
      </c>
      <c r="B72">
        <v>43</v>
      </c>
      <c r="C72" s="1">
        <v>6</v>
      </c>
      <c r="D72">
        <v>1</v>
      </c>
      <c r="E72">
        <v>1</v>
      </c>
      <c r="F72">
        <v>0</v>
      </c>
      <c r="G72">
        <v>0</v>
      </c>
      <c r="H72">
        <v>0</v>
      </c>
      <c r="I72">
        <v>2</v>
      </c>
      <c r="J72" s="1">
        <f>B72/SUM(B72:I72)</f>
        <v>0.81132075471698117</v>
      </c>
    </row>
    <row r="73" spans="1:29">
      <c r="A73" t="s">
        <v>1</v>
      </c>
      <c r="B73" s="1">
        <v>5</v>
      </c>
      <c r="C73">
        <v>38</v>
      </c>
      <c r="D73">
        <v>0</v>
      </c>
      <c r="E73">
        <v>2</v>
      </c>
      <c r="F73">
        <v>0</v>
      </c>
      <c r="G73" s="6">
        <v>1</v>
      </c>
      <c r="H73" s="6">
        <v>0</v>
      </c>
      <c r="I73" s="1">
        <v>4</v>
      </c>
      <c r="J73" s="1">
        <f>C73/SUM(B73:I73)</f>
        <v>0.76</v>
      </c>
    </row>
    <row r="74" spans="1:29">
      <c r="A74" t="s">
        <v>2</v>
      </c>
      <c r="B74">
        <v>1</v>
      </c>
      <c r="C74">
        <v>0</v>
      </c>
      <c r="D74">
        <v>43</v>
      </c>
      <c r="E74">
        <v>0</v>
      </c>
      <c r="F74">
        <v>0</v>
      </c>
      <c r="G74">
        <v>0</v>
      </c>
      <c r="H74">
        <v>0</v>
      </c>
      <c r="I74">
        <v>1</v>
      </c>
      <c r="J74">
        <f>D74/SUM(B74:I74)</f>
        <v>0.9555555555555556</v>
      </c>
      <c r="X74" t="s">
        <v>53</v>
      </c>
    </row>
    <row r="75" spans="1:29">
      <c r="A75" t="s">
        <v>3</v>
      </c>
      <c r="B75">
        <v>0</v>
      </c>
      <c r="C75">
        <v>3</v>
      </c>
      <c r="D75">
        <v>0</v>
      </c>
      <c r="E75">
        <v>38</v>
      </c>
      <c r="F75" s="6">
        <v>2</v>
      </c>
      <c r="G75" s="6">
        <v>1</v>
      </c>
      <c r="H75" s="6">
        <v>0</v>
      </c>
      <c r="I75" s="6">
        <v>1</v>
      </c>
      <c r="J75">
        <f>E75/SUM(B75:I75)</f>
        <v>0.84444444444444444</v>
      </c>
    </row>
    <row r="76" spans="1:29">
      <c r="A76" t="s">
        <v>4</v>
      </c>
      <c r="B76">
        <v>0</v>
      </c>
      <c r="C76">
        <v>0</v>
      </c>
      <c r="D76">
        <v>0</v>
      </c>
      <c r="E76">
        <v>0</v>
      </c>
      <c r="F76" s="6">
        <v>54</v>
      </c>
      <c r="G76" s="6">
        <v>3</v>
      </c>
      <c r="H76" s="6">
        <v>0</v>
      </c>
      <c r="I76" s="6">
        <v>0</v>
      </c>
      <c r="J76">
        <f>F76/SUM(B76:I76)</f>
        <v>0.94736842105263153</v>
      </c>
      <c r="T76" t="s">
        <v>0</v>
      </c>
      <c r="U76" t="s">
        <v>1</v>
      </c>
      <c r="V76" t="s">
        <v>2</v>
      </c>
      <c r="W76" t="s">
        <v>3</v>
      </c>
      <c r="X76" t="s">
        <v>4</v>
      </c>
      <c r="Y76" t="s">
        <v>12</v>
      </c>
      <c r="Z76" t="s">
        <v>5</v>
      </c>
      <c r="AA76" t="s">
        <v>6</v>
      </c>
      <c r="AB76" t="s">
        <v>7</v>
      </c>
    </row>
    <row r="77" spans="1:29">
      <c r="A77" t="s">
        <v>12</v>
      </c>
      <c r="B77">
        <v>0</v>
      </c>
      <c r="C77">
        <v>3</v>
      </c>
      <c r="D77">
        <v>0</v>
      </c>
      <c r="E77">
        <v>1</v>
      </c>
      <c r="F77" s="6">
        <v>0</v>
      </c>
      <c r="G77" s="6">
        <v>49</v>
      </c>
      <c r="H77" s="6">
        <v>1</v>
      </c>
      <c r="I77" s="6">
        <v>1</v>
      </c>
      <c r="J77">
        <f>G77/SUM(B77:I77)</f>
        <v>0.89090909090909087</v>
      </c>
      <c r="S77" t="s">
        <v>0</v>
      </c>
      <c r="T77">
        <v>27</v>
      </c>
      <c r="U77" s="1">
        <v>3</v>
      </c>
      <c r="V77">
        <v>0</v>
      </c>
      <c r="W77">
        <v>1</v>
      </c>
      <c r="X77">
        <v>0</v>
      </c>
      <c r="Y77">
        <v>0</v>
      </c>
      <c r="Z77">
        <v>0</v>
      </c>
      <c r="AA77">
        <v>2</v>
      </c>
      <c r="AB77" s="1">
        <f>T77/SUM(T77:AA77)</f>
        <v>0.81818181818181823</v>
      </c>
    </row>
    <row r="78" spans="1:29">
      <c r="A78" t="s">
        <v>5</v>
      </c>
      <c r="B78">
        <v>0</v>
      </c>
      <c r="C78">
        <v>0</v>
      </c>
      <c r="D78">
        <v>0</v>
      </c>
      <c r="E78">
        <v>0</v>
      </c>
      <c r="F78" s="6">
        <v>0</v>
      </c>
      <c r="G78" s="6">
        <v>0</v>
      </c>
      <c r="H78" s="6">
        <v>47</v>
      </c>
      <c r="I78" s="6">
        <v>3</v>
      </c>
      <c r="J78">
        <f>H78/SUM(B78:I78)</f>
        <v>0.94</v>
      </c>
      <c r="S78" t="s">
        <v>1</v>
      </c>
      <c r="T78" s="1">
        <v>4</v>
      </c>
      <c r="U78">
        <v>25</v>
      </c>
      <c r="V78">
        <v>0</v>
      </c>
      <c r="W78">
        <v>0</v>
      </c>
      <c r="X78">
        <v>0</v>
      </c>
      <c r="Y78" s="6">
        <v>2</v>
      </c>
      <c r="Z78" s="6">
        <v>0</v>
      </c>
      <c r="AA78" s="1">
        <v>2</v>
      </c>
      <c r="AB78" s="1">
        <f>U78/SUM(T78:AA78)</f>
        <v>0.75757575757575757</v>
      </c>
    </row>
    <row r="79" spans="1:29">
      <c r="A79" t="s">
        <v>6</v>
      </c>
      <c r="B79">
        <v>1</v>
      </c>
      <c r="C79">
        <v>0</v>
      </c>
      <c r="D79">
        <v>2</v>
      </c>
      <c r="E79">
        <v>4</v>
      </c>
      <c r="F79" s="6">
        <v>0</v>
      </c>
      <c r="G79" s="6">
        <v>0</v>
      </c>
      <c r="H79" s="6">
        <v>4</v>
      </c>
      <c r="I79" s="6">
        <v>38</v>
      </c>
      <c r="J79">
        <f>I79/SUM(B79:I79)</f>
        <v>0.77551020408163263</v>
      </c>
      <c r="S79" t="s">
        <v>2</v>
      </c>
      <c r="T79">
        <v>1</v>
      </c>
      <c r="U79">
        <v>0</v>
      </c>
      <c r="V79">
        <v>26</v>
      </c>
      <c r="W79">
        <v>0</v>
      </c>
      <c r="X79">
        <v>0</v>
      </c>
      <c r="Y79">
        <v>0</v>
      </c>
      <c r="Z79">
        <v>0</v>
      </c>
      <c r="AA79">
        <v>1</v>
      </c>
      <c r="AB79">
        <f>V79/SUM(T79:AA79)</f>
        <v>0.9285714285714286</v>
      </c>
    </row>
    <row r="80" spans="1:29">
      <c r="A80" t="s">
        <v>8</v>
      </c>
      <c r="B80" s="1">
        <f>B72/SUM(B72:B79)</f>
        <v>0.86</v>
      </c>
      <c r="C80" s="1">
        <f>C73/SUM(C72:C79)</f>
        <v>0.76</v>
      </c>
      <c r="D80">
        <f>D74/SUM(D72:D79)</f>
        <v>0.93478260869565222</v>
      </c>
      <c r="E80">
        <f>E75/SUM(E72:E79)</f>
        <v>0.82608695652173914</v>
      </c>
      <c r="F80">
        <f>F76/SUM(F72:F79)</f>
        <v>0.9642857142857143</v>
      </c>
      <c r="G80">
        <f>G77/SUM(G72:G79)</f>
        <v>0.90740740740740744</v>
      </c>
      <c r="H80">
        <f>H78/SUM(H72:H79)</f>
        <v>0.90384615384615385</v>
      </c>
      <c r="I80">
        <f>I79/SUM(I72:I79)</f>
        <v>0.76</v>
      </c>
      <c r="K80">
        <f>AVERAGE(B80:I80)</f>
        <v>0.86455110509458344</v>
      </c>
      <c r="S80" t="s">
        <v>3</v>
      </c>
      <c r="T80">
        <v>0</v>
      </c>
      <c r="U80">
        <v>1</v>
      </c>
      <c r="V80">
        <v>0</v>
      </c>
      <c r="W80">
        <v>23</v>
      </c>
      <c r="X80" s="6">
        <v>2</v>
      </c>
      <c r="Y80" s="6">
        <v>1</v>
      </c>
      <c r="Z80" s="6">
        <v>0</v>
      </c>
      <c r="AA80" s="6">
        <v>1</v>
      </c>
      <c r="AB80">
        <f>W80/SUM(T80:AA80)</f>
        <v>0.8214285714285714</v>
      </c>
    </row>
    <row r="81" spans="1:29">
      <c r="J81">
        <f>AVERAGE(J72:J79)</f>
        <v>0.86563855884504193</v>
      </c>
      <c r="S81" t="s">
        <v>4</v>
      </c>
      <c r="T81">
        <v>0</v>
      </c>
      <c r="U81">
        <v>0</v>
      </c>
      <c r="V81">
        <v>0</v>
      </c>
      <c r="W81">
        <v>0</v>
      </c>
      <c r="X81" s="6">
        <v>29</v>
      </c>
      <c r="Y81" s="6">
        <v>1</v>
      </c>
      <c r="Z81" s="6">
        <v>0</v>
      </c>
      <c r="AA81" s="6">
        <v>0</v>
      </c>
      <c r="AB81">
        <f>X81/SUM(T81:AA81)</f>
        <v>0.96666666666666667</v>
      </c>
    </row>
    <row r="82" spans="1:29">
      <c r="B82" t="s">
        <v>51</v>
      </c>
      <c r="S82" t="s">
        <v>12</v>
      </c>
      <c r="T82">
        <v>0</v>
      </c>
      <c r="U82">
        <v>2</v>
      </c>
      <c r="V82">
        <v>0</v>
      </c>
      <c r="W82">
        <v>1</v>
      </c>
      <c r="X82" s="6">
        <v>0</v>
      </c>
      <c r="Y82" s="6">
        <v>35</v>
      </c>
      <c r="Z82" s="6">
        <v>0</v>
      </c>
      <c r="AA82" s="6">
        <v>0</v>
      </c>
      <c r="AB82">
        <f>Y82/SUM(T82:AA82)</f>
        <v>0.92105263157894735</v>
      </c>
    </row>
    <row r="83" spans="1:29">
      <c r="A83" s="3"/>
      <c r="S83" t="s">
        <v>5</v>
      </c>
      <c r="T83">
        <v>0</v>
      </c>
      <c r="U83">
        <v>0</v>
      </c>
      <c r="V83">
        <v>0</v>
      </c>
      <c r="W83">
        <v>0</v>
      </c>
      <c r="X83" s="6">
        <v>0</v>
      </c>
      <c r="Y83" s="6">
        <v>0</v>
      </c>
      <c r="Z83" s="6">
        <v>29</v>
      </c>
      <c r="AA83" s="6">
        <v>0</v>
      </c>
      <c r="AB83">
        <f>Z83/SUM(T83:AA83)</f>
        <v>1</v>
      </c>
    </row>
    <row r="84" spans="1:29"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12</v>
      </c>
      <c r="H84" t="s">
        <v>5</v>
      </c>
      <c r="I84" t="s">
        <v>6</v>
      </c>
      <c r="J84" t="s">
        <v>7</v>
      </c>
      <c r="S84" t="s">
        <v>6</v>
      </c>
      <c r="T84">
        <v>1</v>
      </c>
      <c r="U84">
        <v>0</v>
      </c>
      <c r="V84">
        <v>1</v>
      </c>
      <c r="W84">
        <v>1</v>
      </c>
      <c r="X84" s="6">
        <v>0</v>
      </c>
      <c r="Y84" s="6">
        <v>0</v>
      </c>
      <c r="Z84" s="6">
        <v>1</v>
      </c>
      <c r="AA84" s="6">
        <v>24</v>
      </c>
      <c r="AB84">
        <f>AA84/SUM(T84:AA84)</f>
        <v>0.8571428571428571</v>
      </c>
    </row>
    <row r="85" spans="1:29">
      <c r="A85" t="s">
        <v>0</v>
      </c>
      <c r="B85">
        <v>44</v>
      </c>
      <c r="C85" s="1">
        <v>5</v>
      </c>
      <c r="D85">
        <v>1</v>
      </c>
      <c r="E85">
        <v>1</v>
      </c>
      <c r="F85">
        <v>0</v>
      </c>
      <c r="G85">
        <v>0</v>
      </c>
      <c r="H85">
        <v>0</v>
      </c>
      <c r="I85">
        <v>2</v>
      </c>
      <c r="J85" s="1">
        <f>B85/SUM(B85:I85)</f>
        <v>0.83018867924528306</v>
      </c>
      <c r="S85" t="s">
        <v>8</v>
      </c>
      <c r="T85" s="1">
        <f>T77/SUM(T77:T84)</f>
        <v>0.81818181818181823</v>
      </c>
      <c r="U85" s="1">
        <f>U78/SUM(U77:U84)</f>
        <v>0.80645161290322576</v>
      </c>
      <c r="V85">
        <f>V79/SUM(V77:V84)</f>
        <v>0.96296296296296291</v>
      </c>
      <c r="W85">
        <f>W80/SUM(W77:W84)</f>
        <v>0.88461538461538458</v>
      </c>
      <c r="X85">
        <f>X81/SUM(X77:X84)</f>
        <v>0.93548387096774188</v>
      </c>
      <c r="Y85">
        <f>Y82/SUM(Y77:Y84)</f>
        <v>0.89743589743589747</v>
      </c>
      <c r="Z85">
        <f>Z83/SUM(Z77:Z84)</f>
        <v>0.96666666666666667</v>
      </c>
      <c r="AA85">
        <f>AA84/SUM(AA77:AA84)</f>
        <v>0.8</v>
      </c>
      <c r="AC85">
        <f>AVERAGE(T85:AA85)</f>
        <v>0.88397477671671221</v>
      </c>
    </row>
    <row r="86" spans="1:29">
      <c r="A86" t="s">
        <v>1</v>
      </c>
      <c r="B86" s="1">
        <v>5</v>
      </c>
      <c r="C86">
        <v>38</v>
      </c>
      <c r="D86">
        <v>0</v>
      </c>
      <c r="E86">
        <v>2</v>
      </c>
      <c r="F86">
        <v>0</v>
      </c>
      <c r="G86" s="6">
        <v>1</v>
      </c>
      <c r="H86" s="6">
        <v>0</v>
      </c>
      <c r="I86" s="1">
        <v>4</v>
      </c>
      <c r="J86" s="1">
        <f>C86/SUM(B86:I86)</f>
        <v>0.76</v>
      </c>
      <c r="AB86">
        <f>AVERAGE(AB77:AB84)</f>
        <v>0.88382746639325582</v>
      </c>
    </row>
    <row r="87" spans="1:29">
      <c r="A87" t="s">
        <v>2</v>
      </c>
      <c r="B87">
        <v>1</v>
      </c>
      <c r="C87">
        <v>0</v>
      </c>
      <c r="D87">
        <v>42</v>
      </c>
      <c r="E87">
        <v>0</v>
      </c>
      <c r="F87">
        <v>0</v>
      </c>
      <c r="G87">
        <v>0</v>
      </c>
      <c r="H87">
        <v>0</v>
      </c>
      <c r="I87">
        <v>2</v>
      </c>
      <c r="J87">
        <f>D87/SUM(B87:I87)</f>
        <v>0.93333333333333335</v>
      </c>
    </row>
    <row r="88" spans="1:29">
      <c r="A88" t="s">
        <v>3</v>
      </c>
      <c r="B88">
        <v>0</v>
      </c>
      <c r="C88">
        <v>3</v>
      </c>
      <c r="D88">
        <v>0</v>
      </c>
      <c r="E88">
        <v>38</v>
      </c>
      <c r="F88" s="6">
        <v>2</v>
      </c>
      <c r="G88" s="6">
        <v>1</v>
      </c>
      <c r="H88" s="6">
        <v>0</v>
      </c>
      <c r="I88" s="6">
        <v>1</v>
      </c>
      <c r="J88">
        <f>E88/SUM(B88:I88)</f>
        <v>0.84444444444444444</v>
      </c>
      <c r="Y88" s="7"/>
    </row>
    <row r="89" spans="1:29">
      <c r="A89" t="s">
        <v>4</v>
      </c>
      <c r="B89">
        <v>0</v>
      </c>
      <c r="C89">
        <v>0</v>
      </c>
      <c r="D89">
        <v>0</v>
      </c>
      <c r="E89">
        <v>0</v>
      </c>
      <c r="F89" s="6">
        <v>54</v>
      </c>
      <c r="G89" s="6">
        <v>3</v>
      </c>
      <c r="H89" s="6">
        <v>0</v>
      </c>
      <c r="I89" s="6">
        <v>0</v>
      </c>
      <c r="J89">
        <f>F89/SUM(B89:I89)</f>
        <v>0.94736842105263153</v>
      </c>
      <c r="Y89" s="3"/>
    </row>
    <row r="90" spans="1:29">
      <c r="A90" t="s">
        <v>12</v>
      </c>
      <c r="B90">
        <v>0</v>
      </c>
      <c r="C90">
        <v>4</v>
      </c>
      <c r="D90">
        <v>0</v>
      </c>
      <c r="E90">
        <v>1</v>
      </c>
      <c r="F90" s="6">
        <v>0</v>
      </c>
      <c r="G90" s="6">
        <v>48</v>
      </c>
      <c r="H90" s="6">
        <v>1</v>
      </c>
      <c r="I90" s="6">
        <v>1</v>
      </c>
      <c r="J90">
        <f>G90/SUM(B90:I90)</f>
        <v>0.87272727272727268</v>
      </c>
      <c r="Y90" s="7"/>
    </row>
    <row r="91" spans="1:29">
      <c r="A91" t="s">
        <v>5</v>
      </c>
      <c r="B91">
        <v>0</v>
      </c>
      <c r="C91">
        <v>0</v>
      </c>
      <c r="D91">
        <v>0</v>
      </c>
      <c r="E91">
        <v>0</v>
      </c>
      <c r="F91" s="6">
        <v>0</v>
      </c>
      <c r="G91" s="6">
        <v>0</v>
      </c>
      <c r="H91" s="6">
        <v>48</v>
      </c>
      <c r="I91" s="6">
        <v>2</v>
      </c>
      <c r="J91">
        <f>H91/SUM(B91:I91)</f>
        <v>0.96</v>
      </c>
      <c r="Y91" s="3"/>
    </row>
    <row r="92" spans="1:29">
      <c r="A92" t="s">
        <v>6</v>
      </c>
      <c r="B92">
        <v>1</v>
      </c>
      <c r="C92">
        <v>0</v>
      </c>
      <c r="D92">
        <v>2</v>
      </c>
      <c r="E92">
        <v>5</v>
      </c>
      <c r="F92" s="6">
        <v>0</v>
      </c>
      <c r="G92" s="6">
        <v>0</v>
      </c>
      <c r="H92" s="6">
        <v>4</v>
      </c>
      <c r="I92" s="6">
        <v>37</v>
      </c>
      <c r="J92">
        <f>I92/SUM(B92:I92)</f>
        <v>0.75510204081632648</v>
      </c>
      <c r="Y92" s="7"/>
    </row>
    <row r="93" spans="1:29">
      <c r="A93" t="s">
        <v>8</v>
      </c>
      <c r="B93" s="1">
        <f>B85/SUM(B85:B92)</f>
        <v>0.86274509803921573</v>
      </c>
      <c r="C93" s="1">
        <f>C86/SUM(C85:C92)</f>
        <v>0.76</v>
      </c>
      <c r="D93">
        <f>D87/SUM(D85:D92)</f>
        <v>0.93333333333333335</v>
      </c>
      <c r="E93">
        <f>E88/SUM(E85:E92)</f>
        <v>0.80851063829787229</v>
      </c>
      <c r="F93">
        <f>F89/SUM(F85:F92)</f>
        <v>0.9642857142857143</v>
      </c>
      <c r="G93">
        <f>G90/SUM(G85:G92)</f>
        <v>0.90566037735849059</v>
      </c>
      <c r="H93">
        <f>H91/SUM(H85:H92)</f>
        <v>0.90566037735849059</v>
      </c>
      <c r="I93">
        <f>I92/SUM(I85:I92)</f>
        <v>0.75510204081632648</v>
      </c>
      <c r="K93">
        <f>AVERAGE(B93:I93)</f>
        <v>0.86191219743618031</v>
      </c>
      <c r="Y93" s="3"/>
    </row>
    <row r="94" spans="1:29">
      <c r="J94">
        <f>AVERAGE(J85:J92)</f>
        <v>0.86289552395241143</v>
      </c>
      <c r="Y94" s="7"/>
    </row>
    <row r="95" spans="1:29">
      <c r="A95" s="3"/>
      <c r="Y95" s="3"/>
    </row>
    <row r="96" spans="1:29">
      <c r="A96" s="7"/>
      <c r="B96" t="s">
        <v>52</v>
      </c>
      <c r="Y96" s="7"/>
    </row>
    <row r="97" spans="1:25">
      <c r="A97" s="3"/>
      <c r="Y97" s="3"/>
    </row>
    <row r="98" spans="1:25">
      <c r="Y98" s="7"/>
    </row>
    <row r="99" spans="1:25"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12</v>
      </c>
      <c r="H99" t="s">
        <v>5</v>
      </c>
      <c r="I99" t="s">
        <v>6</v>
      </c>
      <c r="J99" t="s">
        <v>7</v>
      </c>
      <c r="Y99" s="3"/>
    </row>
    <row r="100" spans="1:25">
      <c r="A100" t="s">
        <v>0</v>
      </c>
      <c r="B100">
        <v>43</v>
      </c>
      <c r="C100" s="1">
        <v>6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2</v>
      </c>
      <c r="J100" s="1">
        <f>B100/SUM(B100:I100)</f>
        <v>0.81132075471698117</v>
      </c>
    </row>
    <row r="101" spans="1:25">
      <c r="A101" t="s">
        <v>1</v>
      </c>
      <c r="B101" s="1">
        <v>5</v>
      </c>
      <c r="C101">
        <v>38</v>
      </c>
      <c r="D101">
        <v>0</v>
      </c>
      <c r="E101">
        <v>2</v>
      </c>
      <c r="F101">
        <v>0</v>
      </c>
      <c r="G101" s="6">
        <v>1</v>
      </c>
      <c r="H101" s="6">
        <v>0</v>
      </c>
      <c r="I101" s="1">
        <v>4</v>
      </c>
      <c r="J101" s="1">
        <f>C101/SUM(B101:I101)</f>
        <v>0.76</v>
      </c>
    </row>
    <row r="102" spans="1:25">
      <c r="A102" t="s">
        <v>2</v>
      </c>
      <c r="B102">
        <v>1</v>
      </c>
      <c r="C102">
        <v>0</v>
      </c>
      <c r="D102">
        <v>43</v>
      </c>
      <c r="E102">
        <v>0</v>
      </c>
      <c r="F102">
        <v>0</v>
      </c>
      <c r="G102">
        <v>0</v>
      </c>
      <c r="H102">
        <v>0</v>
      </c>
      <c r="I102">
        <v>1</v>
      </c>
      <c r="J102">
        <f>D102/SUM(B102:I102)</f>
        <v>0.9555555555555556</v>
      </c>
    </row>
    <row r="103" spans="1:25">
      <c r="A103" t="s">
        <v>3</v>
      </c>
      <c r="B103">
        <v>0</v>
      </c>
      <c r="C103">
        <v>3</v>
      </c>
      <c r="D103">
        <v>0</v>
      </c>
      <c r="E103">
        <v>38</v>
      </c>
      <c r="F103" s="6">
        <v>2</v>
      </c>
      <c r="G103" s="6">
        <v>1</v>
      </c>
      <c r="H103" s="6">
        <v>0</v>
      </c>
      <c r="I103" s="6">
        <v>1</v>
      </c>
      <c r="J103">
        <f>E103/SUM(B103:I103)</f>
        <v>0.84444444444444444</v>
      </c>
      <c r="Y103" s="3"/>
    </row>
    <row r="104" spans="1:25">
      <c r="A104" t="s">
        <v>4</v>
      </c>
      <c r="B104">
        <v>0</v>
      </c>
      <c r="C104">
        <v>0</v>
      </c>
      <c r="D104">
        <v>0</v>
      </c>
      <c r="E104">
        <v>0</v>
      </c>
      <c r="F104" s="6">
        <v>54</v>
      </c>
      <c r="G104" s="6">
        <v>3</v>
      </c>
      <c r="H104" s="6">
        <v>0</v>
      </c>
      <c r="I104" s="6">
        <v>0</v>
      </c>
      <c r="J104">
        <f>F104/SUM(B104:I104)</f>
        <v>0.94736842105263153</v>
      </c>
      <c r="Y104" s="7"/>
    </row>
    <row r="105" spans="1:25">
      <c r="A105" t="s">
        <v>12</v>
      </c>
      <c r="B105">
        <v>0</v>
      </c>
      <c r="C105">
        <v>3</v>
      </c>
      <c r="D105">
        <v>0</v>
      </c>
      <c r="E105">
        <v>1</v>
      </c>
      <c r="F105" s="6">
        <v>0</v>
      </c>
      <c r="G105" s="6">
        <v>49</v>
      </c>
      <c r="H105" s="6">
        <v>1</v>
      </c>
      <c r="I105" s="6">
        <v>1</v>
      </c>
      <c r="J105">
        <f>G105/SUM(B105:I105)</f>
        <v>0.89090909090909087</v>
      </c>
      <c r="Y105" s="3"/>
    </row>
    <row r="106" spans="1:25">
      <c r="A106" t="s">
        <v>5</v>
      </c>
      <c r="B106">
        <v>0</v>
      </c>
      <c r="C106">
        <v>0</v>
      </c>
      <c r="D106">
        <v>0</v>
      </c>
      <c r="E106">
        <v>0</v>
      </c>
      <c r="F106" s="6">
        <v>0</v>
      </c>
      <c r="G106" s="6">
        <v>0</v>
      </c>
      <c r="H106" s="6">
        <v>48</v>
      </c>
      <c r="I106" s="6">
        <v>2</v>
      </c>
      <c r="J106">
        <f>H106/SUM(B106:I106)</f>
        <v>0.96</v>
      </c>
      <c r="Y106" s="7"/>
    </row>
    <row r="107" spans="1:25">
      <c r="A107" t="s">
        <v>6</v>
      </c>
      <c r="B107">
        <v>1</v>
      </c>
      <c r="C107">
        <v>0</v>
      </c>
      <c r="D107">
        <v>2</v>
      </c>
      <c r="E107">
        <v>5</v>
      </c>
      <c r="F107" s="6">
        <v>0</v>
      </c>
      <c r="G107" s="6">
        <v>0</v>
      </c>
      <c r="H107" s="6">
        <v>3</v>
      </c>
      <c r="I107" s="6">
        <v>38</v>
      </c>
      <c r="J107">
        <f>I107/SUM(B107:I107)</f>
        <v>0.77551020408163263</v>
      </c>
      <c r="Y107" s="3"/>
    </row>
    <row r="108" spans="1:25">
      <c r="A108" t="s">
        <v>8</v>
      </c>
      <c r="B108" s="1">
        <f>B100/SUM(B100:B107)</f>
        <v>0.86</v>
      </c>
      <c r="C108" s="1">
        <f>C101/SUM(C100:C107)</f>
        <v>0.76</v>
      </c>
      <c r="D108">
        <f>D102/SUM(D100:D107)</f>
        <v>0.93478260869565222</v>
      </c>
      <c r="E108">
        <f>E103/SUM(E100:E107)</f>
        <v>0.80851063829787229</v>
      </c>
      <c r="F108">
        <f>F104/SUM(F100:F107)</f>
        <v>0.9642857142857143</v>
      </c>
      <c r="G108">
        <f>G105/SUM(G100:G107)</f>
        <v>0.90740740740740744</v>
      </c>
      <c r="H108">
        <f>H106/SUM(H100:H107)</f>
        <v>0.92307692307692313</v>
      </c>
      <c r="I108">
        <f>I107/SUM(I100:I107)</f>
        <v>0.77551020408163263</v>
      </c>
      <c r="K108">
        <f>AVERAGE(B108:I108)</f>
        <v>0.86669668698065028</v>
      </c>
      <c r="Y108" s="7"/>
    </row>
    <row r="109" spans="1:25">
      <c r="J109">
        <f>AVERAGE(J100:J107)</f>
        <v>0.8681385588450421</v>
      </c>
      <c r="Y109" s="3"/>
    </row>
    <row r="110" spans="1:25">
      <c r="A110" s="7"/>
      <c r="Y110" s="7"/>
    </row>
    <row r="111" spans="1:25">
      <c r="A111" s="3"/>
      <c r="Y111" s="3"/>
    </row>
    <row r="112" spans="1:25">
      <c r="A112" s="7"/>
      <c r="M112" s="7"/>
      <c r="Y112" s="7"/>
    </row>
    <row r="113" spans="1:25">
      <c r="A113" s="3"/>
      <c r="M113" s="3"/>
      <c r="Y113" s="3"/>
    </row>
    <row r="114" spans="1:25">
      <c r="M114" s="7"/>
      <c r="Y114" s="7"/>
    </row>
    <row r="115" spans="1:25">
      <c r="B115" t="s">
        <v>53</v>
      </c>
      <c r="M115" s="3"/>
      <c r="Y115" s="3"/>
    </row>
    <row r="116" spans="1:25">
      <c r="Y116" s="7"/>
    </row>
    <row r="117" spans="1: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12</v>
      </c>
      <c r="H117" t="s">
        <v>5</v>
      </c>
      <c r="I117" t="s">
        <v>6</v>
      </c>
      <c r="J117" t="s">
        <v>7</v>
      </c>
      <c r="Y117" s="3"/>
    </row>
    <row r="118" spans="1:25">
      <c r="A118" t="s">
        <v>0</v>
      </c>
      <c r="B118">
        <v>43</v>
      </c>
      <c r="C118" s="1">
        <v>6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2</v>
      </c>
      <c r="J118" s="1">
        <f>B118/SUM(B118:I118)</f>
        <v>0.81132075471698117</v>
      </c>
    </row>
    <row r="119" spans="1:25">
      <c r="A119" t="s">
        <v>1</v>
      </c>
      <c r="B119" s="1">
        <v>3</v>
      </c>
      <c r="C119">
        <v>40</v>
      </c>
      <c r="D119">
        <v>0</v>
      </c>
      <c r="E119">
        <v>2</v>
      </c>
      <c r="F119">
        <v>0</v>
      </c>
      <c r="G119" s="6">
        <v>1</v>
      </c>
      <c r="H119" s="6">
        <v>0</v>
      </c>
      <c r="I119" s="1">
        <v>4</v>
      </c>
      <c r="J119" s="1">
        <f>C119/SUM(B119:I119)</f>
        <v>0.8</v>
      </c>
      <c r="N119" s="3"/>
    </row>
    <row r="120" spans="1:25">
      <c r="A120" t="s">
        <v>2</v>
      </c>
      <c r="B120">
        <v>1</v>
      </c>
      <c r="C120">
        <v>0</v>
      </c>
      <c r="D120">
        <v>43</v>
      </c>
      <c r="E120">
        <v>0</v>
      </c>
      <c r="F120">
        <v>0</v>
      </c>
      <c r="G120">
        <v>0</v>
      </c>
      <c r="H120">
        <v>0</v>
      </c>
      <c r="I120">
        <v>1</v>
      </c>
      <c r="J120">
        <f>D120/SUM(B120:I120)</f>
        <v>0.9555555555555556</v>
      </c>
      <c r="N120" s="7"/>
    </row>
    <row r="121" spans="1:25">
      <c r="A121" t="s">
        <v>3</v>
      </c>
      <c r="B121">
        <v>0</v>
      </c>
      <c r="C121">
        <v>3</v>
      </c>
      <c r="D121">
        <v>0</v>
      </c>
      <c r="E121">
        <v>38</v>
      </c>
      <c r="F121" s="6">
        <v>2</v>
      </c>
      <c r="G121" s="6">
        <v>1</v>
      </c>
      <c r="H121" s="6">
        <v>0</v>
      </c>
      <c r="I121" s="6">
        <v>1</v>
      </c>
      <c r="J121">
        <f>E121/SUM(B121:I121)</f>
        <v>0.84444444444444444</v>
      </c>
      <c r="N121" s="3"/>
    </row>
    <row r="122" spans="1:25">
      <c r="A122" t="s">
        <v>4</v>
      </c>
      <c r="B122">
        <v>0</v>
      </c>
      <c r="C122">
        <v>0</v>
      </c>
      <c r="D122">
        <v>0</v>
      </c>
      <c r="E122">
        <v>0</v>
      </c>
      <c r="F122" s="6">
        <v>54</v>
      </c>
      <c r="G122" s="6">
        <v>3</v>
      </c>
      <c r="H122" s="6">
        <v>0</v>
      </c>
      <c r="I122" s="6">
        <v>0</v>
      </c>
      <c r="J122">
        <f>F122/SUM(B122:I122)</f>
        <v>0.94736842105263153</v>
      </c>
      <c r="N122" s="7"/>
    </row>
    <row r="123" spans="1:25">
      <c r="A123" t="s">
        <v>12</v>
      </c>
      <c r="B123">
        <v>0</v>
      </c>
      <c r="C123">
        <v>4</v>
      </c>
      <c r="D123">
        <v>0</v>
      </c>
      <c r="E123">
        <v>1</v>
      </c>
      <c r="F123" s="6">
        <v>0</v>
      </c>
      <c r="G123" s="6">
        <v>48</v>
      </c>
      <c r="H123" s="6">
        <v>1</v>
      </c>
      <c r="I123" s="6">
        <v>1</v>
      </c>
      <c r="J123">
        <f>G123/SUM(B123:I123)</f>
        <v>0.87272727272727268</v>
      </c>
      <c r="N123" s="3"/>
    </row>
    <row r="124" spans="1:25">
      <c r="A124" t="s">
        <v>5</v>
      </c>
      <c r="B124">
        <v>0</v>
      </c>
      <c r="C124">
        <v>0</v>
      </c>
      <c r="D124">
        <v>0</v>
      </c>
      <c r="E124">
        <v>0</v>
      </c>
      <c r="F124" s="6">
        <v>0</v>
      </c>
      <c r="G124" s="6">
        <v>0</v>
      </c>
      <c r="H124" s="6">
        <v>47</v>
      </c>
      <c r="I124" s="6">
        <v>3</v>
      </c>
      <c r="J124">
        <f>H124/SUM(B124:I124)</f>
        <v>0.94</v>
      </c>
      <c r="N124" s="7"/>
    </row>
    <row r="125" spans="1:25">
      <c r="A125" t="s">
        <v>6</v>
      </c>
      <c r="B125">
        <v>1</v>
      </c>
      <c r="C125">
        <v>0</v>
      </c>
      <c r="D125">
        <v>2</v>
      </c>
      <c r="E125">
        <v>5</v>
      </c>
      <c r="F125" s="6">
        <v>0</v>
      </c>
      <c r="G125" s="6">
        <v>0</v>
      </c>
      <c r="H125" s="6">
        <v>4</v>
      </c>
      <c r="I125" s="6">
        <v>37</v>
      </c>
      <c r="J125">
        <f>I125/SUM(B125:I125)</f>
        <v>0.75510204081632648</v>
      </c>
      <c r="N125" s="3"/>
    </row>
    <row r="126" spans="1:25">
      <c r="A126" t="s">
        <v>8</v>
      </c>
      <c r="B126" s="1">
        <f>B118/SUM(B118:B125)</f>
        <v>0.89583333333333337</v>
      </c>
      <c r="C126" s="1">
        <f>C119/SUM(C118:C125)</f>
        <v>0.75471698113207553</v>
      </c>
      <c r="D126">
        <f>D120/SUM(D118:D125)</f>
        <v>0.93478260869565222</v>
      </c>
      <c r="E126">
        <f>E121/SUM(E118:E125)</f>
        <v>0.80851063829787229</v>
      </c>
      <c r="F126">
        <f>F122/SUM(F118:F125)</f>
        <v>0.9642857142857143</v>
      </c>
      <c r="G126">
        <f>G123/SUM(G118:G125)</f>
        <v>0.90566037735849059</v>
      </c>
      <c r="H126">
        <f>H124/SUM(H118:H125)</f>
        <v>0.90384615384615385</v>
      </c>
      <c r="I126">
        <f>I125/SUM(I118:I125)</f>
        <v>0.75510204081632648</v>
      </c>
      <c r="K126">
        <f>AVERAGE(B126:I126)</f>
        <v>0.86534223097070229</v>
      </c>
      <c r="N126" s="7"/>
    </row>
    <row r="127" spans="1:25">
      <c r="J127">
        <f>AVERAGE(J118:J125)</f>
        <v>0.8658148111641516</v>
      </c>
      <c r="N127" s="3"/>
    </row>
    <row r="128" spans="1:25">
      <c r="A128" t="s">
        <v>55</v>
      </c>
      <c r="N128" s="7"/>
    </row>
    <row r="129" spans="1:14">
      <c r="N129" s="7"/>
    </row>
    <row r="130" spans="1:14">
      <c r="N130" s="7"/>
    </row>
    <row r="131" spans="1:14">
      <c r="N131" s="7"/>
    </row>
    <row r="132" spans="1:14">
      <c r="A132" t="s">
        <v>91</v>
      </c>
      <c r="M132" s="3" t="s">
        <v>92</v>
      </c>
      <c r="N132" s="7"/>
    </row>
    <row r="133" spans="1:14">
      <c r="M133" s="7">
        <v>8.3333333333333329E-2</v>
      </c>
      <c r="N133" s="7"/>
    </row>
    <row r="134" spans="1:14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12</v>
      </c>
      <c r="H134" t="s">
        <v>5</v>
      </c>
      <c r="I134" t="s">
        <v>6</v>
      </c>
      <c r="J134" t="s">
        <v>7</v>
      </c>
      <c r="M134" s="3" t="s">
        <v>93</v>
      </c>
      <c r="N134" s="3"/>
    </row>
    <row r="135" spans="1:14">
      <c r="A135" t="s">
        <v>0</v>
      </c>
      <c r="B135">
        <v>43</v>
      </c>
      <c r="C135" s="1">
        <v>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2</v>
      </c>
      <c r="J135" s="1">
        <f>B135/SUM(B135:I135)</f>
        <v>0.81132075471698117</v>
      </c>
      <c r="M135" s="7">
        <v>0.125</v>
      </c>
      <c r="N135" s="7"/>
    </row>
    <row r="136" spans="1:14">
      <c r="A136" t="s">
        <v>1</v>
      </c>
      <c r="B136" s="1">
        <v>4</v>
      </c>
      <c r="C136">
        <v>42</v>
      </c>
      <c r="D136">
        <v>0</v>
      </c>
      <c r="E136">
        <v>0</v>
      </c>
      <c r="F136">
        <v>0</v>
      </c>
      <c r="G136" s="6">
        <v>1</v>
      </c>
      <c r="H136" s="6">
        <v>0</v>
      </c>
      <c r="I136" s="1">
        <v>3</v>
      </c>
      <c r="J136" s="1">
        <f>C136/SUM(B136:I136)</f>
        <v>0.84</v>
      </c>
      <c r="M136" s="3" t="s">
        <v>94</v>
      </c>
      <c r="N136" s="3"/>
    </row>
    <row r="137" spans="1:14">
      <c r="A137" t="s">
        <v>2</v>
      </c>
      <c r="B137">
        <v>0</v>
      </c>
      <c r="C137">
        <v>1</v>
      </c>
      <c r="D137">
        <v>43</v>
      </c>
      <c r="E137">
        <v>0</v>
      </c>
      <c r="F137">
        <v>0</v>
      </c>
      <c r="G137">
        <v>0</v>
      </c>
      <c r="H137">
        <v>0</v>
      </c>
      <c r="I137">
        <v>1</v>
      </c>
      <c r="J137">
        <f>D137/SUM(B137:I137)</f>
        <v>0.9555555555555556</v>
      </c>
      <c r="M137" s="7">
        <v>0.16666666666666666</v>
      </c>
      <c r="N137" s="7"/>
    </row>
    <row r="138" spans="1:14">
      <c r="A138" t="s">
        <v>3</v>
      </c>
      <c r="B138">
        <v>0</v>
      </c>
      <c r="C138">
        <v>3</v>
      </c>
      <c r="D138">
        <v>0</v>
      </c>
      <c r="E138">
        <v>38</v>
      </c>
      <c r="F138" s="6">
        <v>2</v>
      </c>
      <c r="G138" s="6">
        <v>1</v>
      </c>
      <c r="H138" s="6">
        <v>0</v>
      </c>
      <c r="I138" s="6">
        <v>1</v>
      </c>
      <c r="J138">
        <f>E138/SUM(B138:I138)</f>
        <v>0.84444444444444444</v>
      </c>
      <c r="M138" s="3" t="s">
        <v>95</v>
      </c>
      <c r="N138" s="3"/>
    </row>
    <row r="139" spans="1:14">
      <c r="A139" t="s">
        <v>4</v>
      </c>
      <c r="B139">
        <v>0</v>
      </c>
      <c r="C139">
        <v>0</v>
      </c>
      <c r="D139">
        <v>0</v>
      </c>
      <c r="E139">
        <v>0</v>
      </c>
      <c r="F139" s="6">
        <v>54</v>
      </c>
      <c r="G139" s="6">
        <v>3</v>
      </c>
      <c r="H139" s="6">
        <v>0</v>
      </c>
      <c r="I139" s="6">
        <v>0</v>
      </c>
      <c r="J139">
        <f>F139/SUM(B139:I139)</f>
        <v>0.94736842105263153</v>
      </c>
      <c r="M139" s="7">
        <v>0.20833333333333334</v>
      </c>
    </row>
    <row r="140" spans="1:14">
      <c r="A140" t="s">
        <v>12</v>
      </c>
      <c r="B140">
        <v>0</v>
      </c>
      <c r="C140">
        <v>4</v>
      </c>
      <c r="D140">
        <v>9</v>
      </c>
      <c r="E140">
        <v>1</v>
      </c>
      <c r="F140" s="6">
        <v>0</v>
      </c>
      <c r="G140" s="6">
        <v>49</v>
      </c>
      <c r="H140" s="6">
        <v>0</v>
      </c>
      <c r="I140" s="6">
        <v>1</v>
      </c>
      <c r="J140">
        <f>G140/SUM(B140:I140)</f>
        <v>0.765625</v>
      </c>
      <c r="M140" s="3" t="s">
        <v>96</v>
      </c>
    </row>
    <row r="141" spans="1:14">
      <c r="A141" t="s">
        <v>5</v>
      </c>
      <c r="B141">
        <v>0</v>
      </c>
      <c r="C141">
        <v>0</v>
      </c>
      <c r="D141">
        <v>0</v>
      </c>
      <c r="E141">
        <v>0</v>
      </c>
      <c r="F141" s="6">
        <v>0</v>
      </c>
      <c r="G141" s="6">
        <v>0</v>
      </c>
      <c r="H141" s="6">
        <v>49</v>
      </c>
      <c r="I141" s="6">
        <v>1</v>
      </c>
      <c r="J141">
        <f>H141/SUM(B141:I141)</f>
        <v>0.98</v>
      </c>
      <c r="M141" s="7">
        <v>0.25</v>
      </c>
    </row>
    <row r="142" spans="1:14">
      <c r="A142" t="s">
        <v>6</v>
      </c>
      <c r="B142">
        <v>1</v>
      </c>
      <c r="C142">
        <v>0</v>
      </c>
      <c r="D142">
        <v>2</v>
      </c>
      <c r="E142">
        <v>1</v>
      </c>
      <c r="F142" s="6">
        <v>0</v>
      </c>
      <c r="G142" s="6">
        <v>0</v>
      </c>
      <c r="H142" s="6">
        <v>4</v>
      </c>
      <c r="I142" s="6">
        <v>41</v>
      </c>
      <c r="J142">
        <f>I142/SUM(B142:I142)</f>
        <v>0.83673469387755106</v>
      </c>
      <c r="M142" s="3" t="s">
        <v>97</v>
      </c>
    </row>
    <row r="143" spans="1:14">
      <c r="A143" t="s">
        <v>8</v>
      </c>
      <c r="B143" s="1">
        <f>B135/SUM(B135:B142)</f>
        <v>0.89583333333333337</v>
      </c>
      <c r="C143" s="1">
        <f>C136/SUM(C135:C142)</f>
        <v>0.75</v>
      </c>
      <c r="D143">
        <f>D137/SUM(D135:D142)</f>
        <v>0.78181818181818186</v>
      </c>
      <c r="E143">
        <f>E138/SUM(E135:E142)</f>
        <v>0.92682926829268297</v>
      </c>
      <c r="F143">
        <f>F139/SUM(F135:F142)</f>
        <v>0.9642857142857143</v>
      </c>
      <c r="G143">
        <f>G140/SUM(G135:G142)</f>
        <v>0.90740740740740744</v>
      </c>
      <c r="H143">
        <f>H141/SUM(H135:H142)</f>
        <v>0.92452830188679247</v>
      </c>
      <c r="I143">
        <f>I142/SUM(I135:I142)</f>
        <v>0.82</v>
      </c>
      <c r="K143">
        <f>AVERAGE(B143:I143)</f>
        <v>0.87133777587801409</v>
      </c>
      <c r="M143" s="7">
        <v>0.29166666666666669</v>
      </c>
    </row>
    <row r="144" spans="1:14">
      <c r="J144">
        <f>AVERAGE(J135:J142)</f>
        <v>0.87263110870589555</v>
      </c>
      <c r="M144" s="3" t="s">
        <v>98</v>
      </c>
    </row>
    <row r="145" spans="13:13">
      <c r="M145" s="7">
        <v>0.33333333333333331</v>
      </c>
    </row>
    <row r="146" spans="13:13">
      <c r="M146" s="3" t="s">
        <v>99</v>
      </c>
    </row>
    <row r="147" spans="13:13">
      <c r="M147" s="7"/>
    </row>
    <row r="148" spans="13:13">
      <c r="M148" s="3"/>
    </row>
    <row r="149" spans="13:13">
      <c r="M149" s="7"/>
    </row>
    <row r="150" spans="13:13">
      <c r="M150" s="3"/>
    </row>
    <row r="151" spans="13:13">
      <c r="M151" s="7"/>
    </row>
    <row r="152" spans="13:13">
      <c r="M152" s="3"/>
    </row>
    <row r="153" spans="13:13">
      <c r="M153" s="7"/>
    </row>
    <row r="154" spans="13:13">
      <c r="M154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333E-A45A-4C11-8804-1C945B898164}">
  <dimension ref="A1:N149"/>
  <sheetViews>
    <sheetView topLeftCell="A112" workbookViewId="0">
      <selection activeCell="A134" sqref="A134:L145"/>
    </sheetView>
  </sheetViews>
  <sheetFormatPr defaultRowHeight="14.4"/>
  <sheetData>
    <row r="1" spans="1:13">
      <c r="A1" s="5" t="s">
        <v>17</v>
      </c>
      <c r="B1" s="6"/>
      <c r="C1" s="6"/>
      <c r="D1" s="6"/>
      <c r="E1" s="6"/>
      <c r="F1" s="6"/>
      <c r="G1" s="6"/>
      <c r="H1" s="6"/>
      <c r="I1" s="6"/>
      <c r="J1" s="6"/>
    </row>
    <row r="2" spans="1:13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11</v>
      </c>
      <c r="H2" s="6" t="s">
        <v>5</v>
      </c>
      <c r="I2" s="6" t="s">
        <v>6</v>
      </c>
      <c r="J2" s="6" t="s">
        <v>7</v>
      </c>
      <c r="M2" s="3"/>
    </row>
    <row r="3" spans="1:13">
      <c r="A3" s="6" t="s">
        <v>0</v>
      </c>
      <c r="B3" s="6">
        <v>47</v>
      </c>
      <c r="C3" s="6">
        <v>4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f>B3/SUM(B3:I3)</f>
        <v>0.8867924528301887</v>
      </c>
      <c r="M3" s="7"/>
    </row>
    <row r="4" spans="1:13">
      <c r="A4" s="6" t="s">
        <v>1</v>
      </c>
      <c r="B4" s="6">
        <v>8</v>
      </c>
      <c r="C4" s="6">
        <v>40</v>
      </c>
      <c r="D4" s="6">
        <v>0</v>
      </c>
      <c r="E4" s="6">
        <v>3</v>
      </c>
      <c r="F4" s="6">
        <v>0</v>
      </c>
      <c r="G4" s="6">
        <v>3</v>
      </c>
      <c r="H4" s="6">
        <v>0</v>
      </c>
      <c r="I4" s="6">
        <v>0</v>
      </c>
      <c r="J4" s="1">
        <f>C4/SUM(B4:I4)</f>
        <v>0.7407407407407407</v>
      </c>
      <c r="M4" s="3"/>
    </row>
    <row r="5" spans="1:13">
      <c r="A5" s="6" t="s">
        <v>2</v>
      </c>
      <c r="B5" s="6">
        <v>1</v>
      </c>
      <c r="C5" s="6">
        <v>0</v>
      </c>
      <c r="D5" s="6">
        <v>40</v>
      </c>
      <c r="E5" s="6">
        <v>0</v>
      </c>
      <c r="F5" s="6">
        <v>0</v>
      </c>
      <c r="G5" s="6">
        <v>0</v>
      </c>
      <c r="H5" s="6">
        <v>6</v>
      </c>
      <c r="I5" s="6">
        <v>0</v>
      </c>
      <c r="J5" s="6">
        <f>D5/SUM(B5:I5)</f>
        <v>0.85106382978723405</v>
      </c>
      <c r="M5" s="7"/>
    </row>
    <row r="6" spans="1:13">
      <c r="A6" s="6" t="s">
        <v>3</v>
      </c>
      <c r="B6" s="6">
        <v>2</v>
      </c>
      <c r="C6" s="6">
        <v>0</v>
      </c>
      <c r="D6" s="6">
        <v>0</v>
      </c>
      <c r="E6" s="6">
        <v>45</v>
      </c>
      <c r="F6" s="6">
        <v>2</v>
      </c>
      <c r="G6" s="6">
        <v>0</v>
      </c>
      <c r="H6" s="6">
        <v>0</v>
      </c>
      <c r="I6" s="6">
        <v>0</v>
      </c>
      <c r="J6" s="6">
        <f>E6/SUM(B6:I6)</f>
        <v>0.91836734693877553</v>
      </c>
      <c r="M6" s="3"/>
    </row>
    <row r="7" spans="1:13">
      <c r="A7" s="6" t="s">
        <v>4</v>
      </c>
      <c r="B7" s="6">
        <v>0</v>
      </c>
      <c r="C7" s="6">
        <v>0</v>
      </c>
      <c r="D7" s="6">
        <v>0</v>
      </c>
      <c r="E7" s="6">
        <v>6</v>
      </c>
      <c r="F7" s="6">
        <v>40</v>
      </c>
      <c r="G7" s="6">
        <v>0</v>
      </c>
      <c r="H7" s="6">
        <v>0</v>
      </c>
      <c r="I7" s="6">
        <v>0</v>
      </c>
      <c r="J7" s="6">
        <f>F7/SUM(B7:I7)</f>
        <v>0.86956521739130432</v>
      </c>
      <c r="M7" s="7"/>
    </row>
    <row r="8" spans="1:13">
      <c r="A8" s="6" t="s">
        <v>11</v>
      </c>
      <c r="B8" s="6">
        <v>0</v>
      </c>
      <c r="C8" s="6">
        <v>1</v>
      </c>
      <c r="D8" s="6">
        <v>0</v>
      </c>
      <c r="E8" s="6">
        <v>1</v>
      </c>
      <c r="F8" s="6">
        <v>1</v>
      </c>
      <c r="G8" s="6">
        <v>34</v>
      </c>
      <c r="H8" s="6">
        <v>0</v>
      </c>
      <c r="I8" s="6">
        <v>0</v>
      </c>
      <c r="J8" s="6">
        <f>G8/SUM(B8:I8)</f>
        <v>0.91891891891891897</v>
      </c>
      <c r="M8" s="3"/>
    </row>
    <row r="9" spans="1:13">
      <c r="A9" s="6" t="s">
        <v>5</v>
      </c>
      <c r="B9" s="6">
        <v>0</v>
      </c>
      <c r="C9" s="6">
        <v>0</v>
      </c>
      <c r="D9" s="6">
        <v>1</v>
      </c>
      <c r="E9" s="6">
        <v>0</v>
      </c>
      <c r="F9" s="6">
        <v>1</v>
      </c>
      <c r="G9" s="6">
        <v>0</v>
      </c>
      <c r="H9" s="6">
        <v>31</v>
      </c>
      <c r="I9" s="6">
        <v>4</v>
      </c>
      <c r="J9" s="6">
        <f>H9/SUM(B9:I9)</f>
        <v>0.83783783783783783</v>
      </c>
      <c r="M9" s="7"/>
    </row>
    <row r="10" spans="1:13">
      <c r="A10" s="6" t="s">
        <v>6</v>
      </c>
      <c r="B10" s="6">
        <v>1</v>
      </c>
      <c r="C10" s="6">
        <v>0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>
        <v>49</v>
      </c>
      <c r="J10" s="6">
        <f>I10/SUM(B10:I10)</f>
        <v>0.96078431372549022</v>
      </c>
      <c r="M10" s="3"/>
    </row>
    <row r="11" spans="1:13">
      <c r="A11" s="6" t="s">
        <v>8</v>
      </c>
      <c r="B11" s="6">
        <f>B3/SUM(B3:B10)</f>
        <v>0.79661016949152541</v>
      </c>
      <c r="C11" s="6">
        <f>C4/SUM(C3:C10)</f>
        <v>0.88888888888888884</v>
      </c>
      <c r="D11" s="6">
        <f>D5/SUM(D3:D10)</f>
        <v>0.95238095238095233</v>
      </c>
      <c r="E11" s="6">
        <f>E6/SUM(E3:E10)</f>
        <v>0.81818181818181823</v>
      </c>
      <c r="F11" s="6">
        <f>F7/SUM(F3:F10)</f>
        <v>0.90909090909090906</v>
      </c>
      <c r="G11" s="6">
        <f>G8/SUM(G3:G10)</f>
        <v>0.89473684210526316</v>
      </c>
      <c r="H11" s="6">
        <f>H9/SUM(H3:H10)</f>
        <v>0.83783783783783783</v>
      </c>
      <c r="I11" s="6">
        <f>I10/SUM(I3:I10)</f>
        <v>0.90740740740740744</v>
      </c>
      <c r="J11" s="6"/>
      <c r="K11">
        <f>AVERAGE(B11:I11)</f>
        <v>0.8756418531730753</v>
      </c>
      <c r="M11" s="7"/>
    </row>
    <row r="12" spans="1:13">
      <c r="J12">
        <f>AVERAGE(J3:J10)</f>
        <v>0.87300883227131132</v>
      </c>
      <c r="M12" s="3"/>
    </row>
    <row r="13" spans="1:13">
      <c r="K13" s="7"/>
      <c r="M13" s="7"/>
    </row>
    <row r="14" spans="1:13">
      <c r="K14" s="3"/>
      <c r="M14" s="3"/>
    </row>
    <row r="15" spans="1:13">
      <c r="A15" t="s">
        <v>29</v>
      </c>
      <c r="K15" s="7"/>
      <c r="M15" s="7"/>
    </row>
    <row r="16" spans="1:13">
      <c r="K16" s="3"/>
      <c r="M16" s="3"/>
    </row>
    <row r="17" spans="1:14">
      <c r="A17" s="6"/>
      <c r="B17" s="6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11</v>
      </c>
      <c r="H17" s="6" t="s">
        <v>5</v>
      </c>
      <c r="I17" s="6" t="s">
        <v>6</v>
      </c>
      <c r="J17" s="6" t="s">
        <v>12</v>
      </c>
      <c r="K17" s="6" t="s">
        <v>7</v>
      </c>
      <c r="N17" s="7"/>
    </row>
    <row r="18" spans="1:14">
      <c r="A18" s="6" t="s">
        <v>0</v>
      </c>
      <c r="B18" s="6">
        <v>42</v>
      </c>
      <c r="C18" s="6">
        <v>3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f>B18/SUM(B18:J18)</f>
        <v>0.8936170212765957</v>
      </c>
      <c r="N18" s="3"/>
    </row>
    <row r="19" spans="1:14">
      <c r="A19" s="6" t="s">
        <v>1</v>
      </c>
      <c r="B19" s="1">
        <v>7</v>
      </c>
      <c r="C19" s="6">
        <v>38</v>
      </c>
      <c r="D19" s="6">
        <v>0</v>
      </c>
      <c r="E19" s="6">
        <v>1</v>
      </c>
      <c r="F19" s="6">
        <v>1</v>
      </c>
      <c r="G19" s="6">
        <v>1</v>
      </c>
      <c r="H19" s="6">
        <v>0</v>
      </c>
      <c r="I19" s="6">
        <v>1</v>
      </c>
      <c r="J19" s="6">
        <v>3</v>
      </c>
      <c r="K19" s="1">
        <f>C19/SUM(B19:J19)</f>
        <v>0.73076923076923073</v>
      </c>
    </row>
    <row r="20" spans="1:14">
      <c r="A20" s="6" t="s">
        <v>2</v>
      </c>
      <c r="B20" s="1">
        <v>5</v>
      </c>
      <c r="C20" s="6">
        <v>0</v>
      </c>
      <c r="D20" s="6">
        <v>50</v>
      </c>
      <c r="E20" s="6">
        <v>0</v>
      </c>
      <c r="F20" s="6">
        <v>0</v>
      </c>
      <c r="G20" s="6">
        <v>0</v>
      </c>
      <c r="H20" s="6">
        <v>4</v>
      </c>
      <c r="I20" s="6">
        <v>0</v>
      </c>
      <c r="J20" s="6">
        <v>1</v>
      </c>
      <c r="K20" s="6">
        <f>D20/SUM(B20:J20)</f>
        <v>0.83333333333333337</v>
      </c>
      <c r="N20" s="3"/>
    </row>
    <row r="21" spans="1:14">
      <c r="A21" s="6" t="s">
        <v>3</v>
      </c>
      <c r="B21" s="6">
        <v>1</v>
      </c>
      <c r="C21" s="6">
        <v>2</v>
      </c>
      <c r="D21" s="6">
        <v>0</v>
      </c>
      <c r="E21" s="6">
        <v>39</v>
      </c>
      <c r="F21" s="6">
        <v>6</v>
      </c>
      <c r="G21" s="6">
        <v>0</v>
      </c>
      <c r="H21" s="6">
        <v>0</v>
      </c>
      <c r="I21" s="6">
        <v>2</v>
      </c>
      <c r="J21" s="6">
        <v>7</v>
      </c>
      <c r="K21" s="6">
        <f>E21/SUM(B21:J21)</f>
        <v>0.68421052631578949</v>
      </c>
      <c r="N21" s="7"/>
    </row>
    <row r="22" spans="1:14">
      <c r="A22" s="6" t="s">
        <v>4</v>
      </c>
      <c r="B22" s="6">
        <v>0</v>
      </c>
      <c r="C22" s="6">
        <v>1</v>
      </c>
      <c r="D22" s="6">
        <v>0</v>
      </c>
      <c r="E22" s="6">
        <v>1</v>
      </c>
      <c r="F22" s="6">
        <v>43</v>
      </c>
      <c r="G22" s="6">
        <v>0</v>
      </c>
      <c r="H22" s="6">
        <v>0</v>
      </c>
      <c r="I22" s="6">
        <v>0</v>
      </c>
      <c r="J22" s="6">
        <v>2</v>
      </c>
      <c r="K22" s="6">
        <f>F22/SUM(B22:J22)</f>
        <v>0.91489361702127658</v>
      </c>
      <c r="N22" s="3"/>
    </row>
    <row r="23" spans="1:14">
      <c r="A23" s="6" t="s">
        <v>11</v>
      </c>
      <c r="B23" s="6">
        <v>0</v>
      </c>
      <c r="C23" s="6">
        <v>3</v>
      </c>
      <c r="D23" s="6">
        <v>0</v>
      </c>
      <c r="E23" s="6">
        <v>0</v>
      </c>
      <c r="F23" s="6">
        <v>1</v>
      </c>
      <c r="G23" s="6">
        <v>46</v>
      </c>
      <c r="H23" s="6">
        <v>0</v>
      </c>
      <c r="I23" s="6">
        <v>0</v>
      </c>
      <c r="J23" s="1">
        <v>11</v>
      </c>
      <c r="K23" s="6">
        <f>G23/SUM(B23:J23)</f>
        <v>0.75409836065573765</v>
      </c>
      <c r="N23" s="7"/>
    </row>
    <row r="24" spans="1:14">
      <c r="A24" s="6" t="s">
        <v>5</v>
      </c>
      <c r="B24" s="6">
        <v>0</v>
      </c>
      <c r="C24" s="6">
        <v>0</v>
      </c>
      <c r="D24" s="6">
        <v>2</v>
      </c>
      <c r="E24" s="6">
        <v>0</v>
      </c>
      <c r="F24" s="6">
        <v>2</v>
      </c>
      <c r="G24" s="6">
        <v>0</v>
      </c>
      <c r="H24" s="6">
        <v>51</v>
      </c>
      <c r="I24" s="6">
        <v>1</v>
      </c>
      <c r="J24" s="6">
        <v>0</v>
      </c>
      <c r="K24" s="6">
        <f>H24/SUM(B24:J24)</f>
        <v>0.9107142857142857</v>
      </c>
      <c r="N24" s="3"/>
    </row>
    <row r="25" spans="1:14">
      <c r="A25" s="6" t="s">
        <v>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55</v>
      </c>
      <c r="J25" s="6">
        <v>1</v>
      </c>
      <c r="K25" s="6">
        <f>I25/SUM(B25:J25)</f>
        <v>0.9821428571428571</v>
      </c>
      <c r="N25" s="7"/>
    </row>
    <row r="26" spans="1:14">
      <c r="A26" s="6" t="s">
        <v>12</v>
      </c>
      <c r="B26" s="6">
        <v>1</v>
      </c>
      <c r="C26" s="6">
        <v>1</v>
      </c>
      <c r="D26" s="6">
        <v>1</v>
      </c>
      <c r="E26" s="6">
        <v>0</v>
      </c>
      <c r="F26" s="6">
        <v>0</v>
      </c>
      <c r="G26" s="1">
        <v>4</v>
      </c>
      <c r="H26" s="6">
        <v>2</v>
      </c>
      <c r="I26" s="6">
        <v>3</v>
      </c>
      <c r="J26" s="6">
        <v>42</v>
      </c>
      <c r="K26" s="1">
        <f>J26/SUM(B26:J26)</f>
        <v>0.77777777777777779</v>
      </c>
      <c r="N26" s="3"/>
    </row>
    <row r="27" spans="1:14">
      <c r="A27" s="6" t="s">
        <v>8</v>
      </c>
      <c r="B27" s="1">
        <f>B18/SUM(B18:B26)</f>
        <v>0.75</v>
      </c>
      <c r="C27" s="1">
        <f>C19/SUM(C18:C26)</f>
        <v>0.79166666666666663</v>
      </c>
      <c r="D27" s="6">
        <f>D20/SUM(D18:D26)</f>
        <v>0.92592592592592593</v>
      </c>
      <c r="E27" s="6">
        <f>E21/SUM(E18:E26)</f>
        <v>0.95121951219512191</v>
      </c>
      <c r="F27" s="6">
        <f>F22/SUM(F18:F26)</f>
        <v>0.81132075471698117</v>
      </c>
      <c r="G27" s="6">
        <f>G23/SUM(G18:G26)</f>
        <v>0.90196078431372551</v>
      </c>
      <c r="H27" s="6">
        <f>H24/SUM(H18:H26)</f>
        <v>0.89473684210526316</v>
      </c>
      <c r="I27" s="6" cm="1">
        <f t="array" ref="I27:I28">I25:I26/SUM(I18:I25)</f>
        <v>0.91666666666666663</v>
      </c>
      <c r="J27" s="1">
        <f>J26/SUM(J18:J26)</f>
        <v>0.62686567164179108</v>
      </c>
      <c r="K27" s="6"/>
      <c r="L27">
        <f>AVERAGE(B27:I27)</f>
        <v>0.86793714407379396</v>
      </c>
      <c r="N27" s="7"/>
    </row>
    <row r="28" spans="1:14">
      <c r="I28">
        <v>0.05</v>
      </c>
      <c r="K28">
        <f>AVERAGE(K18:K25)</f>
        <v>0.83797240402863826</v>
      </c>
      <c r="M28" s="3"/>
    </row>
    <row r="29" spans="1:14">
      <c r="M29" s="7"/>
    </row>
    <row r="30" spans="1:14">
      <c r="A30" t="s">
        <v>44</v>
      </c>
      <c r="E30" t="s">
        <v>49</v>
      </c>
      <c r="M30" s="3"/>
      <c r="N30" s="3"/>
    </row>
    <row r="31" spans="1:14">
      <c r="M31" s="7"/>
      <c r="N31" s="7"/>
    </row>
    <row r="32" spans="1:14">
      <c r="A32" s="6"/>
      <c r="B32" s="6" t="s">
        <v>0</v>
      </c>
      <c r="C32" s="6" t="s">
        <v>1</v>
      </c>
      <c r="D32" s="6" t="s">
        <v>2</v>
      </c>
      <c r="E32" s="6" t="s">
        <v>3</v>
      </c>
      <c r="F32" s="6" t="s">
        <v>4</v>
      </c>
      <c r="G32" s="6" t="s">
        <v>11</v>
      </c>
      <c r="H32" s="6" t="s">
        <v>5</v>
      </c>
      <c r="I32" s="6" t="s">
        <v>6</v>
      </c>
      <c r="J32" s="6" t="s">
        <v>12</v>
      </c>
      <c r="K32" s="6" t="s">
        <v>7</v>
      </c>
      <c r="M32" s="3"/>
      <c r="N32" s="3"/>
    </row>
    <row r="33" spans="1:14">
      <c r="A33" s="6" t="s">
        <v>0</v>
      </c>
      <c r="B33" s="6">
        <v>45</v>
      </c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  <c r="K33" s="6">
        <f>B33/SUM(B33:J33)</f>
        <v>0.95744680851063835</v>
      </c>
      <c r="M33" s="7"/>
      <c r="N33" s="7"/>
    </row>
    <row r="34" spans="1:14">
      <c r="A34" s="6" t="s">
        <v>1</v>
      </c>
      <c r="B34" s="1">
        <v>6</v>
      </c>
      <c r="C34" s="6">
        <v>39</v>
      </c>
      <c r="D34" s="6">
        <v>0</v>
      </c>
      <c r="E34" s="6">
        <v>1</v>
      </c>
      <c r="F34" s="6">
        <v>1</v>
      </c>
      <c r="G34" s="6">
        <v>1</v>
      </c>
      <c r="H34" s="6">
        <v>0</v>
      </c>
      <c r="I34" s="6">
        <v>1</v>
      </c>
      <c r="J34" s="1">
        <v>3</v>
      </c>
      <c r="K34" s="1">
        <f>C34/SUM(B34:J34)</f>
        <v>0.75</v>
      </c>
      <c r="M34" s="3"/>
      <c r="N34" s="3"/>
    </row>
    <row r="35" spans="1:14">
      <c r="A35" s="6" t="s">
        <v>2</v>
      </c>
      <c r="B35" s="1">
        <v>3</v>
      </c>
      <c r="C35" s="6">
        <v>0</v>
      </c>
      <c r="D35" s="6">
        <v>52</v>
      </c>
      <c r="E35" s="6">
        <v>1</v>
      </c>
      <c r="F35" s="6">
        <v>0</v>
      </c>
      <c r="G35" s="6">
        <v>0</v>
      </c>
      <c r="H35" s="6">
        <v>2</v>
      </c>
      <c r="I35" s="6">
        <v>0</v>
      </c>
      <c r="J35" s="6">
        <v>2</v>
      </c>
      <c r="K35" s="6">
        <f>D35/SUM(B35:J35)</f>
        <v>0.8666666666666667</v>
      </c>
      <c r="M35" s="7"/>
      <c r="N35" s="7"/>
    </row>
    <row r="36" spans="1:14">
      <c r="A36" s="6" t="s">
        <v>3</v>
      </c>
      <c r="B36" s="6">
        <v>1</v>
      </c>
      <c r="C36" s="6">
        <v>0</v>
      </c>
      <c r="D36" s="6">
        <v>0</v>
      </c>
      <c r="E36" s="6">
        <v>45</v>
      </c>
      <c r="F36" s="6">
        <v>6</v>
      </c>
      <c r="G36" s="6">
        <v>0</v>
      </c>
      <c r="H36" s="6">
        <v>2</v>
      </c>
      <c r="I36" s="6">
        <v>1</v>
      </c>
      <c r="J36" s="6">
        <v>2</v>
      </c>
      <c r="K36" s="6">
        <f>E36/SUM(B36:J36)</f>
        <v>0.78947368421052633</v>
      </c>
      <c r="M36" s="3"/>
      <c r="N36" s="3"/>
    </row>
    <row r="37" spans="1:14">
      <c r="A37" s="6" t="s">
        <v>4</v>
      </c>
      <c r="B37" s="6">
        <v>0</v>
      </c>
      <c r="C37" s="6">
        <v>0</v>
      </c>
      <c r="D37" s="6">
        <v>0</v>
      </c>
      <c r="E37" s="6">
        <v>2</v>
      </c>
      <c r="F37" s="6">
        <v>44</v>
      </c>
      <c r="G37" s="6">
        <v>0</v>
      </c>
      <c r="H37" s="6">
        <v>0</v>
      </c>
      <c r="I37" s="6">
        <v>0</v>
      </c>
      <c r="J37" s="6">
        <v>1</v>
      </c>
      <c r="K37" s="6">
        <f>F37/SUM(B37:J37)</f>
        <v>0.93617021276595747</v>
      </c>
      <c r="N37" s="7"/>
    </row>
    <row r="38" spans="1:14">
      <c r="A38" s="6" t="s">
        <v>11</v>
      </c>
      <c r="B38" s="6">
        <v>1</v>
      </c>
      <c r="C38" s="6">
        <v>4</v>
      </c>
      <c r="D38" s="6">
        <v>0</v>
      </c>
      <c r="E38" s="6">
        <v>0</v>
      </c>
      <c r="F38" s="6">
        <v>1</v>
      </c>
      <c r="G38" s="6">
        <v>52</v>
      </c>
      <c r="H38" s="6">
        <v>0</v>
      </c>
      <c r="I38" s="6">
        <v>0</v>
      </c>
      <c r="J38" s="1">
        <v>3</v>
      </c>
      <c r="K38" s="6">
        <f>G38/SUM(B38:J38)</f>
        <v>0.85245901639344257</v>
      </c>
      <c r="N38" s="3"/>
    </row>
    <row r="39" spans="1:14">
      <c r="A39" s="6" t="s">
        <v>5</v>
      </c>
      <c r="B39" s="6">
        <v>0</v>
      </c>
      <c r="C39" s="6">
        <v>0</v>
      </c>
      <c r="D39" s="6">
        <v>2</v>
      </c>
      <c r="E39" s="6">
        <v>0</v>
      </c>
      <c r="F39" s="6">
        <v>2</v>
      </c>
      <c r="G39" s="6">
        <v>0</v>
      </c>
      <c r="H39" s="6">
        <v>51</v>
      </c>
      <c r="I39" s="6">
        <v>0</v>
      </c>
      <c r="J39" s="6">
        <v>1</v>
      </c>
      <c r="K39" s="6">
        <f>H39/SUM(B39:J39)</f>
        <v>0.9107142857142857</v>
      </c>
      <c r="N39" s="7"/>
    </row>
    <row r="40" spans="1:14">
      <c r="A40" s="6" t="s">
        <v>6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55</v>
      </c>
      <c r="J40" s="6">
        <v>1</v>
      </c>
      <c r="K40" s="6" cm="1">
        <f t="array" ref="K40:L40">I40:J40/SUM(B40:I40)</f>
        <v>1</v>
      </c>
      <c r="L40">
        <v>1.8181818181818181E-2</v>
      </c>
      <c r="N40" s="3"/>
    </row>
    <row r="41" spans="1:14">
      <c r="A41" s="6" t="s">
        <v>12</v>
      </c>
      <c r="B41" s="6">
        <v>1</v>
      </c>
      <c r="C41" s="6">
        <v>0</v>
      </c>
      <c r="D41" s="6">
        <v>1</v>
      </c>
      <c r="E41" s="6">
        <v>0</v>
      </c>
      <c r="F41" s="6">
        <v>0</v>
      </c>
      <c r="G41" s="6">
        <v>2</v>
      </c>
      <c r="H41" s="6">
        <v>4</v>
      </c>
      <c r="I41" s="6">
        <v>3</v>
      </c>
      <c r="J41" s="6">
        <v>43</v>
      </c>
      <c r="K41" s="1">
        <f>J41/SUM(B41:J41)</f>
        <v>0.79629629629629628</v>
      </c>
      <c r="N41" s="7"/>
    </row>
    <row r="42" spans="1:14">
      <c r="A42" s="6" t="s">
        <v>8</v>
      </c>
      <c r="B42" s="1">
        <f>B33/SUM(B33:B41)</f>
        <v>0.78947368421052633</v>
      </c>
      <c r="C42" s="1">
        <f>C34/SUM(C33:C41)</f>
        <v>0.88636363636363635</v>
      </c>
      <c r="D42" s="6">
        <f>D35/SUM(D33:D41)</f>
        <v>0.94545454545454544</v>
      </c>
      <c r="E42" s="6">
        <f>E36/SUM(E33:E41)</f>
        <v>0.91836734693877553</v>
      </c>
      <c r="F42" s="6">
        <f>F37/SUM(F33:F41)</f>
        <v>0.81481481481481477</v>
      </c>
      <c r="G42" s="6">
        <f>G38/SUM(G33:G41)</f>
        <v>0.94545454545454544</v>
      </c>
      <c r="H42" s="6">
        <f>H39/SUM(H33:H41)</f>
        <v>0.86440677966101698</v>
      </c>
      <c r="I42" s="6" cm="1">
        <f t="array" ref="I42:I43">I40:I41/SUM(I33:I40)</f>
        <v>0.96491228070175439</v>
      </c>
      <c r="J42" s="1">
        <f>J41/SUM(J33:J41)</f>
        <v>0.75438596491228072</v>
      </c>
      <c r="K42" s="6"/>
      <c r="L42">
        <f>AVERAGE(B42:I42)</f>
        <v>0.89115595419995186</v>
      </c>
      <c r="N42" s="3"/>
    </row>
    <row r="43" spans="1:14">
      <c r="I43">
        <v>5.2631578947368418E-2</v>
      </c>
      <c r="K43">
        <f>AVERAGE(K33:K40)</f>
        <v>0.88286633428268968</v>
      </c>
      <c r="N43" s="7"/>
    </row>
    <row r="44" spans="1:14">
      <c r="N44" s="3"/>
    </row>
    <row r="45" spans="1:14">
      <c r="N45" s="7"/>
    </row>
    <row r="46" spans="1:14">
      <c r="N46" s="3"/>
    </row>
    <row r="47" spans="1:14">
      <c r="E47" t="s">
        <v>50</v>
      </c>
      <c r="N47" s="7"/>
    </row>
    <row r="48" spans="1:14">
      <c r="N48" s="3"/>
    </row>
    <row r="49" spans="1:14">
      <c r="A49" s="6"/>
      <c r="B49" s="6" t="s">
        <v>0</v>
      </c>
      <c r="C49" s="6" t="s">
        <v>1</v>
      </c>
      <c r="D49" s="6" t="s">
        <v>2</v>
      </c>
      <c r="E49" s="6" t="s">
        <v>3</v>
      </c>
      <c r="F49" s="6" t="s">
        <v>4</v>
      </c>
      <c r="G49" s="6" t="s">
        <v>11</v>
      </c>
      <c r="H49" s="6" t="s">
        <v>5</v>
      </c>
      <c r="I49" s="6" t="s">
        <v>6</v>
      </c>
      <c r="J49" s="6" t="s">
        <v>12</v>
      </c>
      <c r="K49" s="6" t="s">
        <v>7</v>
      </c>
      <c r="N49" s="7"/>
    </row>
    <row r="50" spans="1:14">
      <c r="A50" s="6" t="s">
        <v>0</v>
      </c>
      <c r="B50" s="6">
        <v>45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1</v>
      </c>
      <c r="K50" s="6">
        <f>B50/SUM(B50:J50)</f>
        <v>0.95744680851063835</v>
      </c>
      <c r="N50" s="3"/>
    </row>
    <row r="51" spans="1:14">
      <c r="A51" s="6" t="s">
        <v>1</v>
      </c>
      <c r="B51" s="1">
        <v>7</v>
      </c>
      <c r="C51" s="6">
        <v>37</v>
      </c>
      <c r="D51" s="6">
        <v>0</v>
      </c>
      <c r="E51" s="6">
        <v>1</v>
      </c>
      <c r="F51" s="6">
        <v>1</v>
      </c>
      <c r="G51" s="6">
        <v>0</v>
      </c>
      <c r="H51" s="6">
        <v>0</v>
      </c>
      <c r="I51" s="6">
        <v>1</v>
      </c>
      <c r="J51" s="1">
        <v>5</v>
      </c>
      <c r="K51" s="1">
        <f>C51/SUM(B51:J51)</f>
        <v>0.71153846153846156</v>
      </c>
      <c r="N51" s="7"/>
    </row>
    <row r="52" spans="1:14">
      <c r="A52" s="6" t="s">
        <v>2</v>
      </c>
      <c r="B52" s="1">
        <v>5</v>
      </c>
      <c r="C52" s="6">
        <v>0</v>
      </c>
      <c r="D52" s="6">
        <v>51</v>
      </c>
      <c r="E52" s="6">
        <v>0</v>
      </c>
      <c r="F52" s="6">
        <v>0</v>
      </c>
      <c r="G52" s="6">
        <v>0</v>
      </c>
      <c r="H52" s="6">
        <v>2</v>
      </c>
      <c r="I52" s="6">
        <v>0</v>
      </c>
      <c r="J52" s="6">
        <v>2</v>
      </c>
      <c r="K52" s="6">
        <f>D52/SUM(B52:J52)</f>
        <v>0.85</v>
      </c>
      <c r="N52" s="3"/>
    </row>
    <row r="53" spans="1:14">
      <c r="A53" s="6" t="s">
        <v>3</v>
      </c>
      <c r="B53" s="6">
        <v>1</v>
      </c>
      <c r="C53" s="6">
        <v>0</v>
      </c>
      <c r="D53" s="6">
        <v>0</v>
      </c>
      <c r="E53" s="6">
        <v>45</v>
      </c>
      <c r="F53" s="6">
        <v>6</v>
      </c>
      <c r="G53" s="6">
        <v>0</v>
      </c>
      <c r="H53" s="6">
        <v>1</v>
      </c>
      <c r="I53" s="6">
        <v>2</v>
      </c>
      <c r="J53" s="6">
        <v>2</v>
      </c>
      <c r="K53" s="6">
        <f>E53/SUM(B53:J53)</f>
        <v>0.78947368421052633</v>
      </c>
      <c r="N53" s="7"/>
    </row>
    <row r="54" spans="1:14">
      <c r="A54" s="6" t="s">
        <v>4</v>
      </c>
      <c r="B54" s="6">
        <v>0</v>
      </c>
      <c r="C54" s="6">
        <v>0</v>
      </c>
      <c r="D54" s="6">
        <v>0</v>
      </c>
      <c r="E54" s="6">
        <v>2</v>
      </c>
      <c r="F54" s="6">
        <v>44</v>
      </c>
      <c r="G54" s="6">
        <v>0</v>
      </c>
      <c r="H54" s="6">
        <v>0</v>
      </c>
      <c r="I54" s="6">
        <v>0</v>
      </c>
      <c r="J54" s="6">
        <v>1</v>
      </c>
      <c r="K54" s="6">
        <f>F54/SUM(B54:J54)</f>
        <v>0.93617021276595747</v>
      </c>
      <c r="N54" s="3"/>
    </row>
    <row r="55" spans="1:14">
      <c r="A55" s="6" t="s">
        <v>11</v>
      </c>
      <c r="B55" s="6">
        <v>1</v>
      </c>
      <c r="C55" s="6">
        <v>3</v>
      </c>
      <c r="D55" s="6">
        <v>0</v>
      </c>
      <c r="E55" s="6">
        <v>0</v>
      </c>
      <c r="F55" s="6">
        <v>1</v>
      </c>
      <c r="G55" s="6">
        <v>52</v>
      </c>
      <c r="H55" s="6">
        <v>0</v>
      </c>
      <c r="I55" s="6">
        <v>0</v>
      </c>
      <c r="J55" s="1">
        <v>4</v>
      </c>
      <c r="K55" s="6">
        <f>G55/SUM(B55:J55)</f>
        <v>0.85245901639344257</v>
      </c>
      <c r="N55" s="7"/>
    </row>
    <row r="56" spans="1:14">
      <c r="A56" s="6" t="s">
        <v>5</v>
      </c>
      <c r="B56" s="6">
        <v>0</v>
      </c>
      <c r="C56" s="6">
        <v>0</v>
      </c>
      <c r="D56" s="6">
        <v>2</v>
      </c>
      <c r="E56" s="6">
        <v>0</v>
      </c>
      <c r="F56" s="6">
        <v>2</v>
      </c>
      <c r="G56" s="6">
        <v>0</v>
      </c>
      <c r="H56" s="6">
        <v>51</v>
      </c>
      <c r="I56" s="6">
        <v>0</v>
      </c>
      <c r="J56" s="6">
        <v>1</v>
      </c>
      <c r="K56" s="6">
        <f>H56/SUM(B56:J56)</f>
        <v>0.9107142857142857</v>
      </c>
      <c r="N56" s="3"/>
    </row>
    <row r="57" spans="1:14">
      <c r="A57" s="6" t="s">
        <v>6</v>
      </c>
      <c r="B57" s="6">
        <v>0</v>
      </c>
      <c r="C57" s="6">
        <v>0</v>
      </c>
      <c r="D57" s="6">
        <v>1</v>
      </c>
      <c r="E57" s="6">
        <v>0</v>
      </c>
      <c r="F57" s="6">
        <v>0</v>
      </c>
      <c r="G57" s="6">
        <v>0</v>
      </c>
      <c r="H57" s="6">
        <v>0</v>
      </c>
      <c r="I57" s="6">
        <v>54</v>
      </c>
      <c r="J57" s="6">
        <v>1</v>
      </c>
      <c r="K57" s="6" cm="1">
        <f t="array" ref="K57:L57">I57:J57/SUM(B57:I57)</f>
        <v>0.98181818181818181</v>
      </c>
      <c r="L57">
        <v>1.8181818181818181E-2</v>
      </c>
      <c r="N57" s="7"/>
    </row>
    <row r="58" spans="1:14">
      <c r="A58" s="6" t="s">
        <v>12</v>
      </c>
      <c r="B58" s="6">
        <v>1</v>
      </c>
      <c r="C58" s="6">
        <v>0</v>
      </c>
      <c r="D58" s="6">
        <v>1</v>
      </c>
      <c r="E58" s="6">
        <v>0</v>
      </c>
      <c r="F58" s="6">
        <v>0</v>
      </c>
      <c r="G58" s="6">
        <v>2</v>
      </c>
      <c r="H58" s="6">
        <v>5</v>
      </c>
      <c r="I58" s="6">
        <v>3</v>
      </c>
      <c r="J58" s="6">
        <v>42</v>
      </c>
      <c r="K58" s="1">
        <f>J58/SUM(B58:J58)</f>
        <v>0.77777777777777779</v>
      </c>
      <c r="N58" s="3"/>
    </row>
    <row r="59" spans="1:14">
      <c r="A59" s="6" t="s">
        <v>8</v>
      </c>
      <c r="B59" s="1">
        <f>B50/SUM(B50:B58)</f>
        <v>0.75</v>
      </c>
      <c r="C59" s="1">
        <f>C51/SUM(C50:C58)</f>
        <v>0.90243902439024393</v>
      </c>
      <c r="D59" s="6">
        <f>D52/SUM(D50:D58)</f>
        <v>0.92727272727272725</v>
      </c>
      <c r="E59" s="6">
        <f>E53/SUM(E50:E58)</f>
        <v>0.9375</v>
      </c>
      <c r="F59" s="6">
        <f>F54/SUM(F50:F58)</f>
        <v>0.81481481481481477</v>
      </c>
      <c r="G59" s="6">
        <f>G55/SUM(G50:G58)</f>
        <v>0.96296296296296291</v>
      </c>
      <c r="H59" s="6">
        <f>H56/SUM(H50:H58)</f>
        <v>0.86440677966101698</v>
      </c>
      <c r="I59" s="6" cm="1">
        <f t="array" ref="I59:I60">I57:I58/SUM(I50:I57)</f>
        <v>0.94736842105263153</v>
      </c>
      <c r="J59" s="1">
        <f>J58/SUM(J50:J58)</f>
        <v>0.71186440677966101</v>
      </c>
      <c r="K59" s="6"/>
      <c r="L59">
        <f>AVERAGE(B59:I59)</f>
        <v>0.88834559126929968</v>
      </c>
      <c r="N59" s="7"/>
    </row>
    <row r="60" spans="1:14">
      <c r="I60">
        <v>5.2631578947368418E-2</v>
      </c>
      <c r="K60">
        <f>AVERAGE(K50:K57)</f>
        <v>0.87370258136893664</v>
      </c>
      <c r="N60" s="3"/>
    </row>
    <row r="61" spans="1:14">
      <c r="N61" s="7"/>
    </row>
    <row r="62" spans="1:14">
      <c r="N62" s="3"/>
    </row>
    <row r="66" spans="1:14">
      <c r="E66" t="s">
        <v>51</v>
      </c>
    </row>
    <row r="68" spans="1:14">
      <c r="A68" s="6"/>
      <c r="B68" s="6" t="s">
        <v>0</v>
      </c>
      <c r="C68" s="6" t="s">
        <v>1</v>
      </c>
      <c r="D68" s="6" t="s">
        <v>2</v>
      </c>
      <c r="E68" s="6" t="s">
        <v>3</v>
      </c>
      <c r="F68" s="6" t="s">
        <v>4</v>
      </c>
      <c r="G68" s="6" t="s">
        <v>11</v>
      </c>
      <c r="H68" s="6" t="s">
        <v>5</v>
      </c>
      <c r="I68" s="6" t="s">
        <v>6</v>
      </c>
      <c r="J68" s="6" t="s">
        <v>12</v>
      </c>
      <c r="K68" s="6" t="s">
        <v>7</v>
      </c>
      <c r="N68" s="3"/>
    </row>
    <row r="69" spans="1:14">
      <c r="A69" s="6" t="s">
        <v>0</v>
      </c>
      <c r="B69" s="6">
        <v>45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1</v>
      </c>
      <c r="K69" s="6">
        <f>B69/SUM(B69:J69)</f>
        <v>0.95744680851063835</v>
      </c>
      <c r="N69" s="7"/>
    </row>
    <row r="70" spans="1:14">
      <c r="A70" s="6" t="s">
        <v>1</v>
      </c>
      <c r="B70" s="1">
        <v>6</v>
      </c>
      <c r="C70" s="6">
        <v>38</v>
      </c>
      <c r="D70" s="6">
        <v>0</v>
      </c>
      <c r="E70" s="6">
        <v>1</v>
      </c>
      <c r="F70" s="6">
        <v>1</v>
      </c>
      <c r="G70" s="6">
        <v>0</v>
      </c>
      <c r="H70" s="6">
        <v>0</v>
      </c>
      <c r="I70" s="6">
        <v>1</v>
      </c>
      <c r="J70" s="1">
        <v>5</v>
      </c>
      <c r="K70" s="1">
        <f>C70/SUM(B70:J70)</f>
        <v>0.73076923076923073</v>
      </c>
      <c r="N70" s="3"/>
    </row>
    <row r="71" spans="1:14">
      <c r="A71" s="6" t="s">
        <v>2</v>
      </c>
      <c r="B71" s="1">
        <v>4</v>
      </c>
      <c r="C71" s="6">
        <v>0</v>
      </c>
      <c r="D71" s="6">
        <v>52</v>
      </c>
      <c r="E71" s="6">
        <v>0</v>
      </c>
      <c r="F71" s="6">
        <v>0</v>
      </c>
      <c r="G71" s="6">
        <v>0</v>
      </c>
      <c r="H71" s="6">
        <v>2</v>
      </c>
      <c r="I71" s="6">
        <v>0</v>
      </c>
      <c r="J71" s="6">
        <v>2</v>
      </c>
      <c r="K71" s="6">
        <f>D71/SUM(B71:J71)</f>
        <v>0.8666666666666667</v>
      </c>
      <c r="N71" s="7"/>
    </row>
    <row r="72" spans="1:14">
      <c r="A72" s="6" t="s">
        <v>3</v>
      </c>
      <c r="B72" s="6">
        <v>1</v>
      </c>
      <c r="C72" s="6">
        <v>0</v>
      </c>
      <c r="D72" s="6">
        <v>0</v>
      </c>
      <c r="E72" s="6">
        <v>45</v>
      </c>
      <c r="F72" s="6">
        <v>6</v>
      </c>
      <c r="G72" s="6">
        <v>0</v>
      </c>
      <c r="H72" s="6">
        <v>1</v>
      </c>
      <c r="I72" s="6">
        <v>2</v>
      </c>
      <c r="J72" s="6">
        <v>2</v>
      </c>
      <c r="K72" s="6">
        <f>E72/SUM(B72:J72)</f>
        <v>0.78947368421052633</v>
      </c>
      <c r="N72" s="3"/>
    </row>
    <row r="73" spans="1:14">
      <c r="A73" s="6" t="s">
        <v>4</v>
      </c>
      <c r="B73" s="6">
        <v>0</v>
      </c>
      <c r="C73" s="6">
        <v>0</v>
      </c>
      <c r="D73" s="6">
        <v>0</v>
      </c>
      <c r="E73" s="6">
        <v>2</v>
      </c>
      <c r="F73" s="6">
        <v>44</v>
      </c>
      <c r="G73" s="6">
        <v>0</v>
      </c>
      <c r="H73" s="6">
        <v>0</v>
      </c>
      <c r="I73" s="6">
        <v>0</v>
      </c>
      <c r="J73" s="6">
        <v>1</v>
      </c>
      <c r="K73" s="6">
        <f>F73/SUM(B73:J73)</f>
        <v>0.93617021276595747</v>
      </c>
      <c r="N73" s="7"/>
    </row>
    <row r="74" spans="1:14">
      <c r="A74" s="6" t="s">
        <v>11</v>
      </c>
      <c r="B74" s="6">
        <v>1</v>
      </c>
      <c r="C74" s="6">
        <v>2</v>
      </c>
      <c r="D74" s="6">
        <v>0</v>
      </c>
      <c r="E74" s="6">
        <v>0</v>
      </c>
      <c r="F74" s="6">
        <v>1</v>
      </c>
      <c r="G74" s="6">
        <v>52</v>
      </c>
      <c r="H74" s="6">
        <v>0</v>
      </c>
      <c r="I74" s="6">
        <v>0</v>
      </c>
      <c r="J74" s="1">
        <v>5</v>
      </c>
      <c r="K74" s="6">
        <f>G74/SUM(B74:J74)</f>
        <v>0.85245901639344257</v>
      </c>
      <c r="N74" s="3"/>
    </row>
    <row r="75" spans="1:14">
      <c r="A75" s="6" t="s">
        <v>5</v>
      </c>
      <c r="B75" s="6">
        <v>0</v>
      </c>
      <c r="C75" s="6">
        <v>0</v>
      </c>
      <c r="D75" s="6">
        <v>2</v>
      </c>
      <c r="E75" s="6">
        <v>0</v>
      </c>
      <c r="F75" s="6">
        <v>2</v>
      </c>
      <c r="G75" s="6">
        <v>0</v>
      </c>
      <c r="H75" s="6">
        <v>51</v>
      </c>
      <c r="I75" s="6">
        <v>0</v>
      </c>
      <c r="J75" s="6">
        <v>1</v>
      </c>
      <c r="K75" s="6">
        <f>H75/SUM(B75:J75)</f>
        <v>0.9107142857142857</v>
      </c>
      <c r="N75" s="7"/>
    </row>
    <row r="76" spans="1:14">
      <c r="A76" s="6" t="s">
        <v>6</v>
      </c>
      <c r="B76" s="6">
        <v>0</v>
      </c>
      <c r="C76" s="6">
        <v>0</v>
      </c>
      <c r="D76" s="6">
        <v>1</v>
      </c>
      <c r="E76" s="6">
        <v>0</v>
      </c>
      <c r="F76" s="6">
        <v>0</v>
      </c>
      <c r="G76" s="6">
        <v>0</v>
      </c>
      <c r="H76" s="6">
        <v>0</v>
      </c>
      <c r="I76" s="6">
        <v>54</v>
      </c>
      <c r="J76" s="6">
        <v>1</v>
      </c>
      <c r="K76" s="6" cm="1">
        <f t="array" ref="K76:L76">I76:J76/SUM(B76:I76)</f>
        <v>0.98181818181818181</v>
      </c>
      <c r="L76">
        <v>1.8181818181818181E-2</v>
      </c>
      <c r="N76" s="3"/>
    </row>
    <row r="77" spans="1:14">
      <c r="A77" s="6" t="s">
        <v>12</v>
      </c>
      <c r="B77" s="6">
        <v>1</v>
      </c>
      <c r="C77" s="6">
        <v>1</v>
      </c>
      <c r="D77" s="6">
        <v>1</v>
      </c>
      <c r="E77" s="6">
        <v>0</v>
      </c>
      <c r="F77" s="6">
        <v>0</v>
      </c>
      <c r="G77" s="6">
        <v>1</v>
      </c>
      <c r="H77" s="6">
        <v>4</v>
      </c>
      <c r="I77" s="6">
        <v>3</v>
      </c>
      <c r="J77" s="6">
        <v>43</v>
      </c>
      <c r="K77" s="1">
        <f>J77/SUM(B77:J77)</f>
        <v>0.79629629629629628</v>
      </c>
      <c r="N77" s="7"/>
    </row>
    <row r="78" spans="1:14">
      <c r="A78" s="6" t="s">
        <v>8</v>
      </c>
      <c r="B78" s="1">
        <f>B69/SUM(B69:B77)</f>
        <v>0.77586206896551724</v>
      </c>
      <c r="C78" s="1">
        <f>C70/SUM(C69:C77)</f>
        <v>0.90476190476190477</v>
      </c>
      <c r="D78" s="6">
        <f>D71/SUM(D69:D77)</f>
        <v>0.9285714285714286</v>
      </c>
      <c r="E78" s="6">
        <f>E72/SUM(E69:E77)</f>
        <v>0.9375</v>
      </c>
      <c r="F78" s="6">
        <f>F73/SUM(F69:F77)</f>
        <v>0.81481481481481477</v>
      </c>
      <c r="G78" s="6">
        <f>G74/SUM(G69:G77)</f>
        <v>0.98113207547169812</v>
      </c>
      <c r="H78" s="6">
        <f>H75/SUM(H69:H77)</f>
        <v>0.87931034482758619</v>
      </c>
      <c r="I78" s="6" cm="1">
        <f t="array" ref="I78:I79">I76:I77/SUM(I69:I76)</f>
        <v>0.94736842105263153</v>
      </c>
      <c r="J78" s="1">
        <f>J77/SUM(J69:J77)</f>
        <v>0.70491803278688525</v>
      </c>
      <c r="K78" s="6"/>
      <c r="L78">
        <f>AVERAGE(B78:I78)</f>
        <v>0.89616513230819772</v>
      </c>
      <c r="N78" s="3"/>
    </row>
    <row r="79" spans="1:14">
      <c r="I79">
        <v>5.2631578947368418E-2</v>
      </c>
      <c r="K79">
        <f>AVERAGE(K69:K76)</f>
        <v>0.87818976085611622</v>
      </c>
      <c r="N79" s="7"/>
    </row>
    <row r="80" spans="1:14">
      <c r="N80" s="3"/>
    </row>
    <row r="81" spans="1:14">
      <c r="N81" s="3"/>
    </row>
    <row r="82" spans="1:14">
      <c r="N82" s="7"/>
    </row>
    <row r="83" spans="1:14">
      <c r="N83" s="3"/>
    </row>
    <row r="84" spans="1:14">
      <c r="E84" t="s">
        <v>52</v>
      </c>
      <c r="N84" s="7"/>
    </row>
    <row r="85" spans="1:14">
      <c r="N85" s="3"/>
    </row>
    <row r="86" spans="1:14">
      <c r="A86" s="6"/>
      <c r="B86" s="6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11</v>
      </c>
      <c r="H86" s="6" t="s">
        <v>5</v>
      </c>
      <c r="I86" s="6" t="s">
        <v>6</v>
      </c>
      <c r="J86" s="6" t="s">
        <v>12</v>
      </c>
      <c r="K86" s="6" t="s">
        <v>7</v>
      </c>
      <c r="N86" s="7"/>
    </row>
    <row r="87" spans="1:14">
      <c r="A87" s="6" t="s">
        <v>0</v>
      </c>
      <c r="B87" s="6">
        <v>45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  <c r="K87" s="6">
        <f>B87/SUM(B87:J87)</f>
        <v>0.95744680851063835</v>
      </c>
      <c r="N87" s="3"/>
    </row>
    <row r="88" spans="1:14">
      <c r="A88" s="6" t="s">
        <v>1</v>
      </c>
      <c r="B88" s="1">
        <v>6</v>
      </c>
      <c r="C88" s="6">
        <v>39</v>
      </c>
      <c r="D88" s="6">
        <v>0</v>
      </c>
      <c r="E88" s="6">
        <v>1</v>
      </c>
      <c r="F88" s="6">
        <v>1</v>
      </c>
      <c r="G88" s="6">
        <v>0</v>
      </c>
      <c r="H88" s="6">
        <v>0</v>
      </c>
      <c r="I88" s="6">
        <v>1</v>
      </c>
      <c r="J88" s="1">
        <v>4</v>
      </c>
      <c r="K88" s="1">
        <f>C88/SUM(B88:J88)</f>
        <v>0.75</v>
      </c>
      <c r="N88" s="7"/>
    </row>
    <row r="89" spans="1:14">
      <c r="A89" s="6" t="s">
        <v>2</v>
      </c>
      <c r="B89" s="1">
        <v>4</v>
      </c>
      <c r="C89" s="6">
        <v>0</v>
      </c>
      <c r="D89" s="6">
        <v>51</v>
      </c>
      <c r="E89" s="6">
        <v>1</v>
      </c>
      <c r="F89" s="6">
        <v>0</v>
      </c>
      <c r="G89" s="6">
        <v>0</v>
      </c>
      <c r="H89" s="6">
        <v>2</v>
      </c>
      <c r="I89" s="6">
        <v>0</v>
      </c>
      <c r="J89" s="6">
        <v>2</v>
      </c>
      <c r="K89" s="6">
        <f>D89/SUM(B89:J89)</f>
        <v>0.85</v>
      </c>
      <c r="N89" s="3"/>
    </row>
    <row r="90" spans="1:14">
      <c r="A90" s="6" t="s">
        <v>3</v>
      </c>
      <c r="B90" s="6">
        <v>1</v>
      </c>
      <c r="C90" s="6">
        <v>0</v>
      </c>
      <c r="D90" s="6">
        <v>0</v>
      </c>
      <c r="E90" s="6">
        <v>45</v>
      </c>
      <c r="F90" s="6">
        <v>6</v>
      </c>
      <c r="G90" s="6">
        <v>0</v>
      </c>
      <c r="H90" s="6">
        <v>1</v>
      </c>
      <c r="I90" s="6">
        <v>1</v>
      </c>
      <c r="J90" s="6">
        <v>3</v>
      </c>
      <c r="K90" s="6">
        <f>E90/SUM(B90:J90)</f>
        <v>0.78947368421052633</v>
      </c>
      <c r="N90" s="7"/>
    </row>
    <row r="91" spans="1:14">
      <c r="A91" s="6" t="s">
        <v>4</v>
      </c>
      <c r="B91" s="6">
        <v>0</v>
      </c>
      <c r="C91" s="6">
        <v>0</v>
      </c>
      <c r="D91" s="6">
        <v>0</v>
      </c>
      <c r="E91" s="6">
        <v>2</v>
      </c>
      <c r="F91" s="6">
        <v>44</v>
      </c>
      <c r="G91" s="6">
        <v>0</v>
      </c>
      <c r="H91" s="6">
        <v>0</v>
      </c>
      <c r="I91" s="6">
        <v>0</v>
      </c>
      <c r="J91" s="6">
        <v>1</v>
      </c>
      <c r="K91" s="6">
        <f>F91/SUM(B91:J91)</f>
        <v>0.93617021276595747</v>
      </c>
      <c r="N91" s="3"/>
    </row>
    <row r="92" spans="1:14">
      <c r="A92" s="6" t="s">
        <v>11</v>
      </c>
      <c r="B92" s="6">
        <v>1</v>
      </c>
      <c r="C92" s="6">
        <v>2</v>
      </c>
      <c r="D92" s="6">
        <v>0</v>
      </c>
      <c r="E92" s="6">
        <v>0</v>
      </c>
      <c r="F92" s="6">
        <v>1</v>
      </c>
      <c r="G92" s="6">
        <v>53</v>
      </c>
      <c r="H92" s="6">
        <v>0</v>
      </c>
      <c r="I92" s="6">
        <v>0</v>
      </c>
      <c r="J92" s="1">
        <v>4</v>
      </c>
      <c r="K92" s="6">
        <f>G92/SUM(B92:J92)</f>
        <v>0.86885245901639341</v>
      </c>
      <c r="N92" s="7"/>
    </row>
    <row r="93" spans="1:14">
      <c r="A93" s="6" t="s">
        <v>5</v>
      </c>
      <c r="B93" s="6">
        <v>0</v>
      </c>
      <c r="C93" s="6">
        <v>0</v>
      </c>
      <c r="D93" s="6">
        <v>2</v>
      </c>
      <c r="E93" s="6">
        <v>0</v>
      </c>
      <c r="F93" s="6">
        <v>2</v>
      </c>
      <c r="G93" s="6">
        <v>0</v>
      </c>
      <c r="H93" s="6">
        <v>51</v>
      </c>
      <c r="I93" s="6">
        <v>0</v>
      </c>
      <c r="J93" s="6">
        <v>1</v>
      </c>
      <c r="K93" s="6">
        <f>H93/SUM(B93:J93)</f>
        <v>0.9107142857142857</v>
      </c>
      <c r="N93" s="3"/>
    </row>
    <row r="94" spans="1:14">
      <c r="A94" s="6" t="s">
        <v>6</v>
      </c>
      <c r="B94" s="6">
        <v>0</v>
      </c>
      <c r="C94" s="6">
        <v>0</v>
      </c>
      <c r="D94" s="6">
        <v>1</v>
      </c>
      <c r="E94" s="6">
        <v>0</v>
      </c>
      <c r="F94" s="6">
        <v>0</v>
      </c>
      <c r="G94" s="6">
        <v>0</v>
      </c>
      <c r="H94" s="6">
        <v>0</v>
      </c>
      <c r="I94" s="6">
        <v>54</v>
      </c>
      <c r="J94" s="6">
        <v>1</v>
      </c>
      <c r="K94" s="6" cm="1">
        <f t="array" ref="K94:L94">I94:J94/SUM(B94:I94)</f>
        <v>0.98181818181818181</v>
      </c>
      <c r="L94">
        <v>1.8181818181818181E-2</v>
      </c>
      <c r="N94" s="7"/>
    </row>
    <row r="95" spans="1:14">
      <c r="A95" s="6" t="s">
        <v>12</v>
      </c>
      <c r="B95" s="6">
        <v>1</v>
      </c>
      <c r="C95" s="6">
        <v>2</v>
      </c>
      <c r="D95" s="6">
        <v>1</v>
      </c>
      <c r="E95" s="6">
        <v>0</v>
      </c>
      <c r="F95" s="6">
        <v>0</v>
      </c>
      <c r="G95" s="6">
        <v>2</v>
      </c>
      <c r="H95" s="6">
        <v>4</v>
      </c>
      <c r="I95" s="6">
        <v>3</v>
      </c>
      <c r="J95" s="6">
        <v>41</v>
      </c>
      <c r="K95" s="1">
        <f>J95/SUM(B95:J95)</f>
        <v>0.7592592592592593</v>
      </c>
      <c r="N95" s="3"/>
    </row>
    <row r="96" spans="1:14">
      <c r="A96" s="6" t="s">
        <v>8</v>
      </c>
      <c r="B96" s="1">
        <f>B87/SUM(B87:B95)</f>
        <v>0.77586206896551724</v>
      </c>
      <c r="C96" s="1">
        <f>C88/SUM(C87:C95)</f>
        <v>0.88636363636363635</v>
      </c>
      <c r="D96" s="6">
        <f>D89/SUM(D87:D95)</f>
        <v>0.92727272727272725</v>
      </c>
      <c r="E96" s="6">
        <f>E90/SUM(E87:E95)</f>
        <v>0.91836734693877553</v>
      </c>
      <c r="F96" s="6">
        <f>F91/SUM(F87:F95)</f>
        <v>0.81481481481481477</v>
      </c>
      <c r="G96" s="6">
        <f>G92/SUM(G87:G95)</f>
        <v>0.96363636363636362</v>
      </c>
      <c r="H96" s="6">
        <f>H93/SUM(H87:H95)</f>
        <v>0.87931034482758619</v>
      </c>
      <c r="I96" s="6" cm="1">
        <f t="array" ref="I96:I97">I94:I95/SUM(I87:I94)</f>
        <v>0.9642857142857143</v>
      </c>
      <c r="J96" s="1">
        <f>J95/SUM(J87:J95)</f>
        <v>0.7068965517241379</v>
      </c>
      <c r="K96" s="6"/>
      <c r="L96">
        <f>AVERAGE(B96:I96)</f>
        <v>0.89123912713814191</v>
      </c>
      <c r="N96" s="7"/>
    </row>
    <row r="97" spans="1:14">
      <c r="I97">
        <v>5.3571428571428568E-2</v>
      </c>
      <c r="K97">
        <f>AVERAGE(K87:K94)</f>
        <v>0.88055945400449787</v>
      </c>
      <c r="N97" s="3"/>
    </row>
    <row r="100" spans="1:14">
      <c r="E100" t="s">
        <v>53</v>
      </c>
    </row>
    <row r="102" spans="1:14">
      <c r="A102" s="6"/>
      <c r="B102" s="6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11</v>
      </c>
      <c r="H102" s="6" t="s">
        <v>5</v>
      </c>
      <c r="I102" s="6" t="s">
        <v>6</v>
      </c>
      <c r="J102" s="6" t="s">
        <v>12</v>
      </c>
      <c r="K102" s="6" t="s">
        <v>7</v>
      </c>
    </row>
    <row r="103" spans="1:14">
      <c r="A103" s="6" t="s">
        <v>0</v>
      </c>
      <c r="B103" s="6">
        <v>45</v>
      </c>
      <c r="C103" s="6">
        <v>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f>B103/SUM(B103:J103)</f>
        <v>0.95744680851063835</v>
      </c>
    </row>
    <row r="104" spans="1:14">
      <c r="A104" s="6" t="s">
        <v>1</v>
      </c>
      <c r="B104" s="1">
        <v>6</v>
      </c>
      <c r="C104" s="6">
        <v>39</v>
      </c>
      <c r="D104" s="6">
        <v>1</v>
      </c>
      <c r="E104" s="6">
        <v>1</v>
      </c>
      <c r="F104" s="6">
        <v>1</v>
      </c>
      <c r="G104" s="6">
        <v>0</v>
      </c>
      <c r="H104" s="6">
        <v>0</v>
      </c>
      <c r="I104" s="6">
        <v>0</v>
      </c>
      <c r="J104" s="1">
        <v>4</v>
      </c>
      <c r="K104" s="1">
        <f>C104/SUM(B104:J104)</f>
        <v>0.75</v>
      </c>
      <c r="N104" s="3"/>
    </row>
    <row r="105" spans="1:14">
      <c r="A105" s="6" t="s">
        <v>2</v>
      </c>
      <c r="B105" s="1">
        <v>3</v>
      </c>
      <c r="C105" s="6">
        <v>0</v>
      </c>
      <c r="D105" s="6">
        <v>53</v>
      </c>
      <c r="E105" s="6">
        <v>1</v>
      </c>
      <c r="F105" s="6">
        <v>0</v>
      </c>
      <c r="G105" s="6">
        <v>0</v>
      </c>
      <c r="H105" s="6">
        <v>1</v>
      </c>
      <c r="I105" s="6">
        <v>0</v>
      </c>
      <c r="J105" s="6">
        <v>2</v>
      </c>
      <c r="K105" s="6">
        <f>D105/SUM(B105:J105)</f>
        <v>0.8833333333333333</v>
      </c>
      <c r="N105" s="7"/>
    </row>
    <row r="106" spans="1:14">
      <c r="A106" s="6" t="s">
        <v>3</v>
      </c>
      <c r="B106" s="6">
        <v>1</v>
      </c>
      <c r="C106" s="6">
        <v>0</v>
      </c>
      <c r="D106" s="6">
        <v>0</v>
      </c>
      <c r="E106" s="6">
        <v>45</v>
      </c>
      <c r="F106" s="6">
        <v>6</v>
      </c>
      <c r="G106" s="6">
        <v>0</v>
      </c>
      <c r="H106" s="6">
        <v>1</v>
      </c>
      <c r="I106" s="6">
        <v>1</v>
      </c>
      <c r="J106" s="6">
        <v>3</v>
      </c>
      <c r="K106" s="6">
        <f>E106/SUM(B106:J106)</f>
        <v>0.78947368421052633</v>
      </c>
      <c r="N106" s="3"/>
    </row>
    <row r="107" spans="1:14">
      <c r="A107" s="6" t="s">
        <v>4</v>
      </c>
      <c r="B107" s="6">
        <v>0</v>
      </c>
      <c r="C107" s="6">
        <v>0</v>
      </c>
      <c r="D107" s="6">
        <v>0</v>
      </c>
      <c r="E107" s="6">
        <v>2</v>
      </c>
      <c r="F107" s="6">
        <v>44</v>
      </c>
      <c r="G107" s="6">
        <v>0</v>
      </c>
      <c r="H107" s="6">
        <v>0</v>
      </c>
      <c r="I107" s="6">
        <v>0</v>
      </c>
      <c r="J107" s="6">
        <v>1</v>
      </c>
      <c r="K107" s="6">
        <f>F107/SUM(B107:J107)</f>
        <v>0.93617021276595747</v>
      </c>
      <c r="N107" s="7"/>
    </row>
    <row r="108" spans="1:14">
      <c r="A108" s="6" t="s">
        <v>11</v>
      </c>
      <c r="B108" s="6">
        <v>1</v>
      </c>
      <c r="C108" s="6">
        <v>4</v>
      </c>
      <c r="D108" s="6">
        <v>0</v>
      </c>
      <c r="E108" s="6">
        <v>0</v>
      </c>
      <c r="F108" s="6">
        <v>1</v>
      </c>
      <c r="G108" s="6">
        <v>52</v>
      </c>
      <c r="H108" s="6">
        <v>0</v>
      </c>
      <c r="I108" s="6">
        <v>0</v>
      </c>
      <c r="J108" s="1">
        <v>3</v>
      </c>
      <c r="K108" s="6">
        <f>G108/SUM(B108:J108)</f>
        <v>0.85245901639344257</v>
      </c>
      <c r="N108" s="3"/>
    </row>
    <row r="109" spans="1:14">
      <c r="A109" s="6" t="s">
        <v>5</v>
      </c>
      <c r="B109" s="6">
        <v>0</v>
      </c>
      <c r="C109" s="6">
        <v>0</v>
      </c>
      <c r="D109" s="6">
        <v>2</v>
      </c>
      <c r="E109" s="6">
        <v>0</v>
      </c>
      <c r="F109" s="6">
        <v>2</v>
      </c>
      <c r="G109" s="6">
        <v>0</v>
      </c>
      <c r="H109" s="6">
        <v>51</v>
      </c>
      <c r="I109" s="6">
        <v>0</v>
      </c>
      <c r="J109" s="6">
        <v>1</v>
      </c>
      <c r="K109" s="6">
        <f>H109/SUM(B109:J109)</f>
        <v>0.9107142857142857</v>
      </c>
      <c r="N109" s="7"/>
    </row>
    <row r="110" spans="1:14">
      <c r="A110" s="6" t="s">
        <v>6</v>
      </c>
      <c r="B110" s="6">
        <v>0</v>
      </c>
      <c r="C110" s="6">
        <v>0</v>
      </c>
      <c r="D110" s="6">
        <v>1</v>
      </c>
      <c r="E110" s="6">
        <v>0</v>
      </c>
      <c r="F110" s="6">
        <v>0</v>
      </c>
      <c r="G110" s="6">
        <v>0</v>
      </c>
      <c r="H110" s="6">
        <v>0</v>
      </c>
      <c r="I110" s="6">
        <v>54</v>
      </c>
      <c r="J110" s="6">
        <v>1</v>
      </c>
      <c r="K110" s="6" cm="1">
        <f t="array" ref="K110:L110">I110:J110/SUM(B110:I110)</f>
        <v>0.98181818181818181</v>
      </c>
      <c r="L110">
        <v>1.8181818181818181E-2</v>
      </c>
      <c r="N110" s="3"/>
    </row>
    <row r="111" spans="1:14">
      <c r="A111" s="6" t="s">
        <v>12</v>
      </c>
      <c r="B111" s="6">
        <v>1</v>
      </c>
      <c r="C111" s="6">
        <v>1</v>
      </c>
      <c r="D111" s="6">
        <v>1</v>
      </c>
      <c r="E111" s="6">
        <v>0</v>
      </c>
      <c r="F111" s="6">
        <v>0</v>
      </c>
      <c r="G111" s="6">
        <v>2</v>
      </c>
      <c r="H111" s="6">
        <v>4</v>
      </c>
      <c r="I111" s="6">
        <v>3</v>
      </c>
      <c r="J111" s="6">
        <v>42</v>
      </c>
      <c r="K111" s="1">
        <f>J111/SUM(B111:J111)</f>
        <v>0.77777777777777779</v>
      </c>
      <c r="N111" s="7"/>
    </row>
    <row r="112" spans="1:14">
      <c r="A112" s="6" t="s">
        <v>8</v>
      </c>
      <c r="B112" s="1">
        <f>B103/SUM(B103:B111)</f>
        <v>0.78947368421052633</v>
      </c>
      <c r="C112" s="1">
        <f>C104/SUM(C103:C111)</f>
        <v>0.8666666666666667</v>
      </c>
      <c r="D112" s="6">
        <f>D105/SUM(D103:D111)</f>
        <v>0.91379310344827591</v>
      </c>
      <c r="E112" s="6">
        <f>E106/SUM(E103:E111)</f>
        <v>0.91836734693877553</v>
      </c>
      <c r="F112" s="6">
        <f>F107/SUM(F103:F111)</f>
        <v>0.81481481481481477</v>
      </c>
      <c r="G112" s="6">
        <f>G108/SUM(G103:G111)</f>
        <v>0.96296296296296291</v>
      </c>
      <c r="H112" s="6">
        <f>H109/SUM(H103:H111)</f>
        <v>0.89473684210526316</v>
      </c>
      <c r="I112" s="6" cm="1">
        <f t="array" ref="I112:I113">I110:I111/SUM(I103:I110)</f>
        <v>0.98181818181818181</v>
      </c>
      <c r="J112" s="1">
        <f>J111/SUM(J103:J111)</f>
        <v>0.72413793103448276</v>
      </c>
      <c r="K112" s="6"/>
      <c r="L112">
        <f>AVERAGE(B112:I112)</f>
        <v>0.89282920037068325</v>
      </c>
      <c r="N112" s="3"/>
    </row>
    <row r="113" spans="1:14">
      <c r="I113">
        <v>5.4545454545454543E-2</v>
      </c>
      <c r="K113">
        <f>AVERAGE(K103:K110)</f>
        <v>0.88267694034329569</v>
      </c>
      <c r="N113" s="7"/>
    </row>
    <row r="114" spans="1:14">
      <c r="N114" s="3"/>
    </row>
    <row r="115" spans="1:14">
      <c r="N115" s="7"/>
    </row>
    <row r="116" spans="1:14">
      <c r="N116" s="3"/>
    </row>
    <row r="117" spans="1:14">
      <c r="A117" t="s">
        <v>87</v>
      </c>
      <c r="M117" s="3"/>
      <c r="N117" s="7"/>
    </row>
    <row r="118" spans="1:14">
      <c r="M118" s="7"/>
      <c r="N118" s="3"/>
    </row>
    <row r="119" spans="1:14">
      <c r="A119" s="6"/>
      <c r="B119" s="6" t="s">
        <v>0</v>
      </c>
      <c r="C119" s="6" t="s">
        <v>1</v>
      </c>
      <c r="D119" s="6" t="s">
        <v>2</v>
      </c>
      <c r="E119" s="6" t="s">
        <v>3</v>
      </c>
      <c r="F119" s="6" t="s">
        <v>4</v>
      </c>
      <c r="G119" s="6" t="s">
        <v>11</v>
      </c>
      <c r="H119" s="6" t="s">
        <v>5</v>
      </c>
      <c r="I119" s="6" t="s">
        <v>6</v>
      </c>
      <c r="J119" s="6" t="s">
        <v>12</v>
      </c>
      <c r="K119" s="6" t="s">
        <v>7</v>
      </c>
      <c r="M119" s="3"/>
      <c r="N119" s="7"/>
    </row>
    <row r="120" spans="1:14">
      <c r="A120" s="6" t="s">
        <v>0</v>
      </c>
      <c r="B120" s="6">
        <v>44</v>
      </c>
      <c r="C120" s="6">
        <v>1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2</v>
      </c>
      <c r="K120" s="6">
        <f>B120/SUM(B120:J120)</f>
        <v>0.93617021276595747</v>
      </c>
      <c r="M120" s="7"/>
      <c r="N120" s="3"/>
    </row>
    <row r="121" spans="1:14">
      <c r="A121" s="6" t="s">
        <v>1</v>
      </c>
      <c r="B121" s="1">
        <v>5</v>
      </c>
      <c r="C121" s="6">
        <v>39</v>
      </c>
      <c r="D121" s="6">
        <v>0</v>
      </c>
      <c r="E121" s="6">
        <v>1</v>
      </c>
      <c r="F121" s="6">
        <v>1</v>
      </c>
      <c r="G121" s="6">
        <v>1</v>
      </c>
      <c r="H121" s="6">
        <v>0</v>
      </c>
      <c r="I121" s="6">
        <v>1</v>
      </c>
      <c r="J121" s="1">
        <v>4</v>
      </c>
      <c r="K121" s="1">
        <f>C121/SUM(B121:J121)</f>
        <v>0.75</v>
      </c>
      <c r="M121" s="3"/>
    </row>
    <row r="122" spans="1:14">
      <c r="A122" s="6" t="s">
        <v>2</v>
      </c>
      <c r="B122" s="1">
        <v>3</v>
      </c>
      <c r="C122" s="6">
        <v>0</v>
      </c>
      <c r="D122" s="6">
        <v>53</v>
      </c>
      <c r="E122" s="6">
        <v>1</v>
      </c>
      <c r="F122" s="6">
        <v>0</v>
      </c>
      <c r="G122" s="6">
        <v>0</v>
      </c>
      <c r="H122" s="6">
        <v>1</v>
      </c>
      <c r="I122" s="6">
        <v>1</v>
      </c>
      <c r="J122" s="6">
        <v>1</v>
      </c>
      <c r="K122" s="6">
        <f>D122/SUM(B122:J122)</f>
        <v>0.8833333333333333</v>
      </c>
      <c r="M122" s="7"/>
    </row>
    <row r="123" spans="1:14">
      <c r="A123" s="6" t="s">
        <v>3</v>
      </c>
      <c r="B123" s="6">
        <v>1</v>
      </c>
      <c r="C123" s="6">
        <v>0</v>
      </c>
      <c r="D123" s="6">
        <v>1</v>
      </c>
      <c r="E123" s="6">
        <v>46</v>
      </c>
      <c r="F123" s="6">
        <v>6</v>
      </c>
      <c r="G123" s="6">
        <v>0</v>
      </c>
      <c r="H123" s="6">
        <v>1</v>
      </c>
      <c r="I123" s="6">
        <v>1</v>
      </c>
      <c r="J123" s="6">
        <v>1</v>
      </c>
      <c r="K123" s="6">
        <f>E123/SUM(B123:J123)</f>
        <v>0.80701754385964908</v>
      </c>
      <c r="M123" s="3"/>
    </row>
    <row r="124" spans="1:14">
      <c r="A124" s="6" t="s">
        <v>4</v>
      </c>
      <c r="B124" s="6">
        <v>0</v>
      </c>
      <c r="C124" s="6">
        <v>0</v>
      </c>
      <c r="D124" s="6">
        <v>0</v>
      </c>
      <c r="E124" s="6">
        <v>3</v>
      </c>
      <c r="F124" s="6">
        <v>44</v>
      </c>
      <c r="G124" s="6">
        <v>0</v>
      </c>
      <c r="H124" s="6">
        <v>0</v>
      </c>
      <c r="I124" s="6">
        <v>0</v>
      </c>
      <c r="J124" s="6">
        <v>0</v>
      </c>
      <c r="K124" s="6">
        <f>F124/SUM(B124:J124)</f>
        <v>0.93617021276595747</v>
      </c>
      <c r="M124" s="7"/>
    </row>
    <row r="125" spans="1:14">
      <c r="A125" s="6" t="s">
        <v>11</v>
      </c>
      <c r="B125" s="6">
        <v>0</v>
      </c>
      <c r="C125" s="6">
        <v>5</v>
      </c>
      <c r="D125" s="6">
        <v>0</v>
      </c>
      <c r="E125" s="6">
        <v>0</v>
      </c>
      <c r="F125" s="6">
        <v>1</v>
      </c>
      <c r="G125" s="6">
        <v>52</v>
      </c>
      <c r="H125" s="6">
        <v>0</v>
      </c>
      <c r="I125" s="6">
        <v>0</v>
      </c>
      <c r="J125" s="1">
        <v>3</v>
      </c>
      <c r="K125" s="6">
        <f>G125/SUM(B125:J125)</f>
        <v>0.85245901639344257</v>
      </c>
      <c r="M125" s="3"/>
    </row>
    <row r="126" spans="1:14">
      <c r="A126" s="6" t="s">
        <v>5</v>
      </c>
      <c r="B126" s="6">
        <v>0</v>
      </c>
      <c r="C126" s="6">
        <v>0</v>
      </c>
      <c r="D126" s="6">
        <v>2</v>
      </c>
      <c r="E126" s="6">
        <v>0</v>
      </c>
      <c r="F126" s="6">
        <v>2</v>
      </c>
      <c r="G126" s="6">
        <v>0</v>
      </c>
      <c r="H126" s="6">
        <v>51</v>
      </c>
      <c r="I126" s="6">
        <v>0</v>
      </c>
      <c r="J126" s="6">
        <v>1</v>
      </c>
      <c r="K126" s="6">
        <f>H126/SUM(B126:J126)</f>
        <v>0.9107142857142857</v>
      </c>
      <c r="M126" s="7"/>
    </row>
    <row r="127" spans="1:14">
      <c r="A127" s="6" t="s">
        <v>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55</v>
      </c>
      <c r="J127" s="6">
        <v>1</v>
      </c>
      <c r="K127" s="6" cm="1">
        <f t="array" ref="K127:L127">I127:J127/SUM(B127:I127)</f>
        <v>1</v>
      </c>
      <c r="L127">
        <v>1.8181818181818181E-2</v>
      </c>
      <c r="M127" s="3"/>
    </row>
    <row r="128" spans="1:14">
      <c r="A128" s="6" t="s">
        <v>12</v>
      </c>
      <c r="B128" s="6">
        <v>1</v>
      </c>
      <c r="C128" s="6">
        <v>0</v>
      </c>
      <c r="D128" s="6">
        <v>0</v>
      </c>
      <c r="E128" s="6">
        <v>1</v>
      </c>
      <c r="F128" s="6">
        <v>0</v>
      </c>
      <c r="G128" s="6">
        <v>2</v>
      </c>
      <c r="H128" s="6">
        <v>2</v>
      </c>
      <c r="I128" s="6">
        <v>3</v>
      </c>
      <c r="J128" s="6">
        <v>45</v>
      </c>
      <c r="K128" s="1">
        <f>J128/SUM(B128:J128)</f>
        <v>0.83333333333333337</v>
      </c>
      <c r="M128" s="7"/>
    </row>
    <row r="129" spans="1:13">
      <c r="A129" s="6" t="s">
        <v>8</v>
      </c>
      <c r="B129" s="1">
        <f>B120/SUM(B120:B128)</f>
        <v>0.81481481481481477</v>
      </c>
      <c r="C129" s="1">
        <f>C121/SUM(C120:C128)</f>
        <v>0.8666666666666667</v>
      </c>
      <c r="D129" s="6">
        <f>D122/SUM(D120:D128)</f>
        <v>0.9464285714285714</v>
      </c>
      <c r="E129" s="6">
        <f>E123/SUM(E120:E128)</f>
        <v>0.88461538461538458</v>
      </c>
      <c r="F129" s="6">
        <f>F124/SUM(F120:F128)</f>
        <v>0.81481481481481477</v>
      </c>
      <c r="G129" s="6">
        <f>G125/SUM(G120:G128)</f>
        <v>0.94545454545454544</v>
      </c>
      <c r="H129" s="6">
        <f>H126/SUM(H120:H128)</f>
        <v>0.92727272727272725</v>
      </c>
      <c r="I129" s="6" cm="1">
        <f t="array" ref="I129:I130">I127:I128/SUM(I120:I127)</f>
        <v>0.94827586206896552</v>
      </c>
      <c r="J129" s="1">
        <f>J128/SUM(J120:J128)</f>
        <v>0.77586206896551724</v>
      </c>
      <c r="K129" s="6"/>
      <c r="L129">
        <f>AVERAGE(B129:I129)</f>
        <v>0.89354292339206121</v>
      </c>
      <c r="M129" s="3"/>
    </row>
    <row r="130" spans="1:13">
      <c r="I130">
        <v>5.1724137931034482E-2</v>
      </c>
      <c r="K130">
        <f>AVERAGE(K120:K127)</f>
        <v>0.88448307560407813</v>
      </c>
      <c r="M130" s="7"/>
    </row>
    <row r="131" spans="1:13">
      <c r="M131" s="3"/>
    </row>
    <row r="132" spans="1:13">
      <c r="A132" t="s">
        <v>111</v>
      </c>
      <c r="M132" s="7"/>
    </row>
    <row r="133" spans="1:13">
      <c r="M133" s="3" t="s">
        <v>112</v>
      </c>
    </row>
    <row r="134" spans="1:13">
      <c r="A134" s="6"/>
      <c r="B134" s="6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11</v>
      </c>
      <c r="H134" s="6" t="s">
        <v>5</v>
      </c>
      <c r="I134" s="6" t="s">
        <v>6</v>
      </c>
      <c r="J134" s="6" t="s">
        <v>12</v>
      </c>
      <c r="K134" s="6" t="s">
        <v>7</v>
      </c>
      <c r="M134" s="7">
        <v>8.3333333333333329E-2</v>
      </c>
    </row>
    <row r="135" spans="1:13">
      <c r="A135" s="6" t="s">
        <v>0</v>
      </c>
      <c r="B135" s="6">
        <v>45</v>
      </c>
      <c r="C135" s="6">
        <v>1</v>
      </c>
      <c r="D135" s="6">
        <v>0</v>
      </c>
      <c r="E135" s="6">
        <v>1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f>B135/SUM(B135:J135)</f>
        <v>0.95744680851063835</v>
      </c>
      <c r="M135" s="3" t="s">
        <v>113</v>
      </c>
    </row>
    <row r="136" spans="1:13">
      <c r="A136" s="6" t="s">
        <v>1</v>
      </c>
      <c r="B136" s="1">
        <v>5</v>
      </c>
      <c r="C136" s="6">
        <v>39</v>
      </c>
      <c r="D136" s="6">
        <v>0</v>
      </c>
      <c r="E136" s="6">
        <v>2</v>
      </c>
      <c r="F136" s="6">
        <v>1</v>
      </c>
      <c r="G136" s="6">
        <v>0</v>
      </c>
      <c r="H136" s="6">
        <v>0</v>
      </c>
      <c r="I136" s="6">
        <v>1</v>
      </c>
      <c r="J136" s="1">
        <v>4</v>
      </c>
      <c r="K136" s="1">
        <f>C136/SUM(B136:J136)</f>
        <v>0.75</v>
      </c>
      <c r="M136" s="7">
        <v>0.125</v>
      </c>
    </row>
    <row r="137" spans="1:13">
      <c r="A137" s="6" t="s">
        <v>2</v>
      </c>
      <c r="B137" s="1">
        <v>3</v>
      </c>
      <c r="C137" s="6">
        <v>0</v>
      </c>
      <c r="D137" s="6">
        <v>53</v>
      </c>
      <c r="E137" s="6">
        <v>1</v>
      </c>
      <c r="F137" s="6">
        <v>0</v>
      </c>
      <c r="G137" s="6">
        <v>0</v>
      </c>
      <c r="H137" s="6">
        <v>1</v>
      </c>
      <c r="I137" s="6">
        <v>0</v>
      </c>
      <c r="J137" s="6">
        <v>2</v>
      </c>
      <c r="K137" s="6">
        <f>D137/SUM(B137:J137)</f>
        <v>0.8833333333333333</v>
      </c>
      <c r="M137" s="3" t="s">
        <v>114</v>
      </c>
    </row>
    <row r="138" spans="1:13">
      <c r="A138" s="6" t="s">
        <v>3</v>
      </c>
      <c r="B138" s="6">
        <v>1</v>
      </c>
      <c r="C138" s="6">
        <v>0</v>
      </c>
      <c r="D138" s="6">
        <v>1</v>
      </c>
      <c r="E138" s="6">
        <v>46</v>
      </c>
      <c r="F138" s="6">
        <v>6</v>
      </c>
      <c r="G138" s="6">
        <v>0</v>
      </c>
      <c r="H138" s="6">
        <v>1</v>
      </c>
      <c r="I138" s="6">
        <v>1</v>
      </c>
      <c r="J138" s="6">
        <v>1</v>
      </c>
      <c r="K138" s="6">
        <f>E138/SUM(B138:J138)</f>
        <v>0.80701754385964908</v>
      </c>
      <c r="M138" s="7">
        <v>0.16666666666666666</v>
      </c>
    </row>
    <row r="139" spans="1:13">
      <c r="A139" s="6" t="s">
        <v>4</v>
      </c>
      <c r="B139" s="6">
        <v>0</v>
      </c>
      <c r="C139" s="6">
        <v>0</v>
      </c>
      <c r="D139" s="6">
        <v>0</v>
      </c>
      <c r="E139" s="6">
        <v>3</v>
      </c>
      <c r="F139" s="6">
        <v>44</v>
      </c>
      <c r="G139" s="6">
        <v>0</v>
      </c>
      <c r="H139" s="6">
        <v>0</v>
      </c>
      <c r="I139" s="6">
        <v>0</v>
      </c>
      <c r="J139" s="6">
        <v>0</v>
      </c>
      <c r="K139" s="6">
        <f>F139/SUM(B139:J139)</f>
        <v>0.93617021276595747</v>
      </c>
      <c r="M139" s="3" t="s">
        <v>88</v>
      </c>
    </row>
    <row r="140" spans="1:13">
      <c r="A140" s="6" t="s">
        <v>11</v>
      </c>
      <c r="B140" s="6">
        <v>0</v>
      </c>
      <c r="C140" s="6">
        <v>5</v>
      </c>
      <c r="D140" s="6">
        <v>0</v>
      </c>
      <c r="E140" s="6">
        <v>0</v>
      </c>
      <c r="F140" s="6">
        <v>1</v>
      </c>
      <c r="G140" s="6">
        <v>50</v>
      </c>
      <c r="H140" s="6">
        <v>0</v>
      </c>
      <c r="I140" s="6">
        <v>0</v>
      </c>
      <c r="J140" s="1">
        <v>5</v>
      </c>
      <c r="K140" s="6">
        <f>G140/SUM(B140:J140)</f>
        <v>0.81967213114754101</v>
      </c>
      <c r="M140" s="7">
        <v>0.20833333333333334</v>
      </c>
    </row>
    <row r="141" spans="1:13">
      <c r="A141" s="6" t="s">
        <v>5</v>
      </c>
      <c r="B141" s="6">
        <v>0</v>
      </c>
      <c r="C141" s="6">
        <v>0</v>
      </c>
      <c r="D141" s="6">
        <v>2</v>
      </c>
      <c r="E141" s="6">
        <v>0</v>
      </c>
      <c r="F141" s="6">
        <v>2</v>
      </c>
      <c r="G141" s="6">
        <v>0</v>
      </c>
      <c r="H141" s="6">
        <v>51</v>
      </c>
      <c r="I141" s="6">
        <v>0</v>
      </c>
      <c r="J141" s="6">
        <v>1</v>
      </c>
      <c r="K141" s="6">
        <f>H141/SUM(B141:J141)</f>
        <v>0.9107142857142857</v>
      </c>
      <c r="M141" s="3" t="s">
        <v>89</v>
      </c>
    </row>
    <row r="142" spans="1:13">
      <c r="A142" s="6" t="s">
        <v>6</v>
      </c>
      <c r="B142" s="6">
        <v>0</v>
      </c>
      <c r="C142" s="6">
        <v>0</v>
      </c>
      <c r="D142" s="6">
        <v>1</v>
      </c>
      <c r="E142" s="6">
        <v>0</v>
      </c>
      <c r="F142" s="6">
        <v>0</v>
      </c>
      <c r="G142" s="6">
        <v>0</v>
      </c>
      <c r="H142" s="6">
        <v>0</v>
      </c>
      <c r="I142" s="6">
        <v>54</v>
      </c>
      <c r="J142" s="6">
        <v>1</v>
      </c>
      <c r="K142" s="6" cm="1">
        <f t="array" ref="K142:L142">I142:J142/SUM(B142:I142)</f>
        <v>0.98181818181818181</v>
      </c>
      <c r="L142">
        <v>1.8181818181818181E-2</v>
      </c>
      <c r="M142" s="7">
        <v>0.25</v>
      </c>
    </row>
    <row r="143" spans="1:13">
      <c r="A143" s="6" t="s">
        <v>12</v>
      </c>
      <c r="B143" s="6">
        <v>1</v>
      </c>
      <c r="C143" s="6">
        <v>1</v>
      </c>
      <c r="D143" s="6">
        <v>1</v>
      </c>
      <c r="E143" s="6">
        <v>1</v>
      </c>
      <c r="F143" s="6">
        <v>0</v>
      </c>
      <c r="G143" s="6">
        <v>1</v>
      </c>
      <c r="H143" s="6">
        <v>2</v>
      </c>
      <c r="I143" s="6">
        <v>3</v>
      </c>
      <c r="J143" s="6">
        <v>44</v>
      </c>
      <c r="K143" s="1">
        <f>J143/SUM(B143:J143)</f>
        <v>0.81481481481481477</v>
      </c>
      <c r="M143" s="3" t="s">
        <v>115</v>
      </c>
    </row>
    <row r="144" spans="1:13">
      <c r="A144" s="6" t="s">
        <v>8</v>
      </c>
      <c r="B144" s="1">
        <f>B135/SUM(B135:B143)</f>
        <v>0.81818181818181823</v>
      </c>
      <c r="C144" s="1">
        <f>C136/SUM(C135:C143)</f>
        <v>0.84782608695652173</v>
      </c>
      <c r="D144" s="6">
        <f>D137/SUM(D135:D143)</f>
        <v>0.91379310344827591</v>
      </c>
      <c r="E144" s="6">
        <f>E138/SUM(E135:E143)</f>
        <v>0.85185185185185186</v>
      </c>
      <c r="F144" s="6">
        <f>F139/SUM(F135:F143)</f>
        <v>0.81481481481481477</v>
      </c>
      <c r="G144" s="6">
        <f>G140/SUM(G135:G143)</f>
        <v>0.98039215686274506</v>
      </c>
      <c r="H144" s="6">
        <f>H141/SUM(H135:H143)</f>
        <v>0.92727272727272725</v>
      </c>
      <c r="I144" s="6" cm="1">
        <f t="array" ref="I144:I145">I142:I143/SUM(I135:I142)</f>
        <v>0.9642857142857143</v>
      </c>
      <c r="J144" s="1">
        <f>J143/SUM(J135:J143)</f>
        <v>0.75862068965517238</v>
      </c>
      <c r="K144" s="6"/>
      <c r="L144">
        <f>AVERAGE(B144:I144)</f>
        <v>0.88980228420930862</v>
      </c>
      <c r="M144" s="7">
        <v>0.29166666666666669</v>
      </c>
    </row>
    <row r="145" spans="9:13">
      <c r="I145">
        <v>5.3571428571428568E-2</v>
      </c>
      <c r="K145">
        <f>AVERAGE(K135:K142)</f>
        <v>0.88077156214369823</v>
      </c>
      <c r="M145" s="3" t="s">
        <v>90</v>
      </c>
    </row>
    <row r="146" spans="9:13">
      <c r="M146" s="7">
        <v>0.33333333333333331</v>
      </c>
    </row>
    <row r="147" spans="9:13">
      <c r="M147" s="3" t="s">
        <v>116</v>
      </c>
    </row>
    <row r="148" spans="9:13">
      <c r="M148" s="7">
        <v>0.375</v>
      </c>
    </row>
    <row r="149" spans="9:13">
      <c r="M149" s="3" t="s">
        <v>117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4F3F-579D-497C-B451-0A09E05E924B}">
  <dimension ref="A1:N105"/>
  <sheetViews>
    <sheetView topLeftCell="A82" workbookViewId="0">
      <selection activeCell="A93" sqref="A93:K103"/>
    </sheetView>
  </sheetViews>
  <sheetFormatPr defaultRowHeight="14.4"/>
  <sheetData>
    <row r="1" spans="1:13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12</v>
      </c>
      <c r="H1" s="6" t="s">
        <v>5</v>
      </c>
      <c r="I1" s="6" t="s">
        <v>6</v>
      </c>
      <c r="J1" s="6" t="s">
        <v>7</v>
      </c>
      <c r="K1" s="6"/>
    </row>
    <row r="2" spans="1:13">
      <c r="A2" s="6" t="s">
        <v>0</v>
      </c>
      <c r="B2" s="6">
        <v>42</v>
      </c>
      <c r="C2" s="1">
        <v>3</v>
      </c>
      <c r="D2" s="6">
        <v>1</v>
      </c>
      <c r="E2" s="6">
        <v>2</v>
      </c>
      <c r="F2" s="6">
        <v>0</v>
      </c>
      <c r="G2" s="1">
        <v>5</v>
      </c>
      <c r="H2" s="6">
        <v>0</v>
      </c>
      <c r="I2" s="6">
        <v>2</v>
      </c>
      <c r="J2" s="1">
        <f>B2/SUM(B2:I2)</f>
        <v>0.76363636363636367</v>
      </c>
      <c r="K2" s="6"/>
      <c r="M2" s="3"/>
    </row>
    <row r="3" spans="1:13">
      <c r="A3" s="6" t="s">
        <v>1</v>
      </c>
      <c r="B3" s="1">
        <v>3</v>
      </c>
      <c r="C3" s="6">
        <v>36</v>
      </c>
      <c r="D3" s="6">
        <v>0</v>
      </c>
      <c r="E3" s="6">
        <v>2</v>
      </c>
      <c r="F3" s="6">
        <v>0</v>
      </c>
      <c r="G3" s="1">
        <v>4</v>
      </c>
      <c r="H3" s="6">
        <v>0</v>
      </c>
      <c r="I3" s="6">
        <v>2</v>
      </c>
      <c r="J3" s="1">
        <f>C3/SUM(B3:I3)</f>
        <v>0.76595744680851063</v>
      </c>
      <c r="K3" s="6"/>
      <c r="M3" s="7"/>
    </row>
    <row r="4" spans="1:13">
      <c r="A4" s="6" t="s">
        <v>2</v>
      </c>
      <c r="B4" s="6">
        <v>1</v>
      </c>
      <c r="C4" s="6">
        <v>2</v>
      </c>
      <c r="D4" s="6">
        <v>47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f>D4/SUM(B4:I4)</f>
        <v>0.94</v>
      </c>
      <c r="K4" s="6"/>
      <c r="M4" s="3"/>
    </row>
    <row r="5" spans="1:13">
      <c r="A5" s="6" t="s">
        <v>3</v>
      </c>
      <c r="B5" s="6">
        <v>0</v>
      </c>
      <c r="C5" s="6">
        <v>3</v>
      </c>
      <c r="D5" s="6">
        <v>0</v>
      </c>
      <c r="E5" s="6">
        <v>46</v>
      </c>
      <c r="F5" s="6">
        <v>3</v>
      </c>
      <c r="G5" s="6">
        <v>1</v>
      </c>
      <c r="H5" s="6">
        <v>0</v>
      </c>
      <c r="I5" s="6">
        <v>0</v>
      </c>
      <c r="J5" s="6">
        <f>E5/SUM(B5:I5)</f>
        <v>0.86792452830188682</v>
      </c>
      <c r="K5" s="6"/>
      <c r="M5" s="7"/>
    </row>
    <row r="6" spans="1:13">
      <c r="A6" s="6" t="s">
        <v>4</v>
      </c>
      <c r="B6" s="6">
        <v>0</v>
      </c>
      <c r="C6" s="6">
        <v>0</v>
      </c>
      <c r="D6" s="6">
        <v>0</v>
      </c>
      <c r="E6" s="6">
        <v>0</v>
      </c>
      <c r="F6" s="6">
        <v>42</v>
      </c>
      <c r="G6" s="6">
        <v>1</v>
      </c>
      <c r="H6" s="6">
        <v>0</v>
      </c>
      <c r="I6" s="6">
        <v>0</v>
      </c>
      <c r="J6" s="6">
        <f>F6/SUM(B6:I6)</f>
        <v>0.97674418604651159</v>
      </c>
      <c r="K6" s="6"/>
      <c r="M6" s="3"/>
    </row>
    <row r="7" spans="1:13">
      <c r="A7" s="6" t="s">
        <v>12</v>
      </c>
      <c r="B7" s="6">
        <v>2</v>
      </c>
      <c r="C7" s="6">
        <v>2</v>
      </c>
      <c r="D7" s="6">
        <v>0</v>
      </c>
      <c r="E7" s="6">
        <v>1</v>
      </c>
      <c r="F7" s="6">
        <v>0</v>
      </c>
      <c r="G7" s="6">
        <v>43</v>
      </c>
      <c r="H7" s="6">
        <v>0</v>
      </c>
      <c r="I7" s="6">
        <v>6</v>
      </c>
      <c r="J7" s="1">
        <f>G7/SUM(B7:I7)</f>
        <v>0.79629629629629628</v>
      </c>
      <c r="K7" s="6"/>
      <c r="M7" s="7"/>
    </row>
    <row r="8" spans="1:13">
      <c r="A8" s="6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42</v>
      </c>
      <c r="I8" s="6">
        <v>2</v>
      </c>
      <c r="J8" s="6">
        <f>H8/SUM(B8:I8)</f>
        <v>0.95454545454545459</v>
      </c>
      <c r="K8" s="6"/>
      <c r="M8" s="3"/>
    </row>
    <row r="9" spans="1:13">
      <c r="A9" s="6" t="s">
        <v>6</v>
      </c>
      <c r="B9" s="6">
        <v>1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39</v>
      </c>
      <c r="J9" s="6">
        <f>I9/SUM(B9:I9)</f>
        <v>0.9285714285714286</v>
      </c>
      <c r="K9" s="6"/>
      <c r="M9" s="7"/>
    </row>
    <row r="10" spans="1:13">
      <c r="A10" s="6" t="s">
        <v>8</v>
      </c>
      <c r="B10" s="6">
        <f>B2/SUM(B2:B9)</f>
        <v>0.8571428571428571</v>
      </c>
      <c r="C10" s="1">
        <f>C3/SUM(C2:C9)</f>
        <v>0.76595744680851063</v>
      </c>
      <c r="D10" s="6">
        <f>D4/SUM(D2:D9)</f>
        <v>0.97916666666666663</v>
      </c>
      <c r="E10" s="6">
        <f>E5/SUM(E2:E9)</f>
        <v>0.90196078431372551</v>
      </c>
      <c r="F10" s="6">
        <f>F6/SUM(F2:F9)</f>
        <v>0.93333333333333335</v>
      </c>
      <c r="G10" s="1">
        <f>G7/SUM(G2:G9)</f>
        <v>0.79629629629629628</v>
      </c>
      <c r="H10" s="6">
        <f>H8/SUM(H2:H9)</f>
        <v>0.97674418604651159</v>
      </c>
      <c r="I10" s="6">
        <f>I9/SUM(I2:I9)</f>
        <v>0.76470588235294112</v>
      </c>
      <c r="J10" s="6"/>
      <c r="K10" s="6">
        <f>AVERAGE(B10:I10)</f>
        <v>0.87191343162010526</v>
      </c>
      <c r="M10" s="3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6">
        <f>AVERAGE(J2:J9)</f>
        <v>0.8742094630258066</v>
      </c>
      <c r="K11" s="6"/>
      <c r="M11" s="7"/>
    </row>
    <row r="12" spans="1:13">
      <c r="K12" s="7"/>
      <c r="M12" s="3"/>
    </row>
    <row r="13" spans="1:13">
      <c r="A13" t="s">
        <v>40</v>
      </c>
      <c r="K13" s="3"/>
      <c r="M13" s="7"/>
    </row>
    <row r="14" spans="1:13">
      <c r="A14" s="6"/>
      <c r="B14" s="6" t="s">
        <v>0</v>
      </c>
      <c r="C14" s="6" t="s">
        <v>1</v>
      </c>
      <c r="D14" s="6" t="s">
        <v>2</v>
      </c>
      <c r="E14" s="6" t="s">
        <v>3</v>
      </c>
      <c r="F14" s="6" t="s">
        <v>4</v>
      </c>
      <c r="G14" s="6" t="s">
        <v>12</v>
      </c>
      <c r="H14" s="6" t="s">
        <v>5</v>
      </c>
      <c r="I14" s="6" t="s">
        <v>6</v>
      </c>
      <c r="J14" s="6" t="s">
        <v>7</v>
      </c>
      <c r="K14" s="6"/>
      <c r="M14" s="3"/>
    </row>
    <row r="15" spans="1:13">
      <c r="A15" s="6" t="s">
        <v>0</v>
      </c>
      <c r="B15" s="6">
        <v>43</v>
      </c>
      <c r="C15" s="1">
        <v>4</v>
      </c>
      <c r="D15" s="6">
        <v>1</v>
      </c>
      <c r="E15" s="6">
        <v>0</v>
      </c>
      <c r="F15" s="6">
        <v>0</v>
      </c>
      <c r="G15" s="1">
        <v>3</v>
      </c>
      <c r="H15" s="6"/>
      <c r="I15" s="6">
        <v>4</v>
      </c>
      <c r="J15" s="1">
        <f>B15/SUM(B15:I15)</f>
        <v>0.78181818181818186</v>
      </c>
      <c r="K15" s="6"/>
      <c r="M15" s="7"/>
    </row>
    <row r="16" spans="1:13">
      <c r="A16" s="6" t="s">
        <v>1</v>
      </c>
      <c r="B16" s="1">
        <v>1</v>
      </c>
      <c r="C16" s="6">
        <v>38</v>
      </c>
      <c r="D16" s="6">
        <v>0</v>
      </c>
      <c r="E16" s="6">
        <v>2</v>
      </c>
      <c r="F16" s="6">
        <v>0</v>
      </c>
      <c r="G16" s="1">
        <v>4</v>
      </c>
      <c r="H16" s="6">
        <v>0</v>
      </c>
      <c r="I16" s="6">
        <v>2</v>
      </c>
      <c r="J16" s="1">
        <f>C16/SUM(B16:I16)</f>
        <v>0.80851063829787229</v>
      </c>
      <c r="K16" s="6"/>
      <c r="M16" s="3"/>
    </row>
    <row r="17" spans="1:13">
      <c r="A17" s="6" t="s">
        <v>2</v>
      </c>
      <c r="B17" s="6">
        <v>0</v>
      </c>
      <c r="C17" s="6">
        <v>1</v>
      </c>
      <c r="D17" s="6">
        <v>49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f>D17/SUM(B17:I17)</f>
        <v>0.98</v>
      </c>
      <c r="K17" s="6"/>
    </row>
    <row r="18" spans="1:13">
      <c r="A18" s="6" t="s">
        <v>3</v>
      </c>
      <c r="B18" s="6">
        <v>0</v>
      </c>
      <c r="C18" s="6">
        <v>1</v>
      </c>
      <c r="D18" s="6">
        <v>0</v>
      </c>
      <c r="E18" s="6">
        <v>48</v>
      </c>
      <c r="F18" s="6">
        <v>2</v>
      </c>
      <c r="G18" s="6">
        <v>1</v>
      </c>
      <c r="H18" s="6">
        <v>0</v>
      </c>
      <c r="I18" s="6">
        <v>1</v>
      </c>
      <c r="J18" s="6">
        <f>E18/SUM(B18:I18)</f>
        <v>0.90566037735849059</v>
      </c>
      <c r="K18" s="6"/>
    </row>
    <row r="19" spans="1:13">
      <c r="A19" s="6" t="s">
        <v>4</v>
      </c>
      <c r="B19" s="6">
        <v>0</v>
      </c>
      <c r="C19" s="6">
        <v>0</v>
      </c>
      <c r="D19" s="6">
        <v>0</v>
      </c>
      <c r="E19" s="6">
        <v>1</v>
      </c>
      <c r="F19" s="6">
        <v>42</v>
      </c>
      <c r="G19" s="6">
        <v>0</v>
      </c>
      <c r="H19" s="6">
        <v>0</v>
      </c>
      <c r="I19" s="6">
        <v>0</v>
      </c>
      <c r="J19" s="6">
        <f>F19/SUM(B19:I19)</f>
        <v>0.97674418604651159</v>
      </c>
      <c r="K19" s="6"/>
      <c r="M19" s="3"/>
    </row>
    <row r="20" spans="1:13">
      <c r="A20" s="6" t="s">
        <v>12</v>
      </c>
      <c r="B20" s="6">
        <v>0</v>
      </c>
      <c r="C20" s="6">
        <v>3</v>
      </c>
      <c r="D20" s="6">
        <v>0</v>
      </c>
      <c r="E20" s="6">
        <v>2</v>
      </c>
      <c r="F20" s="6">
        <v>1</v>
      </c>
      <c r="G20" s="6">
        <v>39</v>
      </c>
      <c r="H20" s="6">
        <v>2</v>
      </c>
      <c r="I20" s="6">
        <v>7</v>
      </c>
      <c r="J20" s="1">
        <f>G20/SUM(B20:I20)</f>
        <v>0.72222222222222221</v>
      </c>
      <c r="K20" s="6"/>
      <c r="M20" s="7"/>
    </row>
    <row r="21" spans="1:13">
      <c r="A21" s="6" t="s">
        <v>5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41</v>
      </c>
      <c r="I21" s="6">
        <v>2</v>
      </c>
      <c r="J21" s="6">
        <f>H21/SUM(B21:I21)</f>
        <v>0.93181818181818177</v>
      </c>
      <c r="K21" s="6"/>
      <c r="M21" s="3"/>
    </row>
    <row r="22" spans="1:13">
      <c r="A22" s="6" t="s">
        <v>6</v>
      </c>
      <c r="B22" s="6">
        <v>1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>
        <v>0</v>
      </c>
      <c r="I22" s="6">
        <v>40</v>
      </c>
      <c r="J22" s="6">
        <f>I22/SUM(B22:I22)</f>
        <v>0.95238095238095233</v>
      </c>
      <c r="K22" s="6"/>
      <c r="M22" s="7"/>
    </row>
    <row r="23" spans="1:13">
      <c r="A23" s="6" t="s">
        <v>8</v>
      </c>
      <c r="B23" s="6">
        <f>B15/SUM(B15:B22)</f>
        <v>0.9555555555555556</v>
      </c>
      <c r="C23" s="1">
        <f>C16/SUM(C15:C22)</f>
        <v>0.80851063829787229</v>
      </c>
      <c r="D23" s="6">
        <f>D17/SUM(D15:D22)</f>
        <v>0.98</v>
      </c>
      <c r="E23" s="6">
        <f>E18/SUM(E15:E22)</f>
        <v>0.88888888888888884</v>
      </c>
      <c r="F23" s="6">
        <f>F19/SUM(F15:F22)</f>
        <v>0.93333333333333335</v>
      </c>
      <c r="G23" s="1">
        <f>G20/SUM(G15:G22)</f>
        <v>0.8125</v>
      </c>
      <c r="H23" s="6">
        <f>H21/SUM(H15:H22)</f>
        <v>0.95348837209302328</v>
      </c>
      <c r="I23" s="6">
        <f>I22/SUM(I15:I22)</f>
        <v>0.7142857142857143</v>
      </c>
      <c r="J23" s="6"/>
      <c r="K23" s="6">
        <f>AVERAGE(B23:I23)</f>
        <v>0.8808203128067984</v>
      </c>
      <c r="M23" s="3"/>
    </row>
    <row r="24" spans="1:13">
      <c r="A24" s="6"/>
      <c r="B24" s="6"/>
      <c r="C24" s="6"/>
      <c r="D24" s="6"/>
      <c r="E24" s="6"/>
      <c r="F24" s="6"/>
      <c r="G24" s="6"/>
      <c r="H24" s="6"/>
      <c r="I24" s="6"/>
      <c r="J24" s="6">
        <f>AVERAGE(J15:J22)</f>
        <v>0.88239434249280158</v>
      </c>
      <c r="K24" s="6"/>
      <c r="M24" s="7"/>
    </row>
    <row r="25" spans="1:13">
      <c r="M25" s="3"/>
    </row>
    <row r="26" spans="1:13">
      <c r="A26" t="s">
        <v>42</v>
      </c>
      <c r="F26" t="s">
        <v>49</v>
      </c>
      <c r="M26" s="7"/>
    </row>
    <row r="27" spans="1:13">
      <c r="M27" s="3"/>
    </row>
    <row r="28" spans="1:13">
      <c r="A28" s="6"/>
      <c r="B28" s="6" t="s">
        <v>0</v>
      </c>
      <c r="C28" s="6" t="s">
        <v>1</v>
      </c>
      <c r="D28" s="6" t="s">
        <v>2</v>
      </c>
      <c r="E28" s="6" t="s">
        <v>3</v>
      </c>
      <c r="F28" s="6" t="s">
        <v>4</v>
      </c>
      <c r="G28" s="6" t="s">
        <v>12</v>
      </c>
      <c r="H28" s="6" t="s">
        <v>5</v>
      </c>
      <c r="I28" s="6" t="s">
        <v>6</v>
      </c>
      <c r="J28" s="6" t="s">
        <v>7</v>
      </c>
      <c r="K28" s="6"/>
      <c r="L28" s="3"/>
      <c r="M28" s="7" t="s">
        <v>43</v>
      </c>
    </row>
    <row r="29" spans="1:13">
      <c r="A29" s="6" t="s">
        <v>0</v>
      </c>
      <c r="B29" s="6">
        <v>47</v>
      </c>
      <c r="C29" s="1">
        <v>3</v>
      </c>
      <c r="D29" s="6">
        <v>0</v>
      </c>
      <c r="E29" s="6">
        <v>0</v>
      </c>
      <c r="F29" s="6">
        <v>0</v>
      </c>
      <c r="G29" s="1">
        <v>4</v>
      </c>
      <c r="H29" s="6">
        <v>0</v>
      </c>
      <c r="I29" s="6">
        <v>1</v>
      </c>
      <c r="J29" s="1">
        <f>B29/SUM(B29:I29)</f>
        <v>0.8545454545454545</v>
      </c>
      <c r="K29" s="6"/>
      <c r="L29" s="7"/>
      <c r="M29" s="3"/>
    </row>
    <row r="30" spans="1:13">
      <c r="A30" s="6" t="s">
        <v>1</v>
      </c>
      <c r="B30" s="1">
        <v>1</v>
      </c>
      <c r="C30" s="6">
        <v>40</v>
      </c>
      <c r="D30" s="6">
        <v>0</v>
      </c>
      <c r="E30" s="6">
        <v>0</v>
      </c>
      <c r="F30" s="6">
        <v>0</v>
      </c>
      <c r="G30" s="1">
        <v>4</v>
      </c>
      <c r="H30" s="6">
        <v>0</v>
      </c>
      <c r="I30" s="6">
        <v>2</v>
      </c>
      <c r="J30" s="1">
        <f>C30/SUM(B30:I30)</f>
        <v>0.85106382978723405</v>
      </c>
      <c r="K30" s="6"/>
      <c r="L30" s="3"/>
      <c r="M30" s="7"/>
    </row>
    <row r="31" spans="1:13">
      <c r="A31" s="6" t="s">
        <v>2</v>
      </c>
      <c r="B31" s="6">
        <v>0</v>
      </c>
      <c r="C31" s="6">
        <v>1</v>
      </c>
      <c r="D31" s="6">
        <v>49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f>D31/SUM(B31:I31)</f>
        <v>0.98</v>
      </c>
      <c r="K31" s="6"/>
      <c r="L31" s="7"/>
      <c r="M31" s="3"/>
    </row>
    <row r="32" spans="1:13">
      <c r="A32" s="6" t="s">
        <v>3</v>
      </c>
      <c r="B32" s="6">
        <v>0</v>
      </c>
      <c r="C32" s="6">
        <v>0</v>
      </c>
      <c r="D32" s="6">
        <v>0</v>
      </c>
      <c r="E32" s="6">
        <v>50</v>
      </c>
      <c r="F32" s="6">
        <v>2</v>
      </c>
      <c r="G32" s="6">
        <v>1</v>
      </c>
      <c r="H32" s="6">
        <v>0</v>
      </c>
      <c r="I32" s="6">
        <v>0</v>
      </c>
      <c r="J32" s="6">
        <f>E32/SUM(B32:I32)</f>
        <v>0.94339622641509435</v>
      </c>
      <c r="K32" s="6"/>
      <c r="L32" s="3"/>
      <c r="M32" s="7"/>
    </row>
    <row r="33" spans="1:13">
      <c r="A33" s="6" t="s">
        <v>4</v>
      </c>
      <c r="B33" s="6">
        <v>0</v>
      </c>
      <c r="C33" s="6">
        <v>0</v>
      </c>
      <c r="D33" s="6">
        <v>0</v>
      </c>
      <c r="E33" s="6">
        <v>1</v>
      </c>
      <c r="F33" s="6">
        <v>42</v>
      </c>
      <c r="G33" s="6">
        <v>0</v>
      </c>
      <c r="H33" s="6">
        <v>0</v>
      </c>
      <c r="I33" s="6">
        <v>0</v>
      </c>
      <c r="J33" s="6">
        <f>F33/SUM(B33:I33)</f>
        <v>0.97674418604651159</v>
      </c>
      <c r="K33" s="6"/>
      <c r="L33" s="7"/>
      <c r="M33" s="8"/>
    </row>
    <row r="34" spans="1:13">
      <c r="A34" s="6" t="s">
        <v>12</v>
      </c>
      <c r="B34" s="6">
        <v>0</v>
      </c>
      <c r="C34" s="6">
        <v>2</v>
      </c>
      <c r="D34" s="6">
        <v>0</v>
      </c>
      <c r="E34" s="6">
        <v>2</v>
      </c>
      <c r="F34" s="6">
        <v>0</v>
      </c>
      <c r="G34" s="6">
        <v>44</v>
      </c>
      <c r="H34" s="6">
        <v>0</v>
      </c>
      <c r="I34" s="6">
        <v>6</v>
      </c>
      <c r="J34" s="1">
        <f>G34/SUM(B34:I34)</f>
        <v>0.81481481481481477</v>
      </c>
      <c r="K34" s="6"/>
      <c r="L34" s="3"/>
    </row>
    <row r="35" spans="1:13">
      <c r="A35" s="6" t="s">
        <v>5</v>
      </c>
      <c r="B35" s="6">
        <v>0</v>
      </c>
      <c r="C35" s="6">
        <v>0</v>
      </c>
      <c r="D35" s="6">
        <v>1</v>
      </c>
      <c r="E35" s="6">
        <v>0</v>
      </c>
      <c r="F35" s="6">
        <v>0</v>
      </c>
      <c r="G35" s="6">
        <v>0</v>
      </c>
      <c r="H35" s="6">
        <v>42</v>
      </c>
      <c r="I35" s="6">
        <v>1</v>
      </c>
      <c r="J35" s="6">
        <f>H35/SUM(B35:I35)</f>
        <v>0.95454545454545459</v>
      </c>
      <c r="K35" s="6"/>
      <c r="L35" s="7"/>
    </row>
    <row r="36" spans="1:13">
      <c r="A36" s="6" t="s">
        <v>6</v>
      </c>
      <c r="B36" s="6">
        <v>1</v>
      </c>
      <c r="C36" s="6">
        <v>0</v>
      </c>
      <c r="D36" s="6">
        <v>0</v>
      </c>
      <c r="E36" s="6">
        <v>2</v>
      </c>
      <c r="F36" s="6">
        <v>0</v>
      </c>
      <c r="G36" s="6">
        <v>0</v>
      </c>
      <c r="H36" s="6">
        <v>1</v>
      </c>
      <c r="I36" s="6">
        <v>38</v>
      </c>
      <c r="J36" s="6">
        <f>I36/SUM(B36:I36)</f>
        <v>0.90476190476190477</v>
      </c>
      <c r="K36" s="6"/>
      <c r="L36" s="3"/>
    </row>
    <row r="37" spans="1:13">
      <c r="A37" s="6" t="s">
        <v>8</v>
      </c>
      <c r="B37" s="6">
        <f>B29/SUM(B29:B36)</f>
        <v>0.95918367346938771</v>
      </c>
      <c r="C37" s="1">
        <f>C30/SUM(C29:C36)</f>
        <v>0.86956521739130432</v>
      </c>
      <c r="D37" s="6">
        <f>D31/SUM(D29:D36)</f>
        <v>0.98</v>
      </c>
      <c r="E37" s="6">
        <f>E32/SUM(E29:E36)</f>
        <v>0.90909090909090906</v>
      </c>
      <c r="F37" s="6">
        <f>F33/SUM(F29:F36)</f>
        <v>0.95454545454545459</v>
      </c>
      <c r="G37" s="1">
        <f>G34/SUM(G29:G36)</f>
        <v>0.83018867924528306</v>
      </c>
      <c r="H37" s="6">
        <f>H35/SUM(H29:H36)</f>
        <v>0.97674418604651159</v>
      </c>
      <c r="I37" s="6">
        <f>I36/SUM(I29:I36)</f>
        <v>0.79166666666666663</v>
      </c>
      <c r="J37" s="6"/>
      <c r="K37" s="6">
        <f>AVERAGE(B37:I37)</f>
        <v>0.90887309830693963</v>
      </c>
      <c r="L37" s="7"/>
    </row>
    <row r="38" spans="1:13">
      <c r="A38" s="6"/>
      <c r="B38" s="6"/>
      <c r="C38" s="6"/>
      <c r="D38" s="6"/>
      <c r="E38" s="6"/>
      <c r="F38" s="6"/>
      <c r="G38" s="6"/>
      <c r="H38" s="6"/>
      <c r="I38" s="6"/>
      <c r="J38" s="6">
        <f>AVERAGE(J29:J36)</f>
        <v>0.9099839838645587</v>
      </c>
      <c r="K38" s="6"/>
      <c r="L38" s="3"/>
    </row>
    <row r="39" spans="1:13">
      <c r="L39" s="7"/>
    </row>
    <row r="40" spans="1:13">
      <c r="F40" t="s">
        <v>50</v>
      </c>
      <c r="L40" s="3"/>
    </row>
    <row r="41" spans="1:13">
      <c r="L41" s="7"/>
      <c r="M41" s="3"/>
    </row>
    <row r="42" spans="1:13">
      <c r="A42" s="6"/>
      <c r="B42" s="6" t="s">
        <v>0</v>
      </c>
      <c r="C42" s="6" t="s">
        <v>1</v>
      </c>
      <c r="D42" s="6" t="s">
        <v>2</v>
      </c>
      <c r="E42" s="6" t="s">
        <v>3</v>
      </c>
      <c r="F42" s="6" t="s">
        <v>4</v>
      </c>
      <c r="G42" s="6" t="s">
        <v>12</v>
      </c>
      <c r="H42" s="6" t="s">
        <v>5</v>
      </c>
      <c r="I42" s="6" t="s">
        <v>6</v>
      </c>
      <c r="J42" s="6" t="s">
        <v>7</v>
      </c>
      <c r="K42" s="6"/>
      <c r="L42" s="3"/>
      <c r="M42" s="7"/>
    </row>
    <row r="43" spans="1:13">
      <c r="A43" s="6" t="s">
        <v>0</v>
      </c>
      <c r="B43" s="6">
        <v>50</v>
      </c>
      <c r="C43" s="1">
        <v>2</v>
      </c>
      <c r="D43" s="6">
        <v>0</v>
      </c>
      <c r="E43" s="6">
        <v>0</v>
      </c>
      <c r="F43" s="6">
        <v>0</v>
      </c>
      <c r="G43" s="1">
        <v>2</v>
      </c>
      <c r="H43" s="6">
        <v>0</v>
      </c>
      <c r="I43" s="6">
        <v>1</v>
      </c>
      <c r="J43" s="1">
        <f>B43/SUM(B43:I43)</f>
        <v>0.90909090909090906</v>
      </c>
      <c r="K43" s="6"/>
      <c r="M43" s="3"/>
    </row>
    <row r="44" spans="1:13">
      <c r="A44" s="6" t="s">
        <v>1</v>
      </c>
      <c r="B44" s="1">
        <v>1</v>
      </c>
      <c r="C44" s="6">
        <v>39</v>
      </c>
      <c r="D44" s="6">
        <v>0</v>
      </c>
      <c r="E44" s="6">
        <v>0</v>
      </c>
      <c r="F44" s="6">
        <v>0</v>
      </c>
      <c r="G44" s="1">
        <v>5</v>
      </c>
      <c r="H44" s="6">
        <v>0</v>
      </c>
      <c r="I44" s="6">
        <v>2</v>
      </c>
      <c r="J44" s="1">
        <f>C44/SUM(B44:I44)</f>
        <v>0.82978723404255317</v>
      </c>
      <c r="K44" s="6"/>
      <c r="M44" s="7"/>
    </row>
    <row r="45" spans="1:13">
      <c r="A45" s="6" t="s">
        <v>2</v>
      </c>
      <c r="B45" s="6">
        <v>0</v>
      </c>
      <c r="C45" s="6">
        <v>1</v>
      </c>
      <c r="D45" s="6">
        <v>49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f>D45/SUM(B45:I45)</f>
        <v>0.98</v>
      </c>
      <c r="K45" s="6"/>
      <c r="M45" s="3"/>
    </row>
    <row r="46" spans="1:13">
      <c r="A46" s="6" t="s">
        <v>3</v>
      </c>
      <c r="B46" s="6">
        <v>0</v>
      </c>
      <c r="C46" s="6">
        <v>0</v>
      </c>
      <c r="D46" s="6">
        <v>0</v>
      </c>
      <c r="E46" s="6">
        <v>50</v>
      </c>
      <c r="F46" s="6">
        <v>2</v>
      </c>
      <c r="G46" s="6">
        <v>1</v>
      </c>
      <c r="H46" s="6">
        <v>0</v>
      </c>
      <c r="I46" s="6">
        <v>0</v>
      </c>
      <c r="J46" s="6">
        <f>E46/SUM(B46:I46)</f>
        <v>0.94339622641509435</v>
      </c>
      <c r="K46" s="6"/>
      <c r="M46" s="7"/>
    </row>
    <row r="47" spans="1:13">
      <c r="A47" s="6" t="s">
        <v>4</v>
      </c>
      <c r="B47" s="6">
        <v>0</v>
      </c>
      <c r="C47" s="6">
        <v>0</v>
      </c>
      <c r="D47" s="6">
        <v>0</v>
      </c>
      <c r="E47" s="6">
        <v>0</v>
      </c>
      <c r="F47" s="6">
        <v>43</v>
      </c>
      <c r="G47" s="6">
        <v>0</v>
      </c>
      <c r="H47" s="6">
        <v>0</v>
      </c>
      <c r="I47" s="6">
        <v>0</v>
      </c>
      <c r="J47" s="6">
        <f>F47/SUM(B47:I47)</f>
        <v>1</v>
      </c>
      <c r="K47" s="6"/>
      <c r="M47" s="3"/>
    </row>
    <row r="48" spans="1:13">
      <c r="A48" s="6" t="s">
        <v>12</v>
      </c>
      <c r="B48" s="6">
        <v>0</v>
      </c>
      <c r="C48" s="6">
        <v>2</v>
      </c>
      <c r="D48" s="6">
        <v>0</v>
      </c>
      <c r="E48" s="6">
        <v>3</v>
      </c>
      <c r="F48" s="6">
        <v>0</v>
      </c>
      <c r="G48" s="6">
        <v>44</v>
      </c>
      <c r="H48" s="6">
        <v>0</v>
      </c>
      <c r="I48" s="6">
        <v>5</v>
      </c>
      <c r="J48" s="1">
        <f>G48/SUM(B48:I48)</f>
        <v>0.81481481481481477</v>
      </c>
      <c r="K48" s="6"/>
      <c r="M48" s="7"/>
    </row>
    <row r="49" spans="1:13">
      <c r="A49" s="6" t="s">
        <v>5</v>
      </c>
      <c r="B49" s="6">
        <v>0</v>
      </c>
      <c r="C49" s="6">
        <v>0</v>
      </c>
      <c r="D49" s="6">
        <v>1</v>
      </c>
      <c r="E49" s="6">
        <v>0</v>
      </c>
      <c r="F49" s="6">
        <v>0</v>
      </c>
      <c r="G49" s="6">
        <v>0</v>
      </c>
      <c r="H49" s="6">
        <v>42</v>
      </c>
      <c r="I49" s="6">
        <v>1</v>
      </c>
      <c r="J49" s="6">
        <f>H49/SUM(B49:I49)</f>
        <v>0.95454545454545459</v>
      </c>
      <c r="K49" s="6"/>
      <c r="M49" s="3"/>
    </row>
    <row r="50" spans="1:13">
      <c r="A50" s="6" t="s">
        <v>6</v>
      </c>
      <c r="B50" s="6">
        <v>1</v>
      </c>
      <c r="C50" s="6">
        <v>0</v>
      </c>
      <c r="D50" s="6">
        <v>0</v>
      </c>
      <c r="E50" s="6">
        <v>3</v>
      </c>
      <c r="F50" s="6">
        <v>0</v>
      </c>
      <c r="G50" s="6">
        <v>0</v>
      </c>
      <c r="H50" s="6">
        <v>0</v>
      </c>
      <c r="I50" s="6">
        <v>38</v>
      </c>
      <c r="J50" s="6">
        <f>I50/SUM(B50:I50)</f>
        <v>0.90476190476190477</v>
      </c>
      <c r="K50" s="6"/>
      <c r="M50" s="7"/>
    </row>
    <row r="51" spans="1:13">
      <c r="A51" s="6" t="s">
        <v>8</v>
      </c>
      <c r="B51" s="6">
        <f>B43/SUM(B43:B50)</f>
        <v>0.96153846153846156</v>
      </c>
      <c r="C51" s="1">
        <f>C44/SUM(C43:C50)</f>
        <v>0.88636363636363635</v>
      </c>
      <c r="D51" s="6">
        <f>D45/SUM(D43:D50)</f>
        <v>0.98</v>
      </c>
      <c r="E51" s="6">
        <f>E46/SUM(E43:E50)</f>
        <v>0.8928571428571429</v>
      </c>
      <c r="F51" s="6">
        <f>F47/SUM(F43:F50)</f>
        <v>0.9555555555555556</v>
      </c>
      <c r="G51" s="1">
        <f>G48/SUM(G43:G50)</f>
        <v>0.84615384615384615</v>
      </c>
      <c r="H51" s="6">
        <f>H49/SUM(H43:H50)</f>
        <v>1</v>
      </c>
      <c r="I51" s="6">
        <f>I50/SUM(I43:I50)</f>
        <v>0.80851063829787229</v>
      </c>
      <c r="J51" s="6"/>
      <c r="K51" s="6">
        <f>AVERAGE(B51:I51)</f>
        <v>0.91637241009581427</v>
      </c>
      <c r="M51" s="3"/>
    </row>
    <row r="52" spans="1:13">
      <c r="A52" s="6"/>
      <c r="B52" s="6"/>
      <c r="C52" s="6"/>
      <c r="D52" s="6"/>
      <c r="E52" s="6"/>
      <c r="F52" s="6"/>
      <c r="G52" s="6"/>
      <c r="H52" s="6"/>
      <c r="I52" s="6"/>
      <c r="J52" s="6">
        <f>AVERAGE(J43:J50)</f>
        <v>0.91704956795884129</v>
      </c>
      <c r="K52" s="6"/>
      <c r="M52" s="7"/>
    </row>
    <row r="53" spans="1:13">
      <c r="M53" s="3"/>
    </row>
    <row r="54" spans="1:13">
      <c r="M54" s="7"/>
    </row>
    <row r="55" spans="1:13">
      <c r="M55" s="3"/>
    </row>
    <row r="56" spans="1:13">
      <c r="F56" t="s">
        <v>51</v>
      </c>
    </row>
    <row r="58" spans="1:13">
      <c r="A58" s="6"/>
      <c r="B58" s="6" t="s">
        <v>0</v>
      </c>
      <c r="C58" s="6" t="s">
        <v>1</v>
      </c>
      <c r="D58" s="6" t="s">
        <v>2</v>
      </c>
      <c r="E58" s="6" t="s">
        <v>3</v>
      </c>
      <c r="F58" s="6" t="s">
        <v>4</v>
      </c>
      <c r="G58" s="6" t="s">
        <v>12</v>
      </c>
      <c r="H58" s="6" t="s">
        <v>5</v>
      </c>
      <c r="I58" s="6" t="s">
        <v>6</v>
      </c>
      <c r="J58" s="6" t="s">
        <v>7</v>
      </c>
      <c r="K58" s="6"/>
      <c r="M58" s="3"/>
    </row>
    <row r="59" spans="1:13">
      <c r="A59" s="6" t="s">
        <v>0</v>
      </c>
      <c r="B59" s="6">
        <v>49</v>
      </c>
      <c r="C59" s="1">
        <v>2</v>
      </c>
      <c r="D59" s="6">
        <v>0</v>
      </c>
      <c r="E59" s="6">
        <v>1</v>
      </c>
      <c r="F59" s="6">
        <v>0</v>
      </c>
      <c r="G59" s="1">
        <v>2</v>
      </c>
      <c r="H59" s="6">
        <v>0</v>
      </c>
      <c r="I59" s="6">
        <v>1</v>
      </c>
      <c r="J59" s="1">
        <f>B59/SUM(B59:I59)</f>
        <v>0.89090909090909087</v>
      </c>
      <c r="K59" s="6"/>
      <c r="M59" s="7"/>
    </row>
    <row r="60" spans="1:13">
      <c r="A60" s="6" t="s">
        <v>1</v>
      </c>
      <c r="B60" s="1">
        <v>1</v>
      </c>
      <c r="C60" s="6">
        <v>40</v>
      </c>
      <c r="D60" s="6">
        <v>0</v>
      </c>
      <c r="E60" s="6">
        <v>0</v>
      </c>
      <c r="F60" s="6">
        <v>0</v>
      </c>
      <c r="G60" s="1">
        <v>4</v>
      </c>
      <c r="H60" s="6">
        <v>0</v>
      </c>
      <c r="I60" s="6">
        <v>2</v>
      </c>
      <c r="J60" s="1">
        <f>C60/SUM(B60:I60)</f>
        <v>0.85106382978723405</v>
      </c>
      <c r="K60" s="6"/>
      <c r="M60" s="3"/>
    </row>
    <row r="61" spans="1:13">
      <c r="A61" s="6" t="s">
        <v>2</v>
      </c>
      <c r="B61" s="6">
        <v>0</v>
      </c>
      <c r="C61" s="6">
        <v>1</v>
      </c>
      <c r="D61" s="6">
        <v>49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f>D61/SUM(B61:I61)</f>
        <v>0.98</v>
      </c>
      <c r="K61" s="6"/>
      <c r="M61" s="7"/>
    </row>
    <row r="62" spans="1:13">
      <c r="A62" s="6" t="s">
        <v>3</v>
      </c>
      <c r="B62" s="6">
        <v>0</v>
      </c>
      <c r="C62" s="6">
        <v>0</v>
      </c>
      <c r="D62" s="6">
        <v>0</v>
      </c>
      <c r="E62" s="6">
        <v>50</v>
      </c>
      <c r="F62" s="6">
        <v>2</v>
      </c>
      <c r="G62" s="6">
        <v>1</v>
      </c>
      <c r="H62" s="6">
        <v>0</v>
      </c>
      <c r="I62" s="6">
        <v>0</v>
      </c>
      <c r="J62" s="6">
        <f>E62/SUM(B62:I62)</f>
        <v>0.94339622641509435</v>
      </c>
      <c r="K62" s="6"/>
      <c r="M62" s="3"/>
    </row>
    <row r="63" spans="1:13">
      <c r="A63" s="6" t="s">
        <v>4</v>
      </c>
      <c r="B63" s="6">
        <v>0</v>
      </c>
      <c r="C63" s="6">
        <v>0</v>
      </c>
      <c r="D63" s="6">
        <v>0</v>
      </c>
      <c r="E63" s="6">
        <v>0</v>
      </c>
      <c r="F63" s="6">
        <v>43</v>
      </c>
      <c r="G63" s="6">
        <v>0</v>
      </c>
      <c r="H63" s="6">
        <v>0</v>
      </c>
      <c r="I63" s="6">
        <v>0</v>
      </c>
      <c r="J63" s="6">
        <f>F63/SUM(B63:I63)</f>
        <v>1</v>
      </c>
      <c r="K63" s="6"/>
      <c r="M63" s="7"/>
    </row>
    <row r="64" spans="1:13">
      <c r="A64" s="6" t="s">
        <v>12</v>
      </c>
      <c r="B64" s="6">
        <v>0</v>
      </c>
      <c r="C64" s="6">
        <v>2</v>
      </c>
      <c r="D64" s="6">
        <v>0</v>
      </c>
      <c r="E64" s="6">
        <v>3</v>
      </c>
      <c r="F64" s="6">
        <v>0</v>
      </c>
      <c r="G64" s="6">
        <v>43</v>
      </c>
      <c r="H64" s="6">
        <v>0</v>
      </c>
      <c r="I64" s="6">
        <v>6</v>
      </c>
      <c r="J64" s="1">
        <f>G64/SUM(B64:I64)</f>
        <v>0.79629629629629628</v>
      </c>
      <c r="K64" s="6"/>
      <c r="M64" s="3"/>
    </row>
    <row r="65" spans="1:14">
      <c r="A65" s="6" t="s">
        <v>5</v>
      </c>
      <c r="B65" s="6">
        <v>0</v>
      </c>
      <c r="C65" s="6">
        <v>0</v>
      </c>
      <c r="D65" s="6">
        <v>1</v>
      </c>
      <c r="E65" s="6">
        <v>0</v>
      </c>
      <c r="F65" s="6">
        <v>0</v>
      </c>
      <c r="G65" s="6">
        <v>0</v>
      </c>
      <c r="H65" s="6">
        <v>42</v>
      </c>
      <c r="I65" s="6">
        <v>1</v>
      </c>
      <c r="J65" s="6">
        <f>H65/SUM(B65:I65)</f>
        <v>0.95454545454545459</v>
      </c>
      <c r="K65" s="6"/>
      <c r="M65" s="7"/>
    </row>
    <row r="66" spans="1:14">
      <c r="A66" s="6" t="s">
        <v>6</v>
      </c>
      <c r="B66" s="6">
        <v>1</v>
      </c>
      <c r="C66" s="6">
        <v>0</v>
      </c>
      <c r="D66" s="6">
        <v>0</v>
      </c>
      <c r="E66" s="6">
        <v>2</v>
      </c>
      <c r="F66" s="6">
        <v>0</v>
      </c>
      <c r="G66" s="6">
        <v>0</v>
      </c>
      <c r="H66" s="6">
        <v>1</v>
      </c>
      <c r="I66" s="6">
        <v>38</v>
      </c>
      <c r="J66" s="6">
        <f>I66/SUM(B66:I66)</f>
        <v>0.90476190476190477</v>
      </c>
      <c r="K66" s="6"/>
      <c r="M66" s="3"/>
    </row>
    <row r="67" spans="1:14">
      <c r="A67" s="6" t="s">
        <v>8</v>
      </c>
      <c r="B67" s="6">
        <f>B59/SUM(B59:B66)</f>
        <v>0.96078431372549022</v>
      </c>
      <c r="C67" s="1">
        <f>C60/SUM(C59:C66)</f>
        <v>0.88888888888888884</v>
      </c>
      <c r="D67" s="6">
        <f>D61/SUM(D59:D66)</f>
        <v>0.98</v>
      </c>
      <c r="E67" s="6">
        <f>E62/SUM(E59:E66)</f>
        <v>0.8928571428571429</v>
      </c>
      <c r="F67" s="6">
        <f>F63/SUM(F59:F66)</f>
        <v>0.9555555555555556</v>
      </c>
      <c r="G67" s="1">
        <f>G64/SUM(G59:G66)</f>
        <v>0.86</v>
      </c>
      <c r="H67" s="6">
        <f>H65/SUM(H59:H66)</f>
        <v>0.97674418604651159</v>
      </c>
      <c r="I67" s="6">
        <f>I66/SUM(I59:I66)</f>
        <v>0.79166666666666663</v>
      </c>
      <c r="J67" s="6"/>
      <c r="K67" s="6">
        <f>AVERAGE(B67:I67)</f>
        <v>0.91331209421753201</v>
      </c>
      <c r="M67" s="7"/>
    </row>
    <row r="68" spans="1:14">
      <c r="A68" s="6"/>
      <c r="B68" s="6"/>
      <c r="C68" s="6"/>
      <c r="D68" s="6"/>
      <c r="E68" s="6"/>
      <c r="F68" s="6"/>
      <c r="G68" s="6"/>
      <c r="H68" s="6"/>
      <c r="I68" s="6"/>
      <c r="J68" s="6">
        <f>AVERAGE(J59:J66)</f>
        <v>0.9151216003393845</v>
      </c>
      <c r="K68" s="6"/>
      <c r="M68" s="3"/>
    </row>
    <row r="69" spans="1:14">
      <c r="M69" s="7"/>
    </row>
    <row r="70" spans="1:14">
      <c r="M70" s="3"/>
    </row>
    <row r="71" spans="1:14">
      <c r="M71" s="7"/>
    </row>
    <row r="72" spans="1:14">
      <c r="M72" s="3"/>
    </row>
    <row r="75" spans="1:14">
      <c r="N75" s="3"/>
    </row>
    <row r="76" spans="1:14">
      <c r="G76" t="s">
        <v>52</v>
      </c>
      <c r="N76" s="7"/>
    </row>
    <row r="77" spans="1:14">
      <c r="N77" s="3"/>
    </row>
    <row r="78" spans="1:14">
      <c r="B78" s="6"/>
      <c r="C78" s="6" t="s">
        <v>0</v>
      </c>
      <c r="D78" s="6" t="s">
        <v>1</v>
      </c>
      <c r="E78" s="6" t="s">
        <v>2</v>
      </c>
      <c r="F78" s="6" t="s">
        <v>3</v>
      </c>
      <c r="G78" s="6" t="s">
        <v>4</v>
      </c>
      <c r="H78" s="6" t="s">
        <v>12</v>
      </c>
      <c r="I78" s="6" t="s">
        <v>5</v>
      </c>
      <c r="J78" s="6" t="s">
        <v>6</v>
      </c>
      <c r="K78" s="6" t="s">
        <v>7</v>
      </c>
      <c r="L78" s="6"/>
      <c r="N78" s="7"/>
    </row>
    <row r="79" spans="1:14">
      <c r="B79" s="6" t="s">
        <v>0</v>
      </c>
      <c r="C79" s="6">
        <v>47</v>
      </c>
      <c r="D79" s="1">
        <v>3</v>
      </c>
      <c r="E79" s="6">
        <v>0</v>
      </c>
      <c r="F79" s="6">
        <v>0</v>
      </c>
      <c r="G79" s="6">
        <v>0</v>
      </c>
      <c r="H79" s="1">
        <v>4</v>
      </c>
      <c r="I79" s="6">
        <v>0</v>
      </c>
      <c r="J79" s="6">
        <v>1</v>
      </c>
      <c r="K79" s="1">
        <f>C79/SUM(C79:J79)</f>
        <v>0.8545454545454545</v>
      </c>
      <c r="L79" s="6"/>
      <c r="N79" s="3"/>
    </row>
    <row r="80" spans="1:14">
      <c r="B80" s="6" t="s">
        <v>1</v>
      </c>
      <c r="C80" s="1">
        <v>1</v>
      </c>
      <c r="D80" s="6">
        <v>39</v>
      </c>
      <c r="E80" s="6">
        <v>0</v>
      </c>
      <c r="F80" s="6">
        <v>0</v>
      </c>
      <c r="G80" s="6">
        <v>0</v>
      </c>
      <c r="H80" s="1">
        <v>5</v>
      </c>
      <c r="I80" s="6">
        <v>0</v>
      </c>
      <c r="J80" s="6">
        <v>2</v>
      </c>
      <c r="K80" s="1">
        <f>D80/SUM(C80:J80)</f>
        <v>0.82978723404255317</v>
      </c>
      <c r="L80" s="6"/>
      <c r="N80" s="7"/>
    </row>
    <row r="81" spans="1:14">
      <c r="B81" s="6" t="s">
        <v>2</v>
      </c>
      <c r="C81" s="6">
        <v>0</v>
      </c>
      <c r="D81" s="6">
        <v>1</v>
      </c>
      <c r="E81" s="6">
        <v>49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f>E81/SUM(C81:J81)</f>
        <v>0.98</v>
      </c>
      <c r="L81" s="6"/>
      <c r="N81" s="3"/>
    </row>
    <row r="82" spans="1:14">
      <c r="B82" s="6" t="s">
        <v>3</v>
      </c>
      <c r="C82" s="6">
        <v>0</v>
      </c>
      <c r="D82" s="6">
        <v>0</v>
      </c>
      <c r="E82" s="6">
        <v>0</v>
      </c>
      <c r="F82" s="6">
        <v>50</v>
      </c>
      <c r="G82" s="6">
        <v>2</v>
      </c>
      <c r="H82" s="6">
        <v>1</v>
      </c>
      <c r="I82" s="6">
        <v>0</v>
      </c>
      <c r="J82" s="6">
        <v>0</v>
      </c>
      <c r="K82" s="6">
        <f>F82/SUM(C82:J82)</f>
        <v>0.94339622641509435</v>
      </c>
      <c r="L82" s="6"/>
      <c r="N82" s="7"/>
    </row>
    <row r="83" spans="1:14">
      <c r="B83" s="6" t="s">
        <v>4</v>
      </c>
      <c r="C83" s="6">
        <v>0</v>
      </c>
      <c r="D83" s="6">
        <v>0</v>
      </c>
      <c r="E83" s="6">
        <v>0</v>
      </c>
      <c r="F83" s="6">
        <v>0</v>
      </c>
      <c r="G83" s="6">
        <v>43</v>
      </c>
      <c r="H83" s="6">
        <v>0</v>
      </c>
      <c r="I83" s="6">
        <v>0</v>
      </c>
      <c r="J83" s="6">
        <v>0</v>
      </c>
      <c r="K83" s="6">
        <f>G83/SUM(C83:J83)</f>
        <v>1</v>
      </c>
      <c r="L83" s="6"/>
      <c r="N83" s="3"/>
    </row>
    <row r="84" spans="1:14">
      <c r="B84" s="6" t="s">
        <v>12</v>
      </c>
      <c r="C84" s="6">
        <v>0</v>
      </c>
      <c r="D84" s="6">
        <v>2</v>
      </c>
      <c r="E84" s="6">
        <v>0</v>
      </c>
      <c r="F84" s="6">
        <v>3</v>
      </c>
      <c r="G84" s="6">
        <v>0</v>
      </c>
      <c r="H84" s="6">
        <v>44</v>
      </c>
      <c r="I84" s="6">
        <v>0</v>
      </c>
      <c r="J84" s="6">
        <v>5</v>
      </c>
      <c r="K84" s="1">
        <f>H84/SUM(C84:J84)</f>
        <v>0.81481481481481477</v>
      </c>
      <c r="L84" s="6"/>
      <c r="N84" s="7"/>
    </row>
    <row r="85" spans="1:14">
      <c r="B85" s="6" t="s">
        <v>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43</v>
      </c>
      <c r="J85" s="6">
        <v>1</v>
      </c>
      <c r="K85" s="6">
        <f>I85/SUM(C85:J85)</f>
        <v>0.97727272727272729</v>
      </c>
      <c r="L85" s="6"/>
      <c r="N85" s="3"/>
    </row>
    <row r="86" spans="1:14">
      <c r="B86" s="6" t="s">
        <v>6</v>
      </c>
      <c r="C86" s="6">
        <v>1</v>
      </c>
      <c r="D86" s="6">
        <v>0</v>
      </c>
      <c r="E86" s="6">
        <v>0</v>
      </c>
      <c r="F86" s="6">
        <v>2</v>
      </c>
      <c r="G86" s="6">
        <v>0</v>
      </c>
      <c r="H86" s="6">
        <v>0</v>
      </c>
      <c r="I86" s="6">
        <v>1</v>
      </c>
      <c r="J86" s="6">
        <v>38</v>
      </c>
      <c r="K86" s="6">
        <f>J86/SUM(C86:J86)</f>
        <v>0.90476190476190477</v>
      </c>
      <c r="L86" s="6"/>
      <c r="N86" s="7"/>
    </row>
    <row r="87" spans="1:14">
      <c r="B87" s="6" t="s">
        <v>8</v>
      </c>
      <c r="C87" s="6">
        <f>C79/SUM(C79:C86)</f>
        <v>0.95918367346938771</v>
      </c>
      <c r="D87" s="1">
        <f>D80/SUM(D79:D86)</f>
        <v>0.8666666666666667</v>
      </c>
      <c r="E87" s="6">
        <f>E81/SUM(E79:E86)</f>
        <v>1</v>
      </c>
      <c r="F87" s="6">
        <f>F82/SUM(F79:F86)</f>
        <v>0.90909090909090906</v>
      </c>
      <c r="G87" s="6">
        <f>G83/SUM(G79:G86)</f>
        <v>0.9555555555555556</v>
      </c>
      <c r="H87" s="1">
        <f>H84/SUM(H79:H86)</f>
        <v>0.81481481481481477</v>
      </c>
      <c r="I87" s="6">
        <f>I85/SUM(I79:I86)</f>
        <v>0.97727272727272729</v>
      </c>
      <c r="J87" s="6">
        <f>J86/SUM(J79:J86)</f>
        <v>0.80851063829787229</v>
      </c>
      <c r="K87" s="6"/>
      <c r="L87" s="6">
        <f>AVERAGE(C87:J87)</f>
        <v>0.91138687314599176</v>
      </c>
      <c r="N87" s="3"/>
    </row>
    <row r="88" spans="1:14">
      <c r="B88" s="6"/>
      <c r="C88" s="6"/>
      <c r="D88" s="6"/>
      <c r="E88" s="6"/>
      <c r="F88" s="6"/>
      <c r="G88" s="6"/>
      <c r="H88" s="6"/>
      <c r="I88" s="6"/>
      <c r="J88" s="6"/>
      <c r="K88" s="6">
        <f>AVERAGE(K79:K86)</f>
        <v>0.91307229523156874</v>
      </c>
      <c r="L88" s="6"/>
      <c r="N88" s="7"/>
    </row>
    <row r="89" spans="1:14">
      <c r="N89" s="3"/>
    </row>
    <row r="91" spans="1:14">
      <c r="F91" t="s">
        <v>53</v>
      </c>
      <c r="M91" s="3"/>
    </row>
    <row r="92" spans="1:14">
      <c r="M92" s="7"/>
    </row>
    <row r="93" spans="1:14">
      <c r="A93" s="6"/>
      <c r="B93" s="6" t="s">
        <v>0</v>
      </c>
      <c r="C93" s="6" t="s">
        <v>1</v>
      </c>
      <c r="D93" s="6" t="s">
        <v>2</v>
      </c>
      <c r="E93" s="6" t="s">
        <v>3</v>
      </c>
      <c r="F93" s="6" t="s">
        <v>4</v>
      </c>
      <c r="G93" s="6" t="s">
        <v>12</v>
      </c>
      <c r="H93" s="6" t="s">
        <v>5</v>
      </c>
      <c r="I93" s="6" t="s">
        <v>6</v>
      </c>
      <c r="J93" s="6" t="s">
        <v>7</v>
      </c>
      <c r="K93" s="6"/>
      <c r="M93" s="3"/>
    </row>
    <row r="94" spans="1:14">
      <c r="A94" s="6" t="s">
        <v>0</v>
      </c>
      <c r="B94" s="6">
        <v>49</v>
      </c>
      <c r="C94" s="1">
        <v>2</v>
      </c>
      <c r="D94" s="6">
        <v>0</v>
      </c>
      <c r="E94" s="6">
        <v>0</v>
      </c>
      <c r="F94" s="6">
        <v>0</v>
      </c>
      <c r="G94" s="1">
        <v>3</v>
      </c>
      <c r="H94" s="6">
        <v>0</v>
      </c>
      <c r="I94" s="6">
        <v>1</v>
      </c>
      <c r="J94" s="1">
        <f>B94/SUM(B94:I94)</f>
        <v>0.89090909090909087</v>
      </c>
      <c r="K94" s="6"/>
      <c r="M94" s="7"/>
    </row>
    <row r="95" spans="1:14">
      <c r="A95" s="6" t="s">
        <v>1</v>
      </c>
      <c r="B95" s="1">
        <v>1</v>
      </c>
      <c r="C95" s="6">
        <v>40</v>
      </c>
      <c r="D95" s="6">
        <v>0</v>
      </c>
      <c r="E95" s="6">
        <v>0</v>
      </c>
      <c r="F95" s="6">
        <v>0</v>
      </c>
      <c r="G95" s="1">
        <v>4</v>
      </c>
      <c r="H95" s="6">
        <v>0</v>
      </c>
      <c r="I95" s="6">
        <v>2</v>
      </c>
      <c r="J95" s="1">
        <f>C95/SUM(B95:I95)</f>
        <v>0.85106382978723405</v>
      </c>
      <c r="K95" s="6"/>
      <c r="M95" s="3"/>
    </row>
    <row r="96" spans="1:14">
      <c r="A96" s="6" t="s">
        <v>2</v>
      </c>
      <c r="B96" s="6">
        <v>0</v>
      </c>
      <c r="C96" s="6">
        <v>1</v>
      </c>
      <c r="D96" s="6">
        <v>49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f>D96/SUM(B96:I96)</f>
        <v>0.98</v>
      </c>
      <c r="K96" s="6"/>
      <c r="M96" s="7"/>
    </row>
    <row r="97" spans="1:13">
      <c r="A97" s="6" t="s">
        <v>3</v>
      </c>
      <c r="B97" s="6">
        <v>0</v>
      </c>
      <c r="C97" s="6">
        <v>0</v>
      </c>
      <c r="D97" s="6">
        <v>0</v>
      </c>
      <c r="E97" s="6">
        <v>49</v>
      </c>
      <c r="F97" s="6">
        <v>3</v>
      </c>
      <c r="G97" s="6">
        <v>1</v>
      </c>
      <c r="H97" s="6">
        <v>0</v>
      </c>
      <c r="I97" s="6">
        <v>0</v>
      </c>
      <c r="J97" s="6">
        <f>E97/SUM(B97:I97)</f>
        <v>0.92452830188679247</v>
      </c>
      <c r="K97" s="6"/>
      <c r="M97" s="3"/>
    </row>
    <row r="98" spans="1:13">
      <c r="A98" s="6" t="s">
        <v>4</v>
      </c>
      <c r="B98" s="6">
        <v>0</v>
      </c>
      <c r="C98" s="6">
        <v>0</v>
      </c>
      <c r="D98" s="6">
        <v>0</v>
      </c>
      <c r="E98" s="6">
        <v>1</v>
      </c>
      <c r="F98" s="6">
        <v>42</v>
      </c>
      <c r="G98" s="6">
        <v>0</v>
      </c>
      <c r="H98" s="6">
        <v>0</v>
      </c>
      <c r="I98" s="6">
        <v>0</v>
      </c>
      <c r="J98" s="6">
        <f>F98/SUM(B98:I98)</f>
        <v>0.97674418604651159</v>
      </c>
      <c r="K98" s="6"/>
      <c r="M98" s="7"/>
    </row>
    <row r="99" spans="1:13">
      <c r="A99" s="6" t="s">
        <v>12</v>
      </c>
      <c r="B99" s="6">
        <v>0</v>
      </c>
      <c r="C99" s="6">
        <v>2</v>
      </c>
      <c r="D99" s="6">
        <v>0</v>
      </c>
      <c r="E99" s="6">
        <v>2</v>
      </c>
      <c r="F99" s="6">
        <v>0</v>
      </c>
      <c r="G99" s="6">
        <v>45</v>
      </c>
      <c r="H99" s="6">
        <v>0</v>
      </c>
      <c r="I99" s="6">
        <v>5</v>
      </c>
      <c r="J99" s="1">
        <f>G99/SUM(B99:I99)</f>
        <v>0.83333333333333337</v>
      </c>
      <c r="K99" s="6"/>
      <c r="M99" s="3"/>
    </row>
    <row r="100" spans="1:13">
      <c r="A100" s="6" t="s">
        <v>5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43</v>
      </c>
      <c r="I100" s="6">
        <v>1</v>
      </c>
      <c r="J100" s="6">
        <f>H100/SUM(B100:I100)</f>
        <v>0.97727272727272729</v>
      </c>
      <c r="K100" s="6"/>
      <c r="M100" s="7"/>
    </row>
    <row r="101" spans="1:13">
      <c r="A101" s="6" t="s">
        <v>6</v>
      </c>
      <c r="B101" s="6">
        <v>1</v>
      </c>
      <c r="C101" s="6">
        <v>0</v>
      </c>
      <c r="D101" s="6">
        <v>0</v>
      </c>
      <c r="E101" s="6">
        <v>1</v>
      </c>
      <c r="F101" s="6">
        <v>0</v>
      </c>
      <c r="G101" s="6">
        <v>0</v>
      </c>
      <c r="H101" s="6">
        <v>1</v>
      </c>
      <c r="I101" s="6">
        <v>39</v>
      </c>
      <c r="J101" s="6">
        <f>I101/SUM(B101:I101)</f>
        <v>0.9285714285714286</v>
      </c>
      <c r="K101" s="6"/>
      <c r="M101" s="3"/>
    </row>
    <row r="102" spans="1:13">
      <c r="A102" s="6" t="s">
        <v>8</v>
      </c>
      <c r="B102" s="6">
        <f>B94/SUM(B94:B101)</f>
        <v>0.96078431372549022</v>
      </c>
      <c r="C102" s="1">
        <f>C95/SUM(C94:C101)</f>
        <v>0.88888888888888884</v>
      </c>
      <c r="D102" s="6">
        <f>D96/SUM(D94:D101)</f>
        <v>1</v>
      </c>
      <c r="E102" s="6">
        <f>E97/SUM(E94:E101)</f>
        <v>0.92452830188679247</v>
      </c>
      <c r="F102" s="6">
        <f>F98/SUM(F94:F101)</f>
        <v>0.93333333333333335</v>
      </c>
      <c r="G102" s="1">
        <f>G99/SUM(G94:G101)</f>
        <v>0.84905660377358494</v>
      </c>
      <c r="H102" s="6">
        <f>H100/SUM(H94:H101)</f>
        <v>0.97727272727272729</v>
      </c>
      <c r="I102" s="6">
        <f>I101/SUM(I94:I101)</f>
        <v>0.8125</v>
      </c>
      <c r="J102" s="6"/>
      <c r="K102" s="6">
        <f>AVERAGE(B102:I102)</f>
        <v>0.91829552111010215</v>
      </c>
      <c r="M102" s="7"/>
    </row>
    <row r="103" spans="1:13">
      <c r="A103" s="6"/>
      <c r="B103" s="6"/>
      <c r="C103" s="6"/>
      <c r="D103" s="6"/>
      <c r="E103" s="6"/>
      <c r="F103" s="6"/>
      <c r="G103" s="6"/>
      <c r="H103" s="6"/>
      <c r="I103" s="6"/>
      <c r="J103" s="6">
        <f>AVERAGE(J94:J101)</f>
        <v>0.92030286222588975</v>
      </c>
      <c r="K103" s="6"/>
      <c r="M103" s="3"/>
    </row>
    <row r="104" spans="1:13">
      <c r="M104" s="7"/>
    </row>
    <row r="105" spans="1:13">
      <c r="M1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42mos 85% val accuracy</vt:lpstr>
      <vt:lpstr>42mos 88% val accuracy</vt:lpstr>
      <vt:lpstr>42mos split dead grass 88%</vt:lpstr>
      <vt:lpstr>42mos_120</vt:lpstr>
      <vt:lpstr>26 mos 82% accuracy</vt:lpstr>
      <vt:lpstr>producers</vt:lpstr>
      <vt:lpstr>users</vt:lpstr>
      <vt:lpstr>0mos_bet</vt:lpstr>
      <vt:lpstr>9mos_bet</vt:lpstr>
      <vt:lpstr>18mos_bet</vt:lpstr>
      <vt:lpstr>26mos_bet</vt:lpstr>
      <vt:lpstr>34mos_bet</vt:lpstr>
      <vt:lpstr>42mos_bet</vt:lpstr>
      <vt:lpstr>46mos_bet</vt:lpstr>
      <vt:lpstr>0mos</vt:lpstr>
      <vt:lpstr>9mos</vt:lpstr>
      <vt:lpstr>18mos</vt:lpstr>
      <vt:lpstr>26mos</vt:lpstr>
      <vt:lpstr>34mos</vt:lpstr>
      <vt:lpstr>42mos</vt:lpstr>
      <vt:lpstr>46mos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Lanceman</dc:creator>
  <cp:lastModifiedBy>Dana Lanceman</cp:lastModifiedBy>
  <dcterms:created xsi:type="dcterms:W3CDTF">2021-09-16T04:17:37Z</dcterms:created>
  <dcterms:modified xsi:type="dcterms:W3CDTF">2021-12-16T01:38:41Z</dcterms:modified>
</cp:coreProperties>
</file>