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lash\Documents\GitHub\CSC3510\CSC3510 S2021\"/>
    </mc:Choice>
  </mc:AlternateContent>
  <bookViews>
    <workbookView xWindow="1995" yWindow="750" windowWidth="17280" windowHeight="8970" activeTab="3"/>
  </bookViews>
  <sheets>
    <sheet name="Schedule" sheetId="1" r:id="rId1"/>
    <sheet name="Sheet2" sheetId="2" r:id="rId2"/>
    <sheet name="Grades" sheetId="3" r:id="rId3"/>
    <sheet name="Schedule V2" sheetId="4" r:id="rId4"/>
    <sheet name="The Stack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K19" i="3" l="1"/>
  <c r="I19" i="3"/>
  <c r="I20" i="3" s="1"/>
  <c r="K20" i="3"/>
  <c r="G19" i="3"/>
  <c r="G20" i="3" s="1"/>
  <c r="E19" i="3"/>
  <c r="E20" i="3" s="1"/>
  <c r="L10" i="3"/>
  <c r="H30" i="2"/>
  <c r="G30" i="2"/>
  <c r="H29" i="2"/>
  <c r="G29" i="2"/>
  <c r="E40" i="2"/>
  <c r="F29" i="2"/>
  <c r="D29" i="2"/>
  <c r="E29" i="2"/>
  <c r="C29" i="2"/>
  <c r="L20" i="3" l="1"/>
</calcChain>
</file>

<file path=xl/sharedStrings.xml><?xml version="1.0" encoding="utf-8"?>
<sst xmlns="http://schemas.openxmlformats.org/spreadsheetml/2006/main" count="160" uniqueCount="108">
  <si>
    <t xml:space="preserve"> </t>
  </si>
  <si>
    <t>Mid-semester Vacation Day - no classes (3/5)</t>
  </si>
  <si>
    <t>Final Exams (4/26-5/1)</t>
  </si>
  <si>
    <t>William E Adorjan</t>
  </si>
  <si>
    <t>Junior</t>
  </si>
  <si>
    <t>Matthew Jacob Ayers</t>
  </si>
  <si>
    <t>Marcus T Becker</t>
  </si>
  <si>
    <t>Senior</t>
  </si>
  <si>
    <t>Jake Roland Bucher</t>
  </si>
  <si>
    <t>Nathaniel J Chen</t>
  </si>
  <si>
    <t>Mason J Conroy</t>
  </si>
  <si>
    <t>Leandro Deagueros</t>
  </si>
  <si>
    <t>Sophomore</t>
  </si>
  <si>
    <t>Andy Garcia</t>
  </si>
  <si>
    <t>Luke Nathan Gaudiano</t>
  </si>
  <si>
    <t>Vanessa Kaur Gill</t>
  </si>
  <si>
    <t>Jacob Zachary Gilson</t>
  </si>
  <si>
    <t>Brian Thomas Hinterlong</t>
  </si>
  <si>
    <t>Zachary J Holly</t>
  </si>
  <si>
    <t>Dylan Micheal Lyman</t>
  </si>
  <si>
    <t>Nicholas Malmberg</t>
  </si>
  <si>
    <t>Ramon Montoya</t>
  </si>
  <si>
    <t>Savanna Mussa</t>
  </si>
  <si>
    <t>Daniel R Pytel</t>
  </si>
  <si>
    <t>Juleah P Richardson</t>
  </si>
  <si>
    <t>Alondra Rodriguez</t>
  </si>
  <si>
    <t>Sharanitha Sampath</t>
  </si>
  <si>
    <t>Rachel L Skonning</t>
  </si>
  <si>
    <t>Chandni Sagar Thakkar</t>
  </si>
  <si>
    <t>Zachary Scott Valencik</t>
  </si>
  <si>
    <t>Angel Vivanco</t>
  </si>
  <si>
    <t>Joseph Samuel Walker</t>
  </si>
  <si>
    <t>Soph</t>
  </si>
  <si>
    <t>Sen</t>
  </si>
  <si>
    <t>Sophmore</t>
  </si>
  <si>
    <t xml:space="preserve">Java </t>
  </si>
  <si>
    <t>Node.js</t>
  </si>
  <si>
    <t>Approx Weeks</t>
  </si>
  <si>
    <t>HTML/CSS/JS</t>
  </si>
  <si>
    <t>CSC4350</t>
  </si>
  <si>
    <t>CSC2200</t>
  </si>
  <si>
    <t>Quizes and In Class Assignments</t>
  </si>
  <si>
    <t>Project, HW</t>
  </si>
  <si>
    <t>Midterm Exam</t>
  </si>
  <si>
    <t>Final Exam</t>
  </si>
  <si>
    <t>Total</t>
  </si>
  <si>
    <t>Project/HW</t>
  </si>
  <si>
    <t>Midterm</t>
  </si>
  <si>
    <t>Final</t>
  </si>
  <si>
    <t>Percentage</t>
  </si>
  <si>
    <t>Average</t>
  </si>
  <si>
    <t>Grade Pts</t>
  </si>
  <si>
    <t>Quiz Item</t>
  </si>
  <si>
    <t>HW Item</t>
  </si>
  <si>
    <t>MT item</t>
  </si>
  <si>
    <t>Final Item</t>
  </si>
  <si>
    <t>Q1</t>
  </si>
  <si>
    <t>HW1</t>
  </si>
  <si>
    <t>Quizes/InClass Score</t>
  </si>
  <si>
    <t>Topic</t>
  </si>
  <si>
    <t>Work / Reading</t>
  </si>
  <si>
    <t xml:space="preserve">  </t>
  </si>
  <si>
    <t>CSC3510  - Course Schedule</t>
  </si>
  <si>
    <t>Week</t>
  </si>
  <si>
    <t>Ct</t>
  </si>
  <si>
    <t>Test case design</t>
  </si>
  <si>
    <t>JavaScript and mocha</t>
  </si>
  <si>
    <t>JS and Mocha</t>
  </si>
  <si>
    <t>API Testing</t>
  </si>
  <si>
    <t xml:space="preserve">Node.js </t>
  </si>
  <si>
    <t>Node.js testing</t>
  </si>
  <si>
    <t>Course-Level Objectives</t>
  </si>
  <si>
    <t>Topics Covered in the Course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</si>
  <si>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0"/>
        <color theme="1"/>
        <rFont val="Calibri"/>
        <family val="2"/>
        <scheme val="minor"/>
      </rPr>
      <t>Testing Concepts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</si>
  <si>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0"/>
        <color theme="1"/>
        <rFont val="Calibri"/>
        <family val="2"/>
        <scheme val="minor"/>
      </rPr>
      <t>Agile EP testing roots (1)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</si>
  <si>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0"/>
        <color theme="1"/>
        <rFont val="Calibri"/>
        <family val="2"/>
        <scheme val="minor"/>
      </rPr>
      <t>Code Reviews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</si>
  <si>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0"/>
        <color theme="1"/>
        <rFont val="Calibri"/>
        <family val="2"/>
        <scheme val="minor"/>
      </rPr>
      <t>Java Review and Unit Testing in Java (2, 3)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</si>
  <si>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0"/>
        <color theme="1"/>
        <rFont val="Calibri"/>
        <family val="2"/>
        <scheme val="minor"/>
      </rPr>
      <t>JS review and JS Unit Testing in (2)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</si>
  <si>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0"/>
        <color theme="1"/>
        <rFont val="Calibri"/>
        <family val="2"/>
        <scheme val="minor"/>
      </rPr>
      <t>JS Code Standards (3)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</si>
  <si>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0"/>
        <color theme="1"/>
        <rFont val="Calibri"/>
        <family val="2"/>
        <scheme val="minor"/>
      </rPr>
      <t>JS Debugging in JS (2)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</si>
  <si>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0"/>
        <color theme="1"/>
        <rFont val="Calibri"/>
        <family val="2"/>
        <scheme val="minor"/>
      </rPr>
      <t>Node.js unit testing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</si>
  <si>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0"/>
        <color theme="1"/>
        <rFont val="Calibri"/>
        <family val="2"/>
        <scheme val="minor"/>
      </rPr>
      <t>API Testing with PostMan</t>
    </r>
  </si>
  <si>
    <t>Set up … Introduction …  Testing Concepts. Verification/Validation</t>
  </si>
  <si>
    <t xml:space="preserve">01_introductionTo_3510 01 IntroToTesting 02_VV_Verification </t>
  </si>
  <si>
    <t xml:space="preserve"> 02_SoftDevPrcess</t>
  </si>
  <si>
    <t xml:space="preserve"> Code Reviews</t>
  </si>
  <si>
    <t>Assignements and activites</t>
  </si>
  <si>
    <t>MLK ( 1/18)  Paired Programming</t>
  </si>
  <si>
    <t xml:space="preserve"> TDD w/ Java</t>
  </si>
  <si>
    <t>03)TestCaseDesign 04_unitTesting</t>
  </si>
  <si>
    <t xml:space="preserve">  Integration testing</t>
  </si>
  <si>
    <t>Load Testing</t>
  </si>
  <si>
    <t xml:space="preserve">JS Review and Debugging </t>
  </si>
  <si>
    <t xml:space="preserve">Agile And EP, Unit Testing with Java. </t>
  </si>
  <si>
    <t>Postman Work</t>
  </si>
  <si>
    <t>Node.js work Project Definitions</t>
  </si>
  <si>
    <t>FINAL EXAM T 11:15AM - (4/27)</t>
  </si>
  <si>
    <t>Node.js testing work</t>
  </si>
  <si>
    <t>Project work</t>
  </si>
  <si>
    <t>Presentations</t>
  </si>
  <si>
    <r>
      <t xml:space="preserve"> </t>
    </r>
    <r>
      <rPr>
        <b/>
        <sz val="12"/>
        <rFont val="Arial"/>
        <family val="2"/>
      </rPr>
      <t>JS Problem … JS Debugging practice. Project teams created</t>
    </r>
  </si>
  <si>
    <t>JS Mocha TDD.  Projects defined</t>
  </si>
  <si>
    <t>1. Expand development skills needed to become a professional software developer</t>
  </si>
  <si>
    <t>2. Understand and utilize tools, techniques, and processes, needed to develop quality software</t>
  </si>
  <si>
    <t>3. Develop a software project that utilizes and showcases these new skills and techniques</t>
  </si>
  <si>
    <t>Unoffical Grading Tracker</t>
  </si>
  <si>
    <t xml:space="preserve">Junior </t>
  </si>
  <si>
    <t xml:space="preserve">Senior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</si>
</sst>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sz val="12"/>
      <color rgb="FF455560"/>
      <name val="Arial"/>
      <family val="2"/>
    </font>
    <font>
      <b/>
      <sz val="12"/>
      <color theme="1"/>
      <name val="Calibri"/>
      <family val="2"/>
      <scheme val="minor"/>
    </font>
    <font>
      <b/>
      <sz val="8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7"/>
      <color theme="1"/>
      <name val="Times New Roman"/>
      <family val="1"/>
    </font>
    <font>
      <sz val="10"/>
      <color theme="1"/>
      <name val="Symbol"/>
      <family val="1"/>
      <charset val="2"/>
    </font>
    <font>
      <b/>
      <sz val="12"/>
      <name val="Calibri"/>
      <family val="2"/>
      <scheme val="minor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BCBA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wrapText="1"/>
    </xf>
    <xf numFmtId="0" fontId="2" fillId="3" borderId="1" xfId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2" fillId="2" borderId="1" xfId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4" fillId="0" borderId="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3" xfId="0" applyBorder="1"/>
    <xf numFmtId="0" fontId="5" fillId="0" borderId="0" xfId="0" applyFont="1"/>
    <xf numFmtId="164" fontId="5" fillId="0" borderId="0" xfId="0" applyNumberFormat="1" applyFont="1"/>
    <xf numFmtId="0" fontId="5" fillId="0" borderId="0" xfId="0" applyFont="1" applyAlignment="1">
      <alignment wrapText="1"/>
    </xf>
    <xf numFmtId="0" fontId="7" fillId="0" borderId="2" xfId="0" applyFont="1" applyBorder="1" applyAlignment="1">
      <alignment horizontal="center" vertical="center" wrapText="1"/>
    </xf>
    <xf numFmtId="164" fontId="8" fillId="0" borderId="2" xfId="0" applyNumberFormat="1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7" fillId="4" borderId="8" xfId="0" applyFont="1" applyFill="1" applyBorder="1" applyAlignment="1">
      <alignment horizontal="center" vertical="center" wrapText="1"/>
    </xf>
    <xf numFmtId="164" fontId="8" fillId="4" borderId="2" xfId="0" applyNumberFormat="1" applyFont="1" applyFill="1" applyBorder="1" applyAlignment="1">
      <alignment horizontal="left" vertical="top" wrapText="1" readingOrder="1"/>
    </xf>
    <xf numFmtId="0" fontId="8" fillId="4" borderId="2" xfId="0" applyFont="1" applyFill="1" applyBorder="1" applyAlignment="1">
      <alignment vertical="top" wrapText="1"/>
    </xf>
    <xf numFmtId="0" fontId="8" fillId="4" borderId="2" xfId="0" applyFont="1" applyFill="1" applyBorder="1" applyAlignment="1">
      <alignment horizontal="left" vertical="center" wrapText="1"/>
    </xf>
    <xf numFmtId="164" fontId="8" fillId="4" borderId="11" xfId="0" applyNumberFormat="1" applyFont="1" applyFill="1" applyBorder="1" applyAlignment="1">
      <alignment horizontal="left" vertical="top" wrapText="1" readingOrder="1"/>
    </xf>
    <xf numFmtId="164" fontId="8" fillId="5" borderId="11" xfId="0" applyNumberFormat="1" applyFont="1" applyFill="1" applyBorder="1" applyAlignment="1">
      <alignment horizontal="left" vertical="top" wrapText="1" readingOrder="1"/>
    </xf>
    <xf numFmtId="0" fontId="8" fillId="5" borderId="2" xfId="0" applyFont="1" applyFill="1" applyBorder="1" applyAlignment="1">
      <alignment horizontal="left" vertical="center" wrapText="1"/>
    </xf>
    <xf numFmtId="0" fontId="8" fillId="4" borderId="9" xfId="0" applyFont="1" applyFill="1" applyBorder="1" applyAlignment="1">
      <alignment horizontal="left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left" wrapText="1"/>
    </xf>
    <xf numFmtId="0" fontId="8" fillId="4" borderId="0" xfId="0" applyFont="1" applyFill="1" applyAlignment="1">
      <alignment horizontal="left" vertical="center" wrapText="1"/>
    </xf>
    <xf numFmtId="16" fontId="8" fillId="4" borderId="2" xfId="0" applyNumberFormat="1" applyFont="1" applyFill="1" applyBorder="1" applyAlignment="1">
      <alignment wrapText="1"/>
    </xf>
    <xf numFmtId="0" fontId="10" fillId="4" borderId="2" xfId="0" applyFont="1" applyFill="1" applyBorder="1"/>
    <xf numFmtId="0" fontId="8" fillId="4" borderId="2" xfId="0" applyFont="1" applyFill="1" applyBorder="1" applyAlignment="1">
      <alignment wrapText="1"/>
    </xf>
    <xf numFmtId="0" fontId="8" fillId="4" borderId="12" xfId="0" applyFont="1" applyFill="1" applyBorder="1" applyAlignment="1">
      <alignment horizontal="left" vertical="center" wrapText="1"/>
    </xf>
    <xf numFmtId="0" fontId="8" fillId="4" borderId="14" xfId="0" applyFont="1" applyFill="1" applyBorder="1" applyAlignment="1">
      <alignment horizontal="left" vertical="center" wrapText="1"/>
    </xf>
    <xf numFmtId="164" fontId="8" fillId="4" borderId="13" xfId="0" applyNumberFormat="1" applyFont="1" applyFill="1" applyBorder="1" applyAlignment="1">
      <alignment horizontal="left" vertical="top" wrapText="1" readingOrder="1"/>
    </xf>
    <xf numFmtId="0" fontId="7" fillId="5" borderId="10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vertical="top" wrapText="1"/>
    </xf>
    <xf numFmtId="164" fontId="8" fillId="4" borderId="15" xfId="0" applyNumberFormat="1" applyFont="1" applyFill="1" applyBorder="1" applyAlignment="1">
      <alignment horizontal="left" vertical="top" wrapText="1" readingOrder="1"/>
    </xf>
    <xf numFmtId="0" fontId="11" fillId="5" borderId="0" xfId="0" applyFont="1" applyFill="1"/>
    <xf numFmtId="0" fontId="12" fillId="0" borderId="2" xfId="0" applyFont="1" applyBorder="1" applyAlignment="1">
      <alignment vertical="center" wrapText="1"/>
    </xf>
    <xf numFmtId="0" fontId="13" fillId="0" borderId="4" xfId="0" applyFont="1" applyBorder="1" applyAlignment="1">
      <alignment horizontal="left" vertical="center" wrapText="1" indent="2"/>
    </xf>
    <xf numFmtId="0" fontId="0" fillId="0" borderId="4" xfId="0" applyBorder="1" applyAlignment="1">
      <alignment horizontal="left" vertical="center" wrapText="1" indent="2"/>
    </xf>
    <xf numFmtId="0" fontId="15" fillId="0" borderId="4" xfId="0" applyFont="1" applyBorder="1" applyAlignment="1">
      <alignment horizontal="left" vertical="center" wrapText="1" indent="2"/>
    </xf>
    <xf numFmtId="0" fontId="6" fillId="0" borderId="0" xfId="0" applyFont="1" applyAlignment="1">
      <alignment wrapText="1"/>
    </xf>
    <xf numFmtId="0" fontId="8" fillId="0" borderId="3" xfId="0" applyFont="1" applyBorder="1" applyAlignment="1">
      <alignment wrapText="1"/>
    </xf>
    <xf numFmtId="0" fontId="7" fillId="4" borderId="0" xfId="0" applyFont="1" applyFill="1" applyAlignment="1">
      <alignment wrapText="1"/>
    </xf>
    <xf numFmtId="0" fontId="7" fillId="4" borderId="2" xfId="0" applyFont="1" applyFill="1" applyBorder="1" applyAlignment="1">
      <alignment wrapText="1"/>
    </xf>
    <xf numFmtId="0" fontId="10" fillId="4" borderId="2" xfId="0" applyFont="1" applyFill="1" applyBorder="1" applyAlignment="1">
      <alignment wrapText="1"/>
    </xf>
    <xf numFmtId="14" fontId="10" fillId="0" borderId="2" xfId="0" applyNumberFormat="1" applyFont="1" applyBorder="1" applyAlignment="1">
      <alignment wrapText="1"/>
    </xf>
    <xf numFmtId="14" fontId="0" fillId="0" borderId="0" xfId="0" applyNumberFormat="1" applyAlignment="1">
      <alignment wrapText="1"/>
    </xf>
    <xf numFmtId="0" fontId="8" fillId="4" borderId="2" xfId="0" applyFont="1" applyFill="1" applyBorder="1" applyAlignment="1">
      <alignment horizontal="left" wrapText="1"/>
    </xf>
    <xf numFmtId="14" fontId="0" fillId="0" borderId="2" xfId="0" applyNumberFormat="1" applyBorder="1" applyAlignment="1">
      <alignment wrapText="1"/>
    </xf>
    <xf numFmtId="14" fontId="7" fillId="0" borderId="2" xfId="0" applyNumberFormat="1" applyFont="1" applyBorder="1" applyAlignment="1">
      <alignment wrapText="1"/>
    </xf>
    <xf numFmtId="164" fontId="8" fillId="4" borderId="16" xfId="0" applyNumberFormat="1" applyFont="1" applyFill="1" applyBorder="1" applyAlignment="1">
      <alignment horizontal="left" vertical="top" wrapText="1" readingOrder="1"/>
    </xf>
    <xf numFmtId="14" fontId="16" fillId="0" borderId="2" xfId="0" applyNumberFormat="1" applyFont="1" applyBorder="1" applyAlignment="1">
      <alignment wrapText="1"/>
    </xf>
    <xf numFmtId="0" fontId="17" fillId="0" borderId="0" xfId="0" applyFont="1"/>
    <xf numFmtId="0" fontId="1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Composition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FC-4C10-8D12-ADB9F2A75A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FC-4C10-8D12-ADB9F2A75A4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1FC-4C10-8D12-ADB9F2A75A42}"/>
              </c:ext>
            </c:extLst>
          </c:dPt>
          <c:cat>
            <c:strRef>
              <c:f>Sheet2!$C$28:$E$28</c:f>
              <c:strCache>
                <c:ptCount val="3"/>
                <c:pt idx="0">
                  <c:v>Sophmore</c:v>
                </c:pt>
                <c:pt idx="1">
                  <c:v>Junior</c:v>
                </c:pt>
                <c:pt idx="2">
                  <c:v>Senior</c:v>
                </c:pt>
              </c:strCache>
            </c:strRef>
          </c:cat>
          <c:val>
            <c:numRef>
              <c:f>Sheet2!$C$29:$E$29</c:f>
              <c:numCache>
                <c:formatCode>General</c:formatCode>
                <c:ptCount val="3"/>
                <c:pt idx="0">
                  <c:v>4</c:v>
                </c:pt>
                <c:pt idx="1">
                  <c:v>10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1-4B61-8F7A-2AED73178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Approx percent completed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36482939632549E-2"/>
          <c:y val="0.18048661800486621"/>
          <c:w val="0.90286351706036749"/>
          <c:h val="0.70662643446941398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(Sheet2!$G$28,Sheet2!$H$28)</c:f>
              <c:strCache>
                <c:ptCount val="2"/>
                <c:pt idx="0">
                  <c:v>CSC4350</c:v>
                </c:pt>
                <c:pt idx="1">
                  <c:v>CSC2200</c:v>
                </c:pt>
              </c:strCache>
            </c:strRef>
          </c:cat>
          <c:val>
            <c:numRef>
              <c:f>(Sheet2!$G$30,Sheet2!$H$30)</c:f>
              <c:numCache>
                <c:formatCode>General</c:formatCode>
                <c:ptCount val="2"/>
                <c:pt idx="0">
                  <c:v>50</c:v>
                </c:pt>
                <c:pt idx="1">
                  <c:v>73.076923076923066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F5-4D9B-A54B-599C0B47C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635616"/>
        <c:axId val="848637256"/>
      </c:barChart>
      <c:catAx>
        <c:axId val="84863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637256"/>
        <c:crosses val="autoZero"/>
        <c:auto val="1"/>
        <c:lblAlgn val="ctr"/>
        <c:lblOffset val="100"/>
        <c:noMultiLvlLbl val="0"/>
      </c:catAx>
      <c:valAx>
        <c:axId val="84863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63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Sheet2!$S$22:$U$22</c:f>
              <c:strCache>
                <c:ptCount val="3"/>
                <c:pt idx="0">
                  <c:v>Sophomore</c:v>
                </c:pt>
                <c:pt idx="1">
                  <c:v>Junior </c:v>
                </c:pt>
                <c:pt idx="2">
                  <c:v>Senior </c:v>
                </c:pt>
              </c:strCache>
            </c:strRef>
          </c:cat>
          <c:val>
            <c:numRef>
              <c:f>Sheet2!$S$23:$U$23</c:f>
              <c:numCache>
                <c:formatCode>General</c:formatCode>
                <c:ptCount val="3"/>
                <c:pt idx="0">
                  <c:v>4</c:v>
                </c:pt>
                <c:pt idx="1">
                  <c:v>12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45-4F64-A64F-EA8945010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21</xdr:row>
      <xdr:rowOff>0</xdr:rowOff>
    </xdr:from>
    <xdr:to>
      <xdr:col>4</xdr:col>
      <xdr:colOff>475639</xdr:colOff>
      <xdr:row>24</xdr:row>
      <xdr:rowOff>38024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457E05-F0F9-4A85-8C31-57D7307A75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875" y="8791575"/>
          <a:ext cx="4885714" cy="609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20</xdr:row>
      <xdr:rowOff>447675</xdr:rowOff>
    </xdr:from>
    <xdr:to>
      <xdr:col>15</xdr:col>
      <xdr:colOff>533400</xdr:colOff>
      <xdr:row>26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1D4520-8CFE-4EC0-98D8-CE83E947D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27</xdr:row>
      <xdr:rowOff>180975</xdr:rowOff>
    </xdr:from>
    <xdr:to>
      <xdr:col>17</xdr:col>
      <xdr:colOff>571500</xdr:colOff>
      <xdr:row>41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9596CC-1ECE-4967-91FC-22047C517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295275</xdr:colOff>
      <xdr:row>23</xdr:row>
      <xdr:rowOff>257175</xdr:rowOff>
    </xdr:from>
    <xdr:to>
      <xdr:col>24</xdr:col>
      <xdr:colOff>466725</xdr:colOff>
      <xdr:row>35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123825</xdr:rowOff>
    </xdr:from>
    <xdr:to>
      <xdr:col>15</xdr:col>
      <xdr:colOff>236989</xdr:colOff>
      <xdr:row>34</xdr:row>
      <xdr:rowOff>65873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" y="123825"/>
          <a:ext cx="9085714" cy="6419048"/>
        </a:xfrm>
        <a:prstGeom prst="rect">
          <a:avLst/>
        </a:prstGeom>
      </xdr:spPr>
    </xdr:pic>
    <xdr:clientData/>
  </xdr:twoCellAnchor>
  <xdr:oneCellAnchor>
    <xdr:from>
      <xdr:col>12</xdr:col>
      <xdr:colOff>333375</xdr:colOff>
      <xdr:row>1</xdr:row>
      <xdr:rowOff>47625</xdr:rowOff>
    </xdr:from>
    <xdr:ext cx="1616789" cy="311496"/>
    <xdr:sp macro="" textlink="">
      <xdr:nvSpPr>
        <xdr:cNvPr id="3" name="TextBox 2"/>
        <xdr:cNvSpPr txBox="1"/>
      </xdr:nvSpPr>
      <xdr:spPr>
        <a:xfrm>
          <a:off x="7648575" y="238125"/>
          <a:ext cx="1616789" cy="31149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/>
            <a:t>Project Introduced </a:t>
          </a:r>
        </a:p>
      </xdr:txBody>
    </xdr:sp>
    <xdr:clientData/>
  </xdr:oneCellAnchor>
  <xdr:twoCellAnchor>
    <xdr:from>
      <xdr:col>9</xdr:col>
      <xdr:colOff>95250</xdr:colOff>
      <xdr:row>2</xdr:row>
      <xdr:rowOff>31923</xdr:rowOff>
    </xdr:from>
    <xdr:to>
      <xdr:col>12</xdr:col>
      <xdr:colOff>238125</xdr:colOff>
      <xdr:row>4</xdr:row>
      <xdr:rowOff>85725</xdr:rowOff>
    </xdr:to>
    <xdr:cxnSp macro="">
      <xdr:nvCxnSpPr>
        <xdr:cNvPr id="5" name="Straight Arrow Connector 4"/>
        <xdr:cNvCxnSpPr/>
      </xdr:nvCxnSpPr>
      <xdr:spPr>
        <a:xfrm flipH="1">
          <a:off x="5581650" y="412923"/>
          <a:ext cx="1971675" cy="43480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104775</xdr:colOff>
      <xdr:row>0</xdr:row>
      <xdr:rowOff>76200</xdr:rowOff>
    </xdr:from>
    <xdr:ext cx="7496175" cy="9172126"/>
    <xdr:sp macro="" textlink="">
      <xdr:nvSpPr>
        <xdr:cNvPr id="6" name="TextBox 5"/>
        <xdr:cNvSpPr txBox="1"/>
      </xdr:nvSpPr>
      <xdr:spPr>
        <a:xfrm>
          <a:off x="9858375" y="76200"/>
          <a:ext cx="7496175" cy="917212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400"/>
            <a:t>Topics:</a:t>
          </a:r>
        </a:p>
        <a:p>
          <a:endParaRPr lang="en-US" sz="2400" baseline="0"/>
        </a:p>
        <a:p>
          <a:r>
            <a:rPr lang="en-US" sz="2000" b="1" baseline="0"/>
            <a:t>Java testing with JUnit </a:t>
          </a:r>
        </a:p>
        <a:p>
          <a:endParaRPr lang="en-US" sz="2400" baseline="0"/>
        </a:p>
        <a:p>
          <a:r>
            <a:rPr lang="en-US" sz="2000" b="1" baseline="0"/>
            <a:t>Extreme Programming -&gt; </a:t>
          </a:r>
        </a:p>
        <a:p>
          <a:r>
            <a:rPr lang="en-US" sz="2400" baseline="0"/>
            <a:t>	</a:t>
          </a:r>
          <a:r>
            <a:rPr lang="en-US" sz="1800" baseline="0"/>
            <a:t>- How to create EP teams</a:t>
          </a:r>
        </a:p>
        <a:p>
          <a:r>
            <a:rPr lang="en-US" sz="1800" baseline="0"/>
            <a:t>	    E.g., User stories, Epics, Release Planning</a:t>
          </a:r>
        </a:p>
        <a:p>
          <a:r>
            <a:rPr lang="en-US" sz="1800" baseline="0"/>
            <a:t>	-  Learn and use it's "Best Practices" </a:t>
          </a:r>
        </a:p>
        <a:p>
          <a:r>
            <a:rPr lang="en-US" sz="1800" baseline="0"/>
            <a:t>	      E.g., Paired Programming, TDD, Code Reviews</a:t>
          </a:r>
        </a:p>
        <a:p>
          <a:r>
            <a:rPr lang="en-US" sz="20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Testing </a:t>
          </a:r>
        </a:p>
        <a:p>
          <a:r>
            <a:rPr lang="en-US" sz="20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Unit test case design</a:t>
          </a:r>
        </a:p>
        <a:p>
          <a:r>
            <a:rPr lang="en-US" sz="1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- Types of testing </a:t>
          </a:r>
        </a:p>
        <a:p>
          <a:r>
            <a:rPr lang="en-US" sz="1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-  Testing 'Concepts'</a:t>
          </a:r>
        </a:p>
        <a:p>
          <a:r>
            <a:rPr lang="en-US" sz="18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JS -&gt; 	- Review HTML/CSS/JS</a:t>
          </a:r>
        </a:p>
        <a:p>
          <a:r>
            <a:rPr lang="en-US" sz="1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- JS with Mocha/Chai</a:t>
          </a:r>
        </a:p>
        <a:p>
          <a:r>
            <a:rPr lang="en-US" sz="1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	- Standards and ESLint</a:t>
          </a:r>
        </a:p>
        <a:p>
          <a:r>
            <a:rPr lang="en-US" sz="1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- Advanced Debugging with Chrome tools</a:t>
          </a:r>
        </a:p>
        <a:p>
          <a:r>
            <a:rPr lang="en-US" sz="18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API Testing -&gt; REST Achitecure</a:t>
          </a:r>
        </a:p>
        <a:p>
          <a:r>
            <a:rPr lang="en-US" sz="1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- Automating REST API tests with Postman</a:t>
          </a:r>
        </a:p>
        <a:p>
          <a:r>
            <a:rPr lang="en-US" sz="20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Node.js -&gt; Review/introduction</a:t>
          </a:r>
        </a:p>
        <a:p>
          <a:r>
            <a:rPr lang="en-US" sz="1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- Express</a:t>
          </a:r>
        </a:p>
        <a:p>
          <a:r>
            <a:rPr lang="en-US" sz="1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- Using Mocha/chai on node.js</a:t>
          </a:r>
        </a:p>
        <a:p>
          <a:r>
            <a:rPr lang="en-US" sz="20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Other Types of testing </a:t>
          </a:r>
          <a:r>
            <a:rPr lang="en-US" sz="1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Selenium? Integration testing. </a:t>
          </a:r>
        </a:p>
        <a:p>
          <a:endParaRPr lang="en-US" sz="18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Jenkins -&gt; CI </a:t>
          </a:r>
          <a:endParaRPr lang="en-US" sz="4000">
            <a:effectLst/>
          </a:endParaRPr>
        </a:p>
        <a:p>
          <a:endParaRPr lang="en-US" sz="2400" baseline="0"/>
        </a:p>
        <a:p>
          <a:endParaRPr lang="en-US" sz="2400" baseline="0"/>
        </a:p>
        <a:p>
          <a:endParaRPr lang="en-US" sz="2400"/>
        </a:p>
      </xdr:txBody>
    </xdr:sp>
    <xdr:clientData/>
  </xdr:oneCellAnchor>
  <xdr:oneCellAnchor>
    <xdr:from>
      <xdr:col>1</xdr:col>
      <xdr:colOff>314325</xdr:colOff>
      <xdr:row>36</xdr:row>
      <xdr:rowOff>123825</xdr:rowOff>
    </xdr:from>
    <xdr:ext cx="7496175" cy="4976170"/>
    <xdr:sp macro="" textlink="">
      <xdr:nvSpPr>
        <xdr:cNvPr id="7" name="TextBox 6"/>
        <xdr:cNvSpPr txBox="1"/>
      </xdr:nvSpPr>
      <xdr:spPr>
        <a:xfrm>
          <a:off x="923925" y="6981825"/>
          <a:ext cx="7496175" cy="497617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400"/>
            <a:t>The  Code Stack                                                    Test</a:t>
          </a:r>
          <a:r>
            <a:rPr lang="en-US" sz="2400" baseline="0"/>
            <a:t> Stack</a:t>
          </a:r>
          <a:endParaRPr lang="en-US" sz="2400"/>
        </a:p>
        <a:p>
          <a:endParaRPr lang="en-US" sz="2400"/>
        </a:p>
        <a:p>
          <a:endParaRPr lang="en-US" sz="2400"/>
        </a:p>
        <a:p>
          <a:r>
            <a:rPr lang="en-US" sz="2400"/>
            <a:t>Client Side -&gt;</a:t>
          </a:r>
          <a:r>
            <a:rPr lang="en-US" sz="2400" baseline="0"/>
            <a:t> Html/CSS -&gt; JavaScript </a:t>
          </a:r>
        </a:p>
        <a:p>
          <a:endParaRPr lang="en-US" sz="2400" baseline="0"/>
        </a:p>
        <a:p>
          <a:endParaRPr lang="en-US" sz="2400" baseline="0"/>
        </a:p>
        <a:p>
          <a:r>
            <a:rPr lang="en-US" sz="2400" baseline="0"/>
            <a:t>API -&gt; REST</a:t>
          </a:r>
        </a:p>
        <a:p>
          <a:endParaRPr lang="en-US" sz="2400" baseline="0"/>
        </a:p>
        <a:p>
          <a:endParaRPr lang="en-US" sz="2400" baseline="0"/>
        </a:p>
        <a:p>
          <a:r>
            <a:rPr lang="en-US" sz="2400" baseline="0"/>
            <a:t>Server Side -&gt; Node.js/Express/Pug</a:t>
          </a:r>
        </a:p>
        <a:p>
          <a:endParaRPr lang="en-US" sz="2400" baseline="0"/>
        </a:p>
        <a:p>
          <a:endParaRPr lang="en-US" sz="2400" baseline="0"/>
        </a:p>
        <a:p>
          <a:endParaRPr lang="en-US" sz="24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581025</xdr:colOff>
      <xdr:row>3</xdr:row>
      <xdr:rowOff>123825</xdr:rowOff>
    </xdr:from>
    <xdr:ext cx="7496175" cy="4976170"/>
    <xdr:sp macro="" textlink="">
      <xdr:nvSpPr>
        <xdr:cNvPr id="2" name="TextBox 1"/>
        <xdr:cNvSpPr txBox="1"/>
      </xdr:nvSpPr>
      <xdr:spPr>
        <a:xfrm>
          <a:off x="1190625" y="695325"/>
          <a:ext cx="7496175" cy="497617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400"/>
            <a:t>The  Code Stack                                                    Test</a:t>
          </a:r>
          <a:r>
            <a:rPr lang="en-US" sz="2400" baseline="0"/>
            <a:t> Stack</a:t>
          </a:r>
          <a:endParaRPr lang="en-US" sz="2400"/>
        </a:p>
        <a:p>
          <a:endParaRPr lang="en-US" sz="2400"/>
        </a:p>
        <a:p>
          <a:endParaRPr lang="en-US" sz="2400"/>
        </a:p>
        <a:p>
          <a:r>
            <a:rPr lang="en-US" sz="2400"/>
            <a:t>Client Side -&gt;</a:t>
          </a:r>
          <a:r>
            <a:rPr lang="en-US" sz="2400" baseline="0"/>
            <a:t> Html/CSS -&gt; JavaScript </a:t>
          </a:r>
        </a:p>
        <a:p>
          <a:endParaRPr lang="en-US" sz="2400" baseline="0"/>
        </a:p>
        <a:p>
          <a:endParaRPr lang="en-US" sz="2400" baseline="0"/>
        </a:p>
        <a:p>
          <a:r>
            <a:rPr lang="en-US" sz="2400" baseline="0"/>
            <a:t>API -&gt; REST</a:t>
          </a:r>
        </a:p>
        <a:p>
          <a:endParaRPr lang="en-US" sz="2400" baseline="0"/>
        </a:p>
        <a:p>
          <a:endParaRPr lang="en-US" sz="2400" baseline="0"/>
        </a:p>
        <a:p>
          <a:r>
            <a:rPr lang="en-US" sz="2400" baseline="0"/>
            <a:t>Server Side -&gt; Node.js/Express/Pug</a:t>
          </a:r>
        </a:p>
        <a:p>
          <a:endParaRPr lang="en-US" sz="2400" baseline="0"/>
        </a:p>
        <a:p>
          <a:endParaRPr lang="en-US" sz="2400" baseline="0"/>
        </a:p>
        <a:p>
          <a:endParaRPr lang="en-US" sz="2400"/>
        </a:p>
      </xdr:txBody>
    </xdr:sp>
    <xdr:clientData/>
  </xdr:oneCellAnchor>
  <xdr:oneCellAnchor>
    <xdr:from>
      <xdr:col>11</xdr:col>
      <xdr:colOff>133350</xdr:colOff>
      <xdr:row>8</xdr:row>
      <xdr:rowOff>19050</xdr:rowOff>
    </xdr:from>
    <xdr:ext cx="1330108" cy="374141"/>
    <xdr:sp macro="" textlink="">
      <xdr:nvSpPr>
        <xdr:cNvPr id="3" name="TextBox 2"/>
        <xdr:cNvSpPr txBox="1"/>
      </xdr:nvSpPr>
      <xdr:spPr>
        <a:xfrm>
          <a:off x="6838950" y="1543050"/>
          <a:ext cx="1330108" cy="37414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/>
            <a:t>Mocha/Chai</a:t>
          </a:r>
        </a:p>
      </xdr:txBody>
    </xdr:sp>
    <xdr:clientData/>
  </xdr:oneCellAnchor>
  <xdr:oneCellAnchor>
    <xdr:from>
      <xdr:col>11</xdr:col>
      <xdr:colOff>142875</xdr:colOff>
      <xdr:row>14</xdr:row>
      <xdr:rowOff>142875</xdr:rowOff>
    </xdr:from>
    <xdr:ext cx="1022396" cy="374141"/>
    <xdr:sp macro="" textlink="">
      <xdr:nvSpPr>
        <xdr:cNvPr id="4" name="TextBox 3"/>
        <xdr:cNvSpPr txBox="1"/>
      </xdr:nvSpPr>
      <xdr:spPr>
        <a:xfrm>
          <a:off x="6848475" y="2809875"/>
          <a:ext cx="1022396" cy="37414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/>
            <a:t>PostMan</a:t>
          </a:r>
        </a:p>
      </xdr:txBody>
    </xdr:sp>
    <xdr:clientData/>
  </xdr:oneCellAnchor>
  <xdr:oneCellAnchor>
    <xdr:from>
      <xdr:col>11</xdr:col>
      <xdr:colOff>142875</xdr:colOff>
      <xdr:row>20</xdr:row>
      <xdr:rowOff>95250</xdr:rowOff>
    </xdr:from>
    <xdr:ext cx="1330108" cy="374141"/>
    <xdr:sp macro="" textlink="">
      <xdr:nvSpPr>
        <xdr:cNvPr id="5" name="TextBox 4"/>
        <xdr:cNvSpPr txBox="1"/>
      </xdr:nvSpPr>
      <xdr:spPr>
        <a:xfrm>
          <a:off x="6848475" y="3905250"/>
          <a:ext cx="1330108" cy="37414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/>
            <a:t>Mocha/Chai</a:t>
          </a:r>
        </a:p>
      </xdr:txBody>
    </xdr:sp>
    <xdr:clientData/>
  </xdr:oneCellAnchor>
  <xdr:oneCellAnchor>
    <xdr:from>
      <xdr:col>11</xdr:col>
      <xdr:colOff>171450</xdr:colOff>
      <xdr:row>25</xdr:row>
      <xdr:rowOff>85725</xdr:rowOff>
    </xdr:from>
    <xdr:ext cx="1774332" cy="374141"/>
    <xdr:sp macro="" textlink="">
      <xdr:nvSpPr>
        <xdr:cNvPr id="6" name="TextBox 5"/>
        <xdr:cNvSpPr txBox="1"/>
      </xdr:nvSpPr>
      <xdr:spPr>
        <a:xfrm>
          <a:off x="6877050" y="4848225"/>
          <a:ext cx="1774332" cy="37414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/>
            <a:t>Overall Selenium</a:t>
          </a:r>
        </a:p>
      </xdr:txBody>
    </xdr:sp>
    <xdr:clientData/>
  </xdr:oneCellAnchor>
  <xdr:twoCellAnchor>
    <xdr:from>
      <xdr:col>9</xdr:col>
      <xdr:colOff>314325</xdr:colOff>
      <xdr:row>9</xdr:row>
      <xdr:rowOff>15621</xdr:rowOff>
    </xdr:from>
    <xdr:to>
      <xdr:col>11</xdr:col>
      <xdr:colOff>133350</xdr:colOff>
      <xdr:row>10</xdr:row>
      <xdr:rowOff>180975</xdr:rowOff>
    </xdr:to>
    <xdr:cxnSp macro="">
      <xdr:nvCxnSpPr>
        <xdr:cNvPr id="8" name="Straight Arrow Connector 7"/>
        <xdr:cNvCxnSpPr>
          <a:stCxn id="3" idx="1"/>
        </xdr:cNvCxnSpPr>
      </xdr:nvCxnSpPr>
      <xdr:spPr>
        <a:xfrm flipH="1">
          <a:off x="5800725" y="1730121"/>
          <a:ext cx="1038225" cy="35585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15</xdr:row>
      <xdr:rowOff>110871</xdr:rowOff>
    </xdr:from>
    <xdr:to>
      <xdr:col>11</xdr:col>
      <xdr:colOff>171451</xdr:colOff>
      <xdr:row>16</xdr:row>
      <xdr:rowOff>142875</xdr:rowOff>
    </xdr:to>
    <xdr:cxnSp macro="">
      <xdr:nvCxnSpPr>
        <xdr:cNvPr id="9" name="Straight Arrow Connector 8"/>
        <xdr:cNvCxnSpPr/>
      </xdr:nvCxnSpPr>
      <xdr:spPr>
        <a:xfrm flipH="1">
          <a:off x="3019425" y="2968371"/>
          <a:ext cx="3857626" cy="22250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171450</xdr:colOff>
      <xdr:row>21</xdr:row>
      <xdr:rowOff>91821</xdr:rowOff>
    </xdr:from>
    <xdr:to>
      <xdr:col>11</xdr:col>
      <xdr:colOff>142875</xdr:colOff>
      <xdr:row>22</xdr:row>
      <xdr:rowOff>85725</xdr:rowOff>
    </xdr:to>
    <xdr:cxnSp macro="">
      <xdr:nvCxnSpPr>
        <xdr:cNvPr id="11" name="Straight Arrow Connector 10"/>
        <xdr:cNvCxnSpPr>
          <a:stCxn id="5" idx="1"/>
        </xdr:cNvCxnSpPr>
      </xdr:nvCxnSpPr>
      <xdr:spPr>
        <a:xfrm flipH="1">
          <a:off x="5657850" y="4092321"/>
          <a:ext cx="1190625" cy="18440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javascript:void(0);" TargetMode="External"/><Relationship Id="rId13" Type="http://schemas.openxmlformats.org/officeDocument/2006/relationships/hyperlink" Target="javascript:void(0);" TargetMode="External"/><Relationship Id="rId18" Type="http://schemas.openxmlformats.org/officeDocument/2006/relationships/hyperlink" Target="javascript:void(0);" TargetMode="External"/><Relationship Id="rId26" Type="http://schemas.openxmlformats.org/officeDocument/2006/relationships/hyperlink" Target="javascript:void(0);" TargetMode="External"/><Relationship Id="rId3" Type="http://schemas.openxmlformats.org/officeDocument/2006/relationships/hyperlink" Target="javascript:void(0);" TargetMode="External"/><Relationship Id="rId21" Type="http://schemas.openxmlformats.org/officeDocument/2006/relationships/hyperlink" Target="javascript:void(0);" TargetMode="External"/><Relationship Id="rId7" Type="http://schemas.openxmlformats.org/officeDocument/2006/relationships/hyperlink" Target="javascript:void(0);" TargetMode="External"/><Relationship Id="rId12" Type="http://schemas.openxmlformats.org/officeDocument/2006/relationships/hyperlink" Target="javascript:void(0);" TargetMode="External"/><Relationship Id="rId17" Type="http://schemas.openxmlformats.org/officeDocument/2006/relationships/hyperlink" Target="javascript:void(0);" TargetMode="External"/><Relationship Id="rId25" Type="http://schemas.openxmlformats.org/officeDocument/2006/relationships/hyperlink" Target="javascript:void(0);" TargetMode="External"/><Relationship Id="rId2" Type="http://schemas.openxmlformats.org/officeDocument/2006/relationships/hyperlink" Target="javascript:void(0);" TargetMode="External"/><Relationship Id="rId16" Type="http://schemas.openxmlformats.org/officeDocument/2006/relationships/hyperlink" Target="javascript:void(0);" TargetMode="External"/><Relationship Id="rId20" Type="http://schemas.openxmlformats.org/officeDocument/2006/relationships/hyperlink" Target="javascript:void(0);" TargetMode="External"/><Relationship Id="rId1" Type="http://schemas.openxmlformats.org/officeDocument/2006/relationships/hyperlink" Target="javascript:void(0);" TargetMode="External"/><Relationship Id="rId6" Type="http://schemas.openxmlformats.org/officeDocument/2006/relationships/hyperlink" Target="javascript:void(0);" TargetMode="External"/><Relationship Id="rId11" Type="http://schemas.openxmlformats.org/officeDocument/2006/relationships/hyperlink" Target="javascript:void(0);" TargetMode="External"/><Relationship Id="rId24" Type="http://schemas.openxmlformats.org/officeDocument/2006/relationships/hyperlink" Target="javascript:void(0);" TargetMode="External"/><Relationship Id="rId5" Type="http://schemas.openxmlformats.org/officeDocument/2006/relationships/hyperlink" Target="javascript:void(0);" TargetMode="External"/><Relationship Id="rId15" Type="http://schemas.openxmlformats.org/officeDocument/2006/relationships/hyperlink" Target="javascript:void(0);" TargetMode="External"/><Relationship Id="rId23" Type="http://schemas.openxmlformats.org/officeDocument/2006/relationships/hyperlink" Target="javascript:void(0);" TargetMode="External"/><Relationship Id="rId10" Type="http://schemas.openxmlformats.org/officeDocument/2006/relationships/hyperlink" Target="javascript:void(0);" TargetMode="External"/><Relationship Id="rId19" Type="http://schemas.openxmlformats.org/officeDocument/2006/relationships/hyperlink" Target="javascript:void(0);" TargetMode="External"/><Relationship Id="rId4" Type="http://schemas.openxmlformats.org/officeDocument/2006/relationships/hyperlink" Target="javascript:void(0);" TargetMode="External"/><Relationship Id="rId9" Type="http://schemas.openxmlformats.org/officeDocument/2006/relationships/hyperlink" Target="javascript:void(0);" TargetMode="External"/><Relationship Id="rId14" Type="http://schemas.openxmlformats.org/officeDocument/2006/relationships/hyperlink" Target="javascript:void(0);" TargetMode="External"/><Relationship Id="rId22" Type="http://schemas.openxmlformats.org/officeDocument/2006/relationships/hyperlink" Target="javascript:void(0);" TargetMode="External"/><Relationship Id="rId27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D28" sqref="D28"/>
    </sheetView>
  </sheetViews>
  <sheetFormatPr defaultRowHeight="15" x14ac:dyDescent="0.25"/>
  <cols>
    <col min="1" max="1" width="6.28515625" customWidth="1"/>
    <col min="2" max="2" width="13" customWidth="1"/>
    <col min="3" max="3" width="30.7109375" style="59" customWidth="1"/>
    <col min="4" max="4" width="35.42578125" style="1" customWidth="1"/>
    <col min="5" max="5" width="35.7109375" customWidth="1"/>
    <col min="8" max="8" width="47.140625" customWidth="1"/>
  </cols>
  <sheetData>
    <row r="1" spans="1:8" ht="41.25" thickBot="1" x14ac:dyDescent="0.35">
      <c r="A1" s="22"/>
      <c r="B1" s="23"/>
      <c r="C1" s="24"/>
      <c r="D1" s="53" t="s">
        <v>62</v>
      </c>
      <c r="E1" s="24"/>
    </row>
    <row r="2" spans="1:8" ht="16.5" thickBot="1" x14ac:dyDescent="0.3">
      <c r="A2" s="25" t="s">
        <v>64</v>
      </c>
      <c r="B2" s="26" t="s">
        <v>63</v>
      </c>
      <c r="C2" s="27" t="s">
        <v>59</v>
      </c>
      <c r="D2" s="27" t="s">
        <v>60</v>
      </c>
      <c r="E2" s="46" t="s">
        <v>86</v>
      </c>
      <c r="H2" s="49" t="s">
        <v>71</v>
      </c>
    </row>
    <row r="3" spans="1:8" ht="48" thickBot="1" x14ac:dyDescent="0.3">
      <c r="A3" s="28">
        <v>1</v>
      </c>
      <c r="B3" s="29">
        <v>44207</v>
      </c>
      <c r="C3" s="35" t="s">
        <v>82</v>
      </c>
      <c r="D3" s="54" t="s">
        <v>83</v>
      </c>
      <c r="E3" s="30" t="s">
        <v>85</v>
      </c>
      <c r="H3" s="50" t="s">
        <v>102</v>
      </c>
    </row>
    <row r="4" spans="1:8" ht="32.25" thickBot="1" x14ac:dyDescent="0.3">
      <c r="A4" s="36">
        <f>A3+1</f>
        <v>2</v>
      </c>
      <c r="B4" s="47">
        <f>B3+7</f>
        <v>44214</v>
      </c>
      <c r="C4" s="58" t="s">
        <v>93</v>
      </c>
      <c r="D4" s="55" t="s">
        <v>84</v>
      </c>
      <c r="E4" s="60" t="s">
        <v>87</v>
      </c>
      <c r="H4" s="50" t="s">
        <v>103</v>
      </c>
    </row>
    <row r="5" spans="1:8" ht="32.25" thickBot="1" x14ac:dyDescent="0.3">
      <c r="A5" s="36">
        <f t="shared" ref="A5:A18" si="0">A4+1</f>
        <v>3</v>
      </c>
      <c r="B5" s="29">
        <f>B4+7</f>
        <v>44221</v>
      </c>
      <c r="C5" s="58" t="s">
        <v>65</v>
      </c>
      <c r="D5" s="31" t="s">
        <v>89</v>
      </c>
      <c r="E5" s="30" t="s">
        <v>88</v>
      </c>
      <c r="H5" s="50" t="s">
        <v>104</v>
      </c>
    </row>
    <row r="6" spans="1:8" ht="32.25" thickBot="1" x14ac:dyDescent="0.3">
      <c r="A6" s="36">
        <f t="shared" si="0"/>
        <v>4</v>
      </c>
      <c r="B6" s="63">
        <f>B5+7</f>
        <v>44228</v>
      </c>
      <c r="C6" s="62" t="s">
        <v>92</v>
      </c>
      <c r="D6" s="56" t="s">
        <v>61</v>
      </c>
      <c r="E6" s="37" t="s">
        <v>100</v>
      </c>
      <c r="H6" s="51"/>
    </row>
    <row r="7" spans="1:8" ht="32.25" thickBot="1" x14ac:dyDescent="0.3">
      <c r="A7" s="36">
        <f t="shared" si="0"/>
        <v>5</v>
      </c>
      <c r="B7" s="44">
        <f>B6+7</f>
        <v>44235</v>
      </c>
      <c r="C7" s="41" t="s">
        <v>66</v>
      </c>
      <c r="D7" s="57" t="s">
        <v>61</v>
      </c>
      <c r="E7" s="30" t="s">
        <v>101</v>
      </c>
    </row>
    <row r="8" spans="1:8" ht="16.5" thickBot="1" x14ac:dyDescent="0.3">
      <c r="A8" s="36">
        <f t="shared" si="0"/>
        <v>6</v>
      </c>
      <c r="B8" s="32">
        <f>B7+7</f>
        <v>44242</v>
      </c>
      <c r="C8" s="56" t="s">
        <v>67</v>
      </c>
      <c r="D8" s="38"/>
      <c r="E8" s="41"/>
    </row>
    <row r="9" spans="1:8" ht="16.5" thickBot="1" x14ac:dyDescent="0.3">
      <c r="A9" s="36">
        <f t="shared" si="0"/>
        <v>7</v>
      </c>
      <c r="B9" s="32">
        <f t="shared" ref="B9:B18" si="1">B8+7</f>
        <v>44249</v>
      </c>
      <c r="C9" s="41" t="s">
        <v>68</v>
      </c>
      <c r="D9" s="31" t="s">
        <v>61</v>
      </c>
      <c r="E9" s="39" t="s">
        <v>94</v>
      </c>
    </row>
    <row r="10" spans="1:8" ht="32.25" thickBot="1" x14ac:dyDescent="0.3">
      <c r="A10" s="36">
        <f t="shared" si="0"/>
        <v>8</v>
      </c>
      <c r="B10" s="32">
        <f t="shared" si="1"/>
        <v>44256</v>
      </c>
      <c r="C10" s="61"/>
      <c r="D10" s="38" t="s">
        <v>47</v>
      </c>
      <c r="E10" s="39" t="s">
        <v>1</v>
      </c>
    </row>
    <row r="11" spans="1:8" ht="16.5" thickBot="1" x14ac:dyDescent="0.3">
      <c r="A11" s="36">
        <f t="shared" si="0"/>
        <v>9</v>
      </c>
      <c r="B11" s="32">
        <f t="shared" si="1"/>
        <v>44263</v>
      </c>
      <c r="C11" s="41" t="s">
        <v>69</v>
      </c>
      <c r="D11" s="57"/>
      <c r="E11" s="31" t="s">
        <v>0</v>
      </c>
      <c r="H11" s="49" t="s">
        <v>72</v>
      </c>
    </row>
    <row r="12" spans="1:8" ht="16.5" thickBot="1" x14ac:dyDescent="0.3">
      <c r="A12" s="36">
        <f t="shared" si="0"/>
        <v>10</v>
      </c>
      <c r="B12" s="32">
        <f t="shared" si="1"/>
        <v>44270</v>
      </c>
      <c r="C12" s="64" t="s">
        <v>36</v>
      </c>
      <c r="D12" s="38" t="s">
        <v>61</v>
      </c>
      <c r="E12" s="40" t="s">
        <v>95</v>
      </c>
      <c r="H12" s="52" t="s">
        <v>73</v>
      </c>
    </row>
    <row r="13" spans="1:8" ht="16.5" thickBot="1" x14ac:dyDescent="0.3">
      <c r="A13" s="36">
        <f t="shared" si="0"/>
        <v>11</v>
      </c>
      <c r="B13" s="32">
        <f t="shared" si="1"/>
        <v>44277</v>
      </c>
      <c r="C13" s="57" t="s">
        <v>70</v>
      </c>
      <c r="D13" s="56" t="s">
        <v>0</v>
      </c>
      <c r="E13" s="41" t="s">
        <v>97</v>
      </c>
      <c r="H13" s="52" t="s">
        <v>74</v>
      </c>
    </row>
    <row r="14" spans="1:8" ht="16.5" thickBot="1" x14ac:dyDescent="0.3">
      <c r="A14" s="36">
        <f t="shared" si="0"/>
        <v>12</v>
      </c>
      <c r="B14" s="32">
        <f t="shared" si="1"/>
        <v>44284</v>
      </c>
      <c r="C14" s="57" t="s">
        <v>70</v>
      </c>
      <c r="D14" s="31" t="s">
        <v>0</v>
      </c>
      <c r="E14" s="41" t="s">
        <v>98</v>
      </c>
      <c r="H14" s="52" t="s">
        <v>75</v>
      </c>
    </row>
    <row r="15" spans="1:8" ht="16.5" thickBot="1" x14ac:dyDescent="0.3">
      <c r="A15" s="36">
        <f t="shared" si="0"/>
        <v>13</v>
      </c>
      <c r="B15" s="32">
        <f t="shared" si="1"/>
        <v>44291</v>
      </c>
      <c r="C15" s="56" t="s">
        <v>90</v>
      </c>
      <c r="D15" s="56" t="s">
        <v>61</v>
      </c>
      <c r="E15" s="41" t="s">
        <v>98</v>
      </c>
      <c r="H15" s="52" t="s">
        <v>76</v>
      </c>
    </row>
    <row r="16" spans="1:8" ht="16.5" thickBot="1" x14ac:dyDescent="0.3">
      <c r="A16" s="36">
        <f t="shared" si="0"/>
        <v>14</v>
      </c>
      <c r="B16" s="32">
        <f t="shared" si="1"/>
        <v>44298</v>
      </c>
      <c r="C16" s="31" t="s">
        <v>91</v>
      </c>
      <c r="D16" s="42" t="s">
        <v>61</v>
      </c>
      <c r="E16" s="41" t="s">
        <v>98</v>
      </c>
      <c r="H16" s="52" t="s">
        <v>77</v>
      </c>
    </row>
    <row r="17" spans="1:8" ht="16.5" thickBot="1" x14ac:dyDescent="0.3">
      <c r="A17" s="36">
        <f t="shared" si="0"/>
        <v>15</v>
      </c>
      <c r="B17" s="32">
        <f t="shared" si="1"/>
        <v>44305</v>
      </c>
      <c r="C17" s="31" t="s">
        <v>61</v>
      </c>
      <c r="D17" s="43" t="s">
        <v>0</v>
      </c>
      <c r="E17" s="41" t="s">
        <v>99</v>
      </c>
      <c r="H17" s="52" t="s">
        <v>78</v>
      </c>
    </row>
    <row r="18" spans="1:8" ht="16.5" thickBot="1" x14ac:dyDescent="0.3">
      <c r="A18" s="45">
        <f t="shared" si="0"/>
        <v>16</v>
      </c>
      <c r="B18" s="33">
        <f t="shared" si="1"/>
        <v>44312</v>
      </c>
      <c r="C18" s="34" t="s">
        <v>61</v>
      </c>
      <c r="D18" s="34" t="s">
        <v>0</v>
      </c>
      <c r="E18" s="34" t="s">
        <v>2</v>
      </c>
      <c r="H18" s="52" t="s">
        <v>79</v>
      </c>
    </row>
    <row r="19" spans="1:8" ht="15.75" thickBot="1" x14ac:dyDescent="0.3">
      <c r="E19" s="48" t="s">
        <v>96</v>
      </c>
      <c r="H19" s="52" t="s">
        <v>80</v>
      </c>
    </row>
    <row r="20" spans="1:8" ht="15.75" thickBot="1" x14ac:dyDescent="0.3">
      <c r="H20" s="52" t="s">
        <v>81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topLeftCell="A17" workbookViewId="0">
      <selection activeCell="Z22" sqref="Z22"/>
    </sheetView>
  </sheetViews>
  <sheetFormatPr defaultRowHeight="15" x14ac:dyDescent="0.25"/>
  <cols>
    <col min="1" max="1" width="14.85546875" customWidth="1"/>
    <col min="19" max="19" width="11.140625" customWidth="1"/>
  </cols>
  <sheetData>
    <row r="1" spans="1:8" ht="15.75" thickBot="1" x14ac:dyDescent="0.3">
      <c r="C1" t="s">
        <v>32</v>
      </c>
      <c r="D1" t="s">
        <v>4</v>
      </c>
      <c r="E1" t="s">
        <v>33</v>
      </c>
      <c r="G1">
        <v>4350</v>
      </c>
      <c r="H1">
        <v>2200</v>
      </c>
    </row>
    <row r="2" spans="1:8" ht="30.75" thickBot="1" x14ac:dyDescent="0.3">
      <c r="A2" s="2" t="s">
        <v>3</v>
      </c>
      <c r="B2" s="3" t="s">
        <v>4</v>
      </c>
      <c r="C2" t="s">
        <v>0</v>
      </c>
      <c r="D2">
        <v>1</v>
      </c>
      <c r="H2">
        <v>1</v>
      </c>
    </row>
    <row r="3" spans="1:8" ht="30.75" thickBot="1" x14ac:dyDescent="0.3">
      <c r="A3" s="4" t="s">
        <v>5</v>
      </c>
      <c r="B3" s="5" t="s">
        <v>4</v>
      </c>
      <c r="D3">
        <v>1</v>
      </c>
    </row>
    <row r="4" spans="1:8" ht="30.75" thickBot="1" x14ac:dyDescent="0.3">
      <c r="A4" s="2" t="s">
        <v>6</v>
      </c>
      <c r="B4" s="3" t="s">
        <v>7</v>
      </c>
      <c r="E4">
        <v>1</v>
      </c>
      <c r="G4">
        <v>1</v>
      </c>
      <c r="H4">
        <v>1</v>
      </c>
    </row>
    <row r="5" spans="1:8" ht="30.75" thickBot="1" x14ac:dyDescent="0.3">
      <c r="A5" s="4" t="s">
        <v>8</v>
      </c>
      <c r="B5" s="5" t="s">
        <v>4</v>
      </c>
      <c r="D5">
        <v>1</v>
      </c>
      <c r="G5">
        <v>1</v>
      </c>
      <c r="H5">
        <v>1</v>
      </c>
    </row>
    <row r="6" spans="1:8" ht="30.75" thickBot="1" x14ac:dyDescent="0.3">
      <c r="A6" s="2" t="s">
        <v>9</v>
      </c>
      <c r="B6" s="3" t="s">
        <v>7</v>
      </c>
      <c r="E6">
        <v>1</v>
      </c>
      <c r="G6">
        <v>1</v>
      </c>
      <c r="H6">
        <v>1</v>
      </c>
    </row>
    <row r="7" spans="1:8" ht="15.75" thickBot="1" x14ac:dyDescent="0.3">
      <c r="A7" s="4" t="s">
        <v>10</v>
      </c>
      <c r="B7" s="5" t="s">
        <v>7</v>
      </c>
      <c r="E7">
        <v>1</v>
      </c>
      <c r="H7">
        <v>1</v>
      </c>
    </row>
    <row r="8" spans="1:8" ht="30.75" thickBot="1" x14ac:dyDescent="0.3">
      <c r="A8" s="2" t="s">
        <v>11</v>
      </c>
      <c r="B8" s="3" t="s">
        <v>12</v>
      </c>
      <c r="C8">
        <v>1</v>
      </c>
      <c r="G8">
        <v>1</v>
      </c>
      <c r="H8">
        <v>1</v>
      </c>
    </row>
    <row r="9" spans="1:8" ht="15.75" thickBot="1" x14ac:dyDescent="0.3">
      <c r="A9" s="4" t="s">
        <v>13</v>
      </c>
      <c r="B9" s="5" t="s">
        <v>4</v>
      </c>
      <c r="D9">
        <v>1</v>
      </c>
    </row>
    <row r="10" spans="1:8" ht="30.75" thickBot="1" x14ac:dyDescent="0.3">
      <c r="A10" s="2" t="s">
        <v>14</v>
      </c>
      <c r="B10" s="3" t="s">
        <v>7</v>
      </c>
      <c r="E10">
        <v>1</v>
      </c>
      <c r="G10">
        <v>1</v>
      </c>
      <c r="H10">
        <v>1</v>
      </c>
    </row>
    <row r="11" spans="1:8" ht="30.75" thickBot="1" x14ac:dyDescent="0.3">
      <c r="A11" s="4" t="s">
        <v>15</v>
      </c>
      <c r="B11" s="5" t="s">
        <v>7</v>
      </c>
      <c r="E11">
        <v>1</v>
      </c>
      <c r="G11">
        <v>1</v>
      </c>
      <c r="H11">
        <v>1</v>
      </c>
    </row>
    <row r="12" spans="1:8" ht="30.75" thickBot="1" x14ac:dyDescent="0.3">
      <c r="A12" s="2" t="s">
        <v>16</v>
      </c>
      <c r="B12" s="3" t="s">
        <v>7</v>
      </c>
      <c r="E12">
        <v>1</v>
      </c>
      <c r="G12">
        <v>1</v>
      </c>
      <c r="H12">
        <v>1</v>
      </c>
    </row>
    <row r="13" spans="1:8" ht="30.75" thickBot="1" x14ac:dyDescent="0.3">
      <c r="A13" s="4" t="s">
        <v>17</v>
      </c>
      <c r="B13" s="5" t="s">
        <v>4</v>
      </c>
      <c r="D13">
        <v>1</v>
      </c>
      <c r="H13">
        <v>1</v>
      </c>
    </row>
    <row r="14" spans="1:8" ht="15.75" thickBot="1" x14ac:dyDescent="0.3">
      <c r="A14" s="2" t="s">
        <v>18</v>
      </c>
      <c r="B14" s="3" t="s">
        <v>4</v>
      </c>
      <c r="D14">
        <v>1</v>
      </c>
      <c r="H14">
        <v>1</v>
      </c>
    </row>
    <row r="15" spans="1:8" ht="30.75" thickBot="1" x14ac:dyDescent="0.3">
      <c r="A15" s="4" t="s">
        <v>19</v>
      </c>
      <c r="B15" s="5" t="s">
        <v>12</v>
      </c>
      <c r="C15">
        <v>1</v>
      </c>
    </row>
    <row r="16" spans="1:8" ht="30.75" thickBot="1" x14ac:dyDescent="0.3">
      <c r="A16" s="2" t="s">
        <v>20</v>
      </c>
      <c r="B16" s="3" t="s">
        <v>4</v>
      </c>
      <c r="D16">
        <v>1</v>
      </c>
      <c r="H16">
        <v>1</v>
      </c>
    </row>
    <row r="17" spans="1:21" ht="30.75" thickBot="1" x14ac:dyDescent="0.3">
      <c r="A17" s="4" t="s">
        <v>21</v>
      </c>
      <c r="B17" s="5" t="s">
        <v>4</v>
      </c>
      <c r="D17">
        <v>1</v>
      </c>
      <c r="H17">
        <v>1</v>
      </c>
    </row>
    <row r="18" spans="1:21" ht="15.75" thickBot="1" x14ac:dyDescent="0.3">
      <c r="A18" s="2" t="s">
        <v>22</v>
      </c>
      <c r="B18" s="3" t="s">
        <v>4</v>
      </c>
      <c r="D18">
        <v>1</v>
      </c>
    </row>
    <row r="19" spans="1:21" ht="15.75" thickBot="1" x14ac:dyDescent="0.3">
      <c r="A19" s="4" t="s">
        <v>23</v>
      </c>
      <c r="B19" s="5" t="s">
        <v>7</v>
      </c>
      <c r="E19">
        <v>1</v>
      </c>
      <c r="H19">
        <v>1</v>
      </c>
    </row>
    <row r="20" spans="1:21" ht="30.75" thickBot="1" x14ac:dyDescent="0.3">
      <c r="A20" s="2" t="s">
        <v>24</v>
      </c>
      <c r="B20" s="3" t="s">
        <v>4</v>
      </c>
      <c r="D20">
        <v>1</v>
      </c>
    </row>
    <row r="21" spans="1:21" ht="30.75" thickBot="1" x14ac:dyDescent="0.3">
      <c r="A21" s="4" t="s">
        <v>25</v>
      </c>
      <c r="B21" s="5" t="s">
        <v>12</v>
      </c>
      <c r="C21">
        <v>1</v>
      </c>
    </row>
    <row r="22" spans="1:21" ht="30.75" thickBot="1" x14ac:dyDescent="0.3">
      <c r="A22" s="2" t="s">
        <v>26</v>
      </c>
      <c r="B22" s="3" t="s">
        <v>7</v>
      </c>
      <c r="E22">
        <v>1</v>
      </c>
      <c r="G22">
        <v>1</v>
      </c>
      <c r="H22">
        <v>1</v>
      </c>
      <c r="S22" s="66" t="s">
        <v>12</v>
      </c>
      <c r="T22" s="66" t="s">
        <v>106</v>
      </c>
      <c r="U22" s="66" t="s">
        <v>107</v>
      </c>
    </row>
    <row r="23" spans="1:21" ht="30.75" thickBot="1" x14ac:dyDescent="0.3">
      <c r="A23" s="4" t="s">
        <v>27</v>
      </c>
      <c r="B23" s="5" t="s">
        <v>7</v>
      </c>
      <c r="E23">
        <v>1</v>
      </c>
      <c r="G23">
        <v>1</v>
      </c>
      <c r="H23">
        <v>1</v>
      </c>
      <c r="S23">
        <v>4</v>
      </c>
      <c r="T23">
        <v>12</v>
      </c>
      <c r="U23">
        <v>14</v>
      </c>
    </row>
    <row r="24" spans="1:21" ht="30.75" thickBot="1" x14ac:dyDescent="0.3">
      <c r="A24" s="2" t="s">
        <v>28</v>
      </c>
      <c r="B24" s="3" t="s">
        <v>7</v>
      </c>
      <c r="E24">
        <v>1</v>
      </c>
      <c r="G24">
        <v>1</v>
      </c>
    </row>
    <row r="25" spans="1:21" ht="30.75" thickBot="1" x14ac:dyDescent="0.3">
      <c r="A25" s="4" t="s">
        <v>29</v>
      </c>
      <c r="B25" s="5" t="s">
        <v>7</v>
      </c>
      <c r="E25">
        <v>1</v>
      </c>
      <c r="G25">
        <v>1</v>
      </c>
      <c r="H25">
        <v>1</v>
      </c>
    </row>
    <row r="26" spans="1:21" ht="15.75" thickBot="1" x14ac:dyDescent="0.3">
      <c r="A26" s="2" t="s">
        <v>30</v>
      </c>
      <c r="B26" s="3" t="s">
        <v>7</v>
      </c>
      <c r="E26">
        <v>1</v>
      </c>
      <c r="G26">
        <v>1</v>
      </c>
      <c r="H26">
        <v>1</v>
      </c>
    </row>
    <row r="27" spans="1:21" ht="30.75" thickBot="1" x14ac:dyDescent="0.3">
      <c r="A27" s="4" t="s">
        <v>31</v>
      </c>
      <c r="B27" s="5" t="s">
        <v>12</v>
      </c>
      <c r="C27">
        <v>1</v>
      </c>
      <c r="E27" t="s">
        <v>0</v>
      </c>
      <c r="G27">
        <v>1</v>
      </c>
      <c r="H27">
        <v>1</v>
      </c>
    </row>
    <row r="28" spans="1:21" x14ac:dyDescent="0.25">
      <c r="C28" t="s">
        <v>34</v>
      </c>
      <c r="D28" t="s">
        <v>4</v>
      </c>
      <c r="E28" t="s">
        <v>7</v>
      </c>
      <c r="G28" t="s">
        <v>39</v>
      </c>
      <c r="H28" t="s">
        <v>40</v>
      </c>
    </row>
    <row r="29" spans="1:21" x14ac:dyDescent="0.25">
      <c r="C29">
        <f>SUM(C2:C27)</f>
        <v>4</v>
      </c>
      <c r="D29">
        <f t="shared" ref="D29:E29" si="0">SUM(D2:D27)</f>
        <v>10</v>
      </c>
      <c r="E29">
        <f t="shared" si="0"/>
        <v>12</v>
      </c>
      <c r="F29">
        <f>SUM(C29:E29)</f>
        <v>26</v>
      </c>
      <c r="G29">
        <f>SUM(G2:G27)</f>
        <v>13</v>
      </c>
      <c r="H29">
        <f>SUM(H2:H27)</f>
        <v>19</v>
      </c>
    </row>
    <row r="30" spans="1:21" x14ac:dyDescent="0.25">
      <c r="G30">
        <f>G29/F29*100</f>
        <v>50</v>
      </c>
      <c r="H30">
        <f>H29/F29*100</f>
        <v>73.076923076923066</v>
      </c>
      <c r="I30">
        <v>26</v>
      </c>
    </row>
    <row r="35" spans="4:5" x14ac:dyDescent="0.25">
      <c r="E35" t="s">
        <v>37</v>
      </c>
    </row>
    <row r="36" spans="4:5" x14ac:dyDescent="0.25">
      <c r="D36" t="s">
        <v>35</v>
      </c>
      <c r="E36">
        <v>3</v>
      </c>
    </row>
    <row r="37" spans="4:5" x14ac:dyDescent="0.25">
      <c r="D37" t="s">
        <v>38</v>
      </c>
      <c r="E37">
        <v>2</v>
      </c>
    </row>
    <row r="38" spans="4:5" x14ac:dyDescent="0.25">
      <c r="D38" t="s">
        <v>36</v>
      </c>
      <c r="E38">
        <v>10</v>
      </c>
    </row>
    <row r="40" spans="4:5" x14ac:dyDescent="0.25">
      <c r="E40">
        <f>SUM(E36:E38)</f>
        <v>15</v>
      </c>
    </row>
  </sheetData>
  <hyperlinks>
    <hyperlink ref="A2" r:id="rId1" display="javascript:void(0);"/>
    <hyperlink ref="A3" r:id="rId2" display="javascript:void(0);"/>
    <hyperlink ref="A4" r:id="rId3" display="javascript:void(0);"/>
    <hyperlink ref="A5" r:id="rId4" display="javascript:void(0);"/>
    <hyperlink ref="A6" r:id="rId5" display="javascript:void(0);"/>
    <hyperlink ref="A7" r:id="rId6" display="javascript:void(0);"/>
    <hyperlink ref="A8" r:id="rId7" display="javascript:void(0);"/>
    <hyperlink ref="A9" r:id="rId8" display="javascript:void(0);"/>
    <hyperlink ref="A10" r:id="rId9" display="javascript:void(0);"/>
    <hyperlink ref="A11" r:id="rId10" display="javascript:void(0);"/>
    <hyperlink ref="A12" r:id="rId11" display="javascript:void(0);"/>
    <hyperlink ref="A13" r:id="rId12" display="javascript:void(0);"/>
    <hyperlink ref="A14" r:id="rId13" display="javascript:void(0);"/>
    <hyperlink ref="A15" r:id="rId14" display="javascript:void(0);"/>
    <hyperlink ref="A16" r:id="rId15" display="javascript:void(0);"/>
    <hyperlink ref="A17" r:id="rId16" display="javascript:void(0);"/>
    <hyperlink ref="A18" r:id="rId17" display="javascript:void(0);"/>
    <hyperlink ref="A19" r:id="rId18" display="javascript:void(0);"/>
    <hyperlink ref="A20" r:id="rId19" display="javascript:void(0);"/>
    <hyperlink ref="A21" r:id="rId20" display="javascript:void(0);"/>
    <hyperlink ref="A22" r:id="rId21" display="javascript:void(0);"/>
    <hyperlink ref="A23" r:id="rId22" display="javascript:void(0);"/>
    <hyperlink ref="A24" r:id="rId23" display="javascript:void(0);"/>
    <hyperlink ref="A25" r:id="rId24" display="javascript:void(0);"/>
    <hyperlink ref="A26" r:id="rId25" display="javascript:void(0);"/>
    <hyperlink ref="A27" r:id="rId26" display="javascript:void(0);"/>
  </hyperlinks>
  <pageMargins left="0.7" right="0.7" top="0.75" bottom="0.75" header="0.3" footer="0.3"/>
  <drawing r:id="rId2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20"/>
  <sheetViews>
    <sheetView workbookViewId="0">
      <selection activeCell="O16" sqref="O16"/>
    </sheetView>
  </sheetViews>
  <sheetFormatPr defaultRowHeight="15" x14ac:dyDescent="0.25"/>
  <cols>
    <col min="3" max="4" width="14.7109375" customWidth="1"/>
    <col min="5" max="5" width="18.42578125" customWidth="1"/>
    <col min="6" max="6" width="12" customWidth="1"/>
    <col min="7" max="7" width="11" customWidth="1"/>
  </cols>
  <sheetData>
    <row r="1" spans="3:12" ht="15.75" thickBot="1" x14ac:dyDescent="0.3"/>
    <row r="2" spans="3:12" ht="48" thickBot="1" x14ac:dyDescent="0.4">
      <c r="C2" s="6" t="s">
        <v>41</v>
      </c>
      <c r="D2" s="14"/>
      <c r="E2" s="7">
        <v>15</v>
      </c>
      <c r="F2" s="12"/>
      <c r="G2" s="65" t="s">
        <v>105</v>
      </c>
    </row>
    <row r="3" spans="3:12" ht="16.5" thickBot="1" x14ac:dyDescent="0.3">
      <c r="C3" s="8" t="s">
        <v>42</v>
      </c>
      <c r="D3" s="15"/>
      <c r="E3" s="9">
        <v>45</v>
      </c>
      <c r="F3" s="12"/>
    </row>
    <row r="4" spans="3:12" ht="16.5" thickBot="1" x14ac:dyDescent="0.3">
      <c r="C4" s="8" t="s">
        <v>43</v>
      </c>
      <c r="D4" s="15"/>
      <c r="E4" s="9">
        <v>15</v>
      </c>
      <c r="F4" s="12"/>
    </row>
    <row r="5" spans="3:12" ht="16.5" thickBot="1" x14ac:dyDescent="0.3">
      <c r="C5" s="8" t="s">
        <v>44</v>
      </c>
      <c r="D5" s="15"/>
      <c r="E5" s="9">
        <v>25</v>
      </c>
      <c r="F5" s="12"/>
    </row>
    <row r="6" spans="3:12" ht="16.5" thickBot="1" x14ac:dyDescent="0.3">
      <c r="C6" s="10" t="s">
        <v>45</v>
      </c>
      <c r="D6" s="16"/>
      <c r="E6" s="11">
        <v>100</v>
      </c>
      <c r="F6" s="13"/>
    </row>
    <row r="9" spans="3:12" ht="30" x14ac:dyDescent="0.25">
      <c r="D9" s="1" t="s">
        <v>52</v>
      </c>
      <c r="E9" s="1" t="s">
        <v>58</v>
      </c>
      <c r="F9" s="1" t="s">
        <v>53</v>
      </c>
      <c r="G9" s="1" t="s">
        <v>46</v>
      </c>
      <c r="H9" s="1" t="s">
        <v>54</v>
      </c>
      <c r="I9" s="1" t="s">
        <v>47</v>
      </c>
      <c r="J9" s="1" t="s">
        <v>55</v>
      </c>
      <c r="K9" s="1" t="s">
        <v>48</v>
      </c>
      <c r="L9" s="1" t="s">
        <v>45</v>
      </c>
    </row>
    <row r="10" spans="3:12" ht="15.75" thickBot="1" x14ac:dyDescent="0.3">
      <c r="C10" s="17" t="s">
        <v>49</v>
      </c>
      <c r="D10" s="18"/>
      <c r="E10" s="18">
        <v>0.15</v>
      </c>
      <c r="F10" s="18"/>
      <c r="G10" s="18">
        <v>0.45</v>
      </c>
      <c r="H10" s="18"/>
      <c r="I10" s="18">
        <v>0.15</v>
      </c>
      <c r="J10" s="18"/>
      <c r="K10" s="18">
        <v>0.25</v>
      </c>
      <c r="L10" s="18">
        <f>SUM(E10:K10)</f>
        <v>1</v>
      </c>
    </row>
    <row r="11" spans="3:12" ht="15.75" thickBot="1" x14ac:dyDescent="0.3">
      <c r="D11" s="19" t="s">
        <v>56</v>
      </c>
      <c r="E11" s="20">
        <v>100</v>
      </c>
      <c r="F11" s="19" t="s">
        <v>57</v>
      </c>
      <c r="G11" s="20">
        <v>100</v>
      </c>
      <c r="H11" s="19"/>
      <c r="I11" s="20">
        <v>100</v>
      </c>
      <c r="J11" s="19"/>
      <c r="K11" s="20">
        <v>100</v>
      </c>
      <c r="L11" s="21"/>
    </row>
    <row r="12" spans="3:12" ht="15.75" thickBot="1" x14ac:dyDescent="0.3">
      <c r="D12" s="19"/>
      <c r="E12" s="20">
        <v>100</v>
      </c>
      <c r="F12" s="19"/>
      <c r="G12" s="20">
        <v>100</v>
      </c>
      <c r="H12" s="19"/>
      <c r="I12" s="20"/>
      <c r="J12" s="19"/>
      <c r="K12" s="19"/>
      <c r="L12" s="21"/>
    </row>
    <row r="13" spans="3:12" ht="15.75" thickBot="1" x14ac:dyDescent="0.3">
      <c r="D13" s="19"/>
      <c r="E13" s="20">
        <v>100</v>
      </c>
      <c r="F13" s="19"/>
      <c r="G13" s="20">
        <v>100</v>
      </c>
      <c r="H13" s="19"/>
      <c r="I13" s="20"/>
      <c r="J13" s="19"/>
      <c r="K13" s="19"/>
      <c r="L13" s="21"/>
    </row>
    <row r="14" spans="3:12" ht="15.75" thickBot="1" x14ac:dyDescent="0.3">
      <c r="D14" s="19"/>
      <c r="E14" s="20">
        <v>100</v>
      </c>
      <c r="F14" s="19"/>
      <c r="G14" s="20"/>
      <c r="H14" s="19"/>
      <c r="I14" s="20"/>
      <c r="J14" s="19"/>
      <c r="K14" s="19"/>
      <c r="L14" s="21"/>
    </row>
    <row r="15" spans="3:12" ht="15.75" thickBot="1" x14ac:dyDescent="0.3">
      <c r="D15" s="19"/>
      <c r="E15" s="20"/>
      <c r="F15" s="19"/>
      <c r="G15" s="20"/>
      <c r="H15" s="19"/>
      <c r="I15" s="20"/>
      <c r="J15" s="19"/>
      <c r="K15" s="19"/>
      <c r="L15" s="21"/>
    </row>
    <row r="16" spans="3:12" ht="15.75" thickBot="1" x14ac:dyDescent="0.3">
      <c r="D16" s="19"/>
      <c r="E16" s="20"/>
      <c r="F16" s="19"/>
      <c r="G16" s="20"/>
      <c r="H16" s="19"/>
      <c r="I16" s="20"/>
      <c r="J16" s="19"/>
      <c r="K16" s="19"/>
      <c r="L16" s="21"/>
    </row>
    <row r="17" spans="3:12" ht="15.75" thickBot="1" x14ac:dyDescent="0.3">
      <c r="D17" s="19"/>
      <c r="E17" s="20"/>
      <c r="F17" s="19"/>
      <c r="G17" s="20"/>
      <c r="H17" s="19"/>
      <c r="I17" s="20"/>
      <c r="J17" s="19"/>
      <c r="K17" s="19"/>
      <c r="L17" s="21"/>
    </row>
    <row r="18" spans="3:12" ht="15.75" thickBot="1" x14ac:dyDescent="0.3">
      <c r="D18" s="19"/>
      <c r="E18" s="20"/>
      <c r="F18" s="19"/>
      <c r="G18" s="20"/>
      <c r="H18" s="19"/>
      <c r="I18" s="20"/>
      <c r="J18" s="19"/>
      <c r="K18" s="19"/>
      <c r="L18" s="21"/>
    </row>
    <row r="19" spans="3:12" x14ac:dyDescent="0.25">
      <c r="C19" t="s">
        <v>50</v>
      </c>
      <c r="E19">
        <f>AVERAGE(E11:E18)</f>
        <v>100</v>
      </c>
      <c r="F19" t="s">
        <v>0</v>
      </c>
      <c r="G19">
        <f t="shared" ref="G19" si="0">AVERAGE(G11:G18)</f>
        <v>100</v>
      </c>
      <c r="H19" t="s">
        <v>0</v>
      </c>
      <c r="I19">
        <f>AVERAGE(I11:I18)</f>
        <v>100</v>
      </c>
      <c r="J19" t="s">
        <v>0</v>
      </c>
      <c r="K19">
        <f>AVERAGE(K11:K18)</f>
        <v>100</v>
      </c>
    </row>
    <row r="20" spans="3:12" x14ac:dyDescent="0.25">
      <c r="C20" t="s">
        <v>51</v>
      </c>
      <c r="E20">
        <f>E10*E19</f>
        <v>15</v>
      </c>
      <c r="F20" t="s">
        <v>0</v>
      </c>
      <c r="G20">
        <f t="shared" ref="G20:K20" si="1">G19*G10</f>
        <v>45</v>
      </c>
      <c r="H20" t="s">
        <v>0</v>
      </c>
      <c r="I20">
        <f t="shared" si="1"/>
        <v>15</v>
      </c>
      <c r="J20" t="s">
        <v>0</v>
      </c>
      <c r="K20">
        <f t="shared" si="1"/>
        <v>25</v>
      </c>
      <c r="L20">
        <f>SUM(E20:K20)</f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H3" workbookViewId="0">
      <selection activeCell="P47" sqref="P4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19" sqref="Q1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Schedule</vt:lpstr>
      <vt:lpstr>Sheet2</vt:lpstr>
      <vt:lpstr>Grades</vt:lpstr>
      <vt:lpstr>Schedule V2</vt:lpstr>
      <vt:lpstr>The Stack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lash</dc:creator>
  <cp:lastModifiedBy>Administrator</cp:lastModifiedBy>
  <dcterms:created xsi:type="dcterms:W3CDTF">2020-12-11T13:52:11Z</dcterms:created>
  <dcterms:modified xsi:type="dcterms:W3CDTF">2021-01-14T16:51:48Z</dcterms:modified>
</cp:coreProperties>
</file>