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lash\github\CSC3510\F2020\"/>
    </mc:Choice>
  </mc:AlternateContent>
  <xr:revisionPtr revIDLastSave="0" documentId="13_ncr:1_{562AACB1-B195-44E2-8EB1-F347FBAB9D31}" xr6:coauthVersionLast="45" xr6:coauthVersionMax="45" xr10:uidLastSave="{00000000-0000-0000-0000-000000000000}"/>
  <bookViews>
    <workbookView xWindow="-120" yWindow="-120" windowWidth="24240" windowHeight="13140" xr2:uid="{684E20BE-84CE-46C8-8E7A-1465D0AC593E}"/>
  </bookViews>
  <sheets>
    <sheet name="Schedule" sheetId="1" r:id="rId1"/>
    <sheet name="Sheet2" sheetId="2" r:id="rId2"/>
    <sheet name="Grad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K19" i="3" l="1"/>
  <c r="I19" i="3"/>
  <c r="I20" i="3" s="1"/>
  <c r="K20" i="3"/>
  <c r="G19" i="3"/>
  <c r="G20" i="3" s="1"/>
  <c r="E19" i="3"/>
  <c r="E20" i="3" s="1"/>
  <c r="L10" i="3"/>
  <c r="H30" i="2"/>
  <c r="G30" i="2"/>
  <c r="H29" i="2"/>
  <c r="G29" i="2"/>
  <c r="E40" i="2"/>
  <c r="F29" i="2"/>
  <c r="D29" i="2"/>
  <c r="E29" i="2"/>
  <c r="C29" i="2"/>
  <c r="L20" i="3" l="1"/>
</calcChain>
</file>

<file path=xl/sharedStrings.xml><?xml version="1.0" encoding="utf-8"?>
<sst xmlns="http://schemas.openxmlformats.org/spreadsheetml/2006/main" count="136" uniqueCount="70">
  <si>
    <t xml:space="preserve"> </t>
  </si>
  <si>
    <t>Mid-semester Vacation Day - no classes (3/5)</t>
  </si>
  <si>
    <t>Final Exams (4/26-5/1)</t>
  </si>
  <si>
    <t>MLK ( 1/18)</t>
  </si>
  <si>
    <t>William E Adorjan</t>
  </si>
  <si>
    <t>Junior</t>
  </si>
  <si>
    <t>Matthew Jacob Ayers</t>
  </si>
  <si>
    <t>Marcus T Becker</t>
  </si>
  <si>
    <t>Senior</t>
  </si>
  <si>
    <t>Jake Roland Bucher</t>
  </si>
  <si>
    <t>Nathaniel J Chen</t>
  </si>
  <si>
    <t>Mason J Conroy</t>
  </si>
  <si>
    <t>Leandro Deagueros</t>
  </si>
  <si>
    <t>Sophomore</t>
  </si>
  <si>
    <t>Andy Garcia</t>
  </si>
  <si>
    <t>Luke Nathan Gaudiano</t>
  </si>
  <si>
    <t>Vanessa Kaur Gill</t>
  </si>
  <si>
    <t>Jacob Zachary Gilson</t>
  </si>
  <si>
    <t>Brian Thomas Hinterlong</t>
  </si>
  <si>
    <t>Zachary J Holly</t>
  </si>
  <si>
    <t>Dylan Micheal Lyman</t>
  </si>
  <si>
    <t>Nicholas Malmberg</t>
  </si>
  <si>
    <t>Ramon Montoya</t>
  </si>
  <si>
    <t>Savanna Mussa</t>
  </si>
  <si>
    <t>Daniel R Pytel</t>
  </si>
  <si>
    <t>Juleah P Richardson</t>
  </si>
  <si>
    <t>Alondra Rodriguez</t>
  </si>
  <si>
    <t>Sharanitha Sampath</t>
  </si>
  <si>
    <t>Rachel L Skonning</t>
  </si>
  <si>
    <t>Chandni Sagar Thakkar</t>
  </si>
  <si>
    <t>Zachary Scott Valencik</t>
  </si>
  <si>
    <t>Angel Vivanco</t>
  </si>
  <si>
    <t>Joseph Samuel Walker</t>
  </si>
  <si>
    <t>Soph</t>
  </si>
  <si>
    <t>Sen</t>
  </si>
  <si>
    <t>Sophmore</t>
  </si>
  <si>
    <t xml:space="preserve">Java </t>
  </si>
  <si>
    <t>Node.js</t>
  </si>
  <si>
    <t>Approx Weeks</t>
  </si>
  <si>
    <t>HTML/CSS/JS</t>
  </si>
  <si>
    <t>CSC4350</t>
  </si>
  <si>
    <t>CSC2200</t>
  </si>
  <si>
    <t>Quizes and In Class Assignments</t>
  </si>
  <si>
    <t>Project, HW</t>
  </si>
  <si>
    <t>Midterm Exam</t>
  </si>
  <si>
    <t>Final Exam</t>
  </si>
  <si>
    <t>Total</t>
  </si>
  <si>
    <t>Project/HW</t>
  </si>
  <si>
    <t>Midterm</t>
  </si>
  <si>
    <t>Final</t>
  </si>
  <si>
    <t>Percentage</t>
  </si>
  <si>
    <t>Average</t>
  </si>
  <si>
    <t>Grade Pts</t>
  </si>
  <si>
    <t>Quiz Item</t>
  </si>
  <si>
    <t>HW Item</t>
  </si>
  <si>
    <t>MT item</t>
  </si>
  <si>
    <t>Final Item</t>
  </si>
  <si>
    <t>Q1</t>
  </si>
  <si>
    <t>HW1</t>
  </si>
  <si>
    <t>Quizes/InClass Score</t>
  </si>
  <si>
    <t>Topic</t>
  </si>
  <si>
    <t>Work / Reading</t>
  </si>
  <si>
    <t>Notes</t>
  </si>
  <si>
    <t xml:space="preserve">  </t>
  </si>
  <si>
    <t>CSC3510  - Course Schedule</t>
  </si>
  <si>
    <t>Week</t>
  </si>
  <si>
    <t xml:space="preserve">Set up … Introduction … </t>
  </si>
  <si>
    <t xml:space="preserve">Chapters 1-2 TAOT </t>
  </si>
  <si>
    <t>Ct</t>
  </si>
  <si>
    <t>FINAL EXAM T 11:15AM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</si>
</sst>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455560"/>
      <name val="Arial"/>
      <family val="2"/>
    </font>
    <font>
      <b/>
      <sz val="12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3" borderId="1" xfId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left" vertical="top" wrapText="1" readingOrder="1"/>
    </xf>
    <xf numFmtId="0" fontId="8" fillId="0" borderId="3" xfId="0" applyFont="1" applyBorder="1"/>
    <xf numFmtId="0" fontId="8" fillId="4" borderId="2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center" wrapText="1"/>
    </xf>
    <xf numFmtId="164" fontId="8" fillId="4" borderId="11" xfId="0" applyNumberFormat="1" applyFont="1" applyFill="1" applyBorder="1" applyAlignment="1">
      <alignment horizontal="left" vertical="top" wrapText="1" readingOrder="1"/>
    </xf>
    <xf numFmtId="164" fontId="8" fillId="5" borderId="11" xfId="0" applyNumberFormat="1" applyFont="1" applyFill="1" applyBorder="1" applyAlignment="1">
      <alignment horizontal="left" vertical="top" wrapText="1" readingOrder="1"/>
    </xf>
    <xf numFmtId="0" fontId="8" fillId="5" borderId="2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0" xfId="0" applyFont="1" applyFill="1"/>
    <xf numFmtId="0" fontId="9" fillId="4" borderId="2" xfId="0" applyFont="1" applyFill="1" applyBorder="1" applyAlignment="1">
      <alignment horizontal="left" wrapText="1"/>
    </xf>
    <xf numFmtId="0" fontId="8" fillId="4" borderId="2" xfId="0" applyFont="1" applyFill="1" applyBorder="1"/>
    <xf numFmtId="0" fontId="7" fillId="4" borderId="2" xfId="0" applyFont="1" applyFill="1" applyBorder="1"/>
    <xf numFmtId="0" fontId="8" fillId="4" borderId="0" xfId="0" applyFont="1" applyFill="1" applyAlignment="1">
      <alignment horizontal="left" vertical="center" wrapText="1"/>
    </xf>
    <xf numFmtId="16" fontId="8" fillId="4" borderId="2" xfId="0" applyNumberFormat="1" applyFont="1" applyFill="1" applyBorder="1" applyAlignment="1">
      <alignment wrapText="1"/>
    </xf>
    <xf numFmtId="0" fontId="10" fillId="4" borderId="2" xfId="0" applyFont="1" applyFill="1" applyBorder="1"/>
    <xf numFmtId="0" fontId="8" fillId="4" borderId="2" xfId="0" applyFont="1" applyFill="1" applyBorder="1" applyAlignment="1">
      <alignment wrapText="1"/>
    </xf>
    <xf numFmtId="0" fontId="8" fillId="4" borderId="12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164" fontId="8" fillId="4" borderId="6" xfId="0" applyNumberFormat="1" applyFont="1" applyFill="1" applyBorder="1" applyAlignment="1">
      <alignment horizontal="left" vertical="top" wrapText="1" readingOrder="1"/>
    </xf>
    <xf numFmtId="164" fontId="8" fillId="4" borderId="13" xfId="0" applyNumberFormat="1" applyFont="1" applyFill="1" applyBorder="1" applyAlignment="1">
      <alignment horizontal="left" vertical="top" wrapText="1" readingOrder="1"/>
    </xf>
    <xf numFmtId="0" fontId="7" fillId="5" borderId="1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164" fontId="8" fillId="4" borderId="15" xfId="0" applyNumberFormat="1" applyFont="1" applyFill="1" applyBorder="1" applyAlignment="1">
      <alignment horizontal="left" vertical="top" wrapText="1" readingOrder="1"/>
    </xf>
    <xf numFmtId="0" fontId="1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FC-4C10-8D12-ADB9F2A75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FC-4C10-8D12-ADB9F2A75A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FC-4C10-8D12-ADB9F2A75A42}"/>
              </c:ext>
            </c:extLst>
          </c:dPt>
          <c:cat>
            <c:strRef>
              <c:f>Sheet2!$C$28:$E$28</c:f>
              <c:strCache>
                <c:ptCount val="3"/>
                <c:pt idx="0">
                  <c:v>Sophmore</c:v>
                </c:pt>
                <c:pt idx="1">
                  <c:v>Junior</c:v>
                </c:pt>
                <c:pt idx="2">
                  <c:v>Senior</c:v>
                </c:pt>
              </c:strCache>
            </c:strRef>
          </c:cat>
          <c:val>
            <c:numRef>
              <c:f>Sheet2!$C$29:$E$29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B61-8F7A-2AED7317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 percent completed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(Sheet2!$G$28,Sheet2!$H$28)</c:f>
              <c:strCache>
                <c:ptCount val="2"/>
                <c:pt idx="0">
                  <c:v>CSC4350</c:v>
                </c:pt>
                <c:pt idx="1">
                  <c:v>CSC2200</c:v>
                </c:pt>
              </c:strCache>
            </c:strRef>
          </c:cat>
          <c:val>
            <c:numRef>
              <c:f>(Sheet2!$G$30,Sheet2!$H$30)</c:f>
              <c:numCache>
                <c:formatCode>General</c:formatCode>
                <c:ptCount val="2"/>
                <c:pt idx="0">
                  <c:v>50</c:v>
                </c:pt>
                <c:pt idx="1">
                  <c:v>73.076923076923066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5-4D9B-A54B-599C0B47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635616"/>
        <c:axId val="848637256"/>
      </c:barChart>
      <c:catAx>
        <c:axId val="8486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37256"/>
        <c:crosses val="autoZero"/>
        <c:auto val="1"/>
        <c:lblAlgn val="ctr"/>
        <c:lblOffset val="100"/>
        <c:noMultiLvlLbl val="0"/>
      </c:catAx>
      <c:valAx>
        <c:axId val="8486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4</xdr:col>
      <xdr:colOff>475639</xdr:colOff>
      <xdr:row>25</xdr:row>
      <xdr:rowOff>38024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457E05-F0F9-4A85-8C31-57D7307A7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8791575"/>
          <a:ext cx="4885714" cy="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447675</xdr:rowOff>
    </xdr:from>
    <xdr:to>
      <xdr:col>15</xdr:col>
      <xdr:colOff>533400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D4520-8CFE-4EC0-98D8-CE83E947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26</xdr:row>
      <xdr:rowOff>447675</xdr:rowOff>
    </xdr:from>
    <xdr:to>
      <xdr:col>15</xdr:col>
      <xdr:colOff>152400</xdr:colOff>
      <xdr:row>40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596CC-1ECE-4967-91FC-22047C517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232E-AB69-40CF-AA0B-BEBEA94A0A25}">
  <dimension ref="A2:E20"/>
  <sheetViews>
    <sheetView tabSelected="1" workbookViewId="0">
      <selection activeCell="J8" sqref="J8"/>
    </sheetView>
  </sheetViews>
  <sheetFormatPr defaultRowHeight="15" x14ac:dyDescent="0.25"/>
  <cols>
    <col min="1" max="1" width="6.28515625" customWidth="1"/>
    <col min="2" max="2" width="13" customWidth="1"/>
    <col min="3" max="3" width="30.7109375" style="1" customWidth="1"/>
    <col min="4" max="4" width="35.42578125" customWidth="1"/>
    <col min="5" max="5" width="35.7109375" customWidth="1"/>
  </cols>
  <sheetData>
    <row r="2" spans="1:5" ht="21" thickBot="1" x14ac:dyDescent="0.35">
      <c r="A2" s="23"/>
      <c r="B2" s="24"/>
      <c r="C2" s="23"/>
      <c r="D2" s="25" t="s">
        <v>64</v>
      </c>
      <c r="E2" s="26"/>
    </row>
    <row r="3" spans="1:5" ht="16.5" thickBot="1" x14ac:dyDescent="0.3">
      <c r="A3" s="27" t="s">
        <v>68</v>
      </c>
      <c r="B3" s="28" t="s">
        <v>65</v>
      </c>
      <c r="C3" s="29" t="s">
        <v>60</v>
      </c>
      <c r="D3" s="29" t="s">
        <v>61</v>
      </c>
      <c r="E3" s="53" t="s">
        <v>62</v>
      </c>
    </row>
    <row r="4" spans="1:5" ht="16.5" thickBot="1" x14ac:dyDescent="0.3">
      <c r="A4" s="30">
        <v>1</v>
      </c>
      <c r="B4" s="31">
        <v>44207</v>
      </c>
      <c r="C4" s="38" t="s">
        <v>66</v>
      </c>
      <c r="D4" s="32" t="s">
        <v>67</v>
      </c>
      <c r="E4" s="33"/>
    </row>
    <row r="5" spans="1:5" ht="16.5" thickBot="1" x14ac:dyDescent="0.3">
      <c r="A5" s="39">
        <f>A4+1</f>
        <v>2</v>
      </c>
      <c r="B5" s="54">
        <f>B4+7</f>
        <v>44214</v>
      </c>
      <c r="C5" s="34" t="s">
        <v>63</v>
      </c>
      <c r="D5" s="40" t="s">
        <v>0</v>
      </c>
      <c r="E5" s="41" t="s">
        <v>3</v>
      </c>
    </row>
    <row r="6" spans="1:5" ht="16.5" thickBot="1" x14ac:dyDescent="0.3">
      <c r="A6" s="39">
        <f t="shared" ref="A6:A19" si="0">A5+1</f>
        <v>3</v>
      </c>
      <c r="B6" s="50">
        <f>B5+7</f>
        <v>44221</v>
      </c>
      <c r="C6" s="42" t="s">
        <v>63</v>
      </c>
      <c r="D6" s="34" t="s">
        <v>63</v>
      </c>
      <c r="E6" s="33" t="s">
        <v>0</v>
      </c>
    </row>
    <row r="7" spans="1:5" ht="16.5" thickBot="1" x14ac:dyDescent="0.3">
      <c r="A7" s="39">
        <f t="shared" si="0"/>
        <v>4</v>
      </c>
      <c r="B7" s="35">
        <f>B6+7</f>
        <v>44228</v>
      </c>
      <c r="C7" s="42" t="s">
        <v>63</v>
      </c>
      <c r="D7" s="43" t="s">
        <v>63</v>
      </c>
      <c r="E7" s="41" t="s">
        <v>0</v>
      </c>
    </row>
    <row r="8" spans="1:5" ht="16.5" thickBot="1" x14ac:dyDescent="0.3">
      <c r="A8" s="39">
        <f t="shared" si="0"/>
        <v>5</v>
      </c>
      <c r="B8" s="51">
        <f>B7+7</f>
        <v>44235</v>
      </c>
      <c r="C8" s="43" t="s">
        <v>63</v>
      </c>
      <c r="D8" s="46" t="s">
        <v>63</v>
      </c>
      <c r="E8" s="33"/>
    </row>
    <row r="9" spans="1:5" ht="16.5" thickBot="1" x14ac:dyDescent="0.3">
      <c r="A9" s="39">
        <f t="shared" si="0"/>
        <v>6</v>
      </c>
      <c r="B9" s="35">
        <f>B8+7</f>
        <v>44242</v>
      </c>
      <c r="C9" s="34"/>
      <c r="D9" s="44"/>
      <c r="E9" s="47"/>
    </row>
    <row r="10" spans="1:5" ht="16.5" thickBot="1" x14ac:dyDescent="0.3">
      <c r="A10" s="39">
        <f t="shared" si="0"/>
        <v>7</v>
      </c>
      <c r="B10" s="35">
        <f t="shared" ref="B10:B19" si="1">B9+7</f>
        <v>44249</v>
      </c>
      <c r="C10" s="43" t="s">
        <v>0</v>
      </c>
      <c r="D10" s="34" t="s">
        <v>63</v>
      </c>
      <c r="E10" s="45"/>
    </row>
    <row r="11" spans="1:5" ht="32.25" thickBot="1" x14ac:dyDescent="0.3">
      <c r="A11" s="39">
        <f t="shared" si="0"/>
        <v>8</v>
      </c>
      <c r="B11" s="35">
        <f t="shared" si="1"/>
        <v>44256</v>
      </c>
      <c r="C11" s="42" t="s">
        <v>63</v>
      </c>
      <c r="D11" s="44"/>
      <c r="E11" s="45" t="s">
        <v>1</v>
      </c>
    </row>
    <row r="12" spans="1:5" ht="16.5" thickBot="1" x14ac:dyDescent="0.3">
      <c r="A12" s="39">
        <f t="shared" si="0"/>
        <v>9</v>
      </c>
      <c r="B12" s="35">
        <f t="shared" si="1"/>
        <v>44263</v>
      </c>
      <c r="C12" s="42" t="s">
        <v>0</v>
      </c>
      <c r="D12" s="46"/>
      <c r="E12" s="34" t="s">
        <v>0</v>
      </c>
    </row>
    <row r="13" spans="1:5" ht="16.5" thickBot="1" x14ac:dyDescent="0.3">
      <c r="A13" s="39">
        <f t="shared" si="0"/>
        <v>10</v>
      </c>
      <c r="B13" s="35">
        <f t="shared" si="1"/>
        <v>44270</v>
      </c>
      <c r="C13" s="46"/>
      <c r="D13" s="44" t="s">
        <v>63</v>
      </c>
      <c r="E13" s="46"/>
    </row>
    <row r="14" spans="1:5" ht="16.5" thickBot="1" x14ac:dyDescent="0.3">
      <c r="A14" s="39">
        <f t="shared" si="0"/>
        <v>11</v>
      </c>
      <c r="B14" s="35">
        <f t="shared" si="1"/>
        <v>44277</v>
      </c>
      <c r="C14" s="42" t="s">
        <v>63</v>
      </c>
      <c r="D14" s="43" t="s">
        <v>0</v>
      </c>
      <c r="E14" s="47" t="s">
        <v>0</v>
      </c>
    </row>
    <row r="15" spans="1:5" ht="16.5" thickBot="1" x14ac:dyDescent="0.3">
      <c r="A15" s="39">
        <f t="shared" si="0"/>
        <v>12</v>
      </c>
      <c r="B15" s="35">
        <f t="shared" si="1"/>
        <v>44284</v>
      </c>
      <c r="C15" s="43" t="s">
        <v>63</v>
      </c>
      <c r="D15" s="34" t="s">
        <v>0</v>
      </c>
      <c r="E15" s="47" t="s">
        <v>63</v>
      </c>
    </row>
    <row r="16" spans="1:5" ht="16.5" thickBot="1" x14ac:dyDescent="0.3">
      <c r="A16" s="39">
        <f t="shared" si="0"/>
        <v>13</v>
      </c>
      <c r="B16" s="35">
        <f t="shared" si="1"/>
        <v>44291</v>
      </c>
      <c r="C16" s="34" t="s">
        <v>63</v>
      </c>
      <c r="D16" s="43" t="s">
        <v>63</v>
      </c>
      <c r="E16" s="47" t="s">
        <v>0</v>
      </c>
    </row>
    <row r="17" spans="1:5" ht="16.5" thickBot="1" x14ac:dyDescent="0.3">
      <c r="A17" s="39">
        <f t="shared" si="0"/>
        <v>14</v>
      </c>
      <c r="B17" s="35">
        <f t="shared" si="1"/>
        <v>44298</v>
      </c>
      <c r="C17" s="34" t="s">
        <v>63</v>
      </c>
      <c r="D17" s="48" t="s">
        <v>63</v>
      </c>
      <c r="E17" s="47" t="s">
        <v>0</v>
      </c>
    </row>
    <row r="18" spans="1:5" ht="16.5" thickBot="1" x14ac:dyDescent="0.3">
      <c r="A18" s="39">
        <f t="shared" si="0"/>
        <v>15</v>
      </c>
      <c r="B18" s="35">
        <f t="shared" si="1"/>
        <v>44305</v>
      </c>
      <c r="C18" s="34" t="s">
        <v>63</v>
      </c>
      <c r="D18" s="49" t="s">
        <v>0</v>
      </c>
      <c r="E18" s="47" t="s">
        <v>63</v>
      </c>
    </row>
    <row r="19" spans="1:5" ht="16.5" thickBot="1" x14ac:dyDescent="0.3">
      <c r="A19" s="52">
        <f t="shared" si="0"/>
        <v>16</v>
      </c>
      <c r="B19" s="36">
        <f t="shared" si="1"/>
        <v>44312</v>
      </c>
      <c r="C19" s="37" t="s">
        <v>63</v>
      </c>
      <c r="D19" s="37" t="s">
        <v>0</v>
      </c>
      <c r="E19" s="37" t="s">
        <v>2</v>
      </c>
    </row>
    <row r="20" spans="1:5" x14ac:dyDescent="0.25">
      <c r="E20" s="55" t="s">
        <v>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E974-9F7C-4A84-8972-3BF599BC757E}">
  <dimension ref="A1:I40"/>
  <sheetViews>
    <sheetView topLeftCell="A7" workbookViewId="0">
      <selection activeCell="T32" sqref="T32"/>
    </sheetView>
  </sheetViews>
  <sheetFormatPr defaultRowHeight="15" x14ac:dyDescent="0.25"/>
  <cols>
    <col min="1" max="1" width="14.85546875" customWidth="1"/>
  </cols>
  <sheetData>
    <row r="1" spans="1:8" ht="15.75" thickBot="1" x14ac:dyDescent="0.3">
      <c r="C1" t="s">
        <v>33</v>
      </c>
      <c r="D1" t="s">
        <v>5</v>
      </c>
      <c r="E1" t="s">
        <v>34</v>
      </c>
      <c r="G1">
        <v>4350</v>
      </c>
      <c r="H1">
        <v>2200</v>
      </c>
    </row>
    <row r="2" spans="1:8" ht="45.75" thickBot="1" x14ac:dyDescent="0.3">
      <c r="A2" s="3" t="s">
        <v>4</v>
      </c>
      <c r="B2" s="4" t="s">
        <v>5</v>
      </c>
      <c r="C2" t="s">
        <v>0</v>
      </c>
      <c r="D2">
        <v>1</v>
      </c>
      <c r="H2">
        <v>1</v>
      </c>
    </row>
    <row r="3" spans="1:8" ht="45.75" thickBot="1" x14ac:dyDescent="0.3">
      <c r="A3" s="5" t="s">
        <v>6</v>
      </c>
      <c r="B3" s="6" t="s">
        <v>5</v>
      </c>
      <c r="D3">
        <v>1</v>
      </c>
    </row>
    <row r="4" spans="1:8" ht="30.75" thickBot="1" x14ac:dyDescent="0.3">
      <c r="A4" s="3" t="s">
        <v>7</v>
      </c>
      <c r="B4" s="4" t="s">
        <v>8</v>
      </c>
      <c r="E4">
        <v>1</v>
      </c>
      <c r="G4">
        <v>1</v>
      </c>
      <c r="H4">
        <v>1</v>
      </c>
    </row>
    <row r="5" spans="1:8" ht="45.75" thickBot="1" x14ac:dyDescent="0.3">
      <c r="A5" s="5" t="s">
        <v>9</v>
      </c>
      <c r="B5" s="6" t="s">
        <v>5</v>
      </c>
      <c r="D5">
        <v>1</v>
      </c>
      <c r="G5">
        <v>1</v>
      </c>
      <c r="H5">
        <v>1</v>
      </c>
    </row>
    <row r="6" spans="1:8" ht="30.75" thickBot="1" x14ac:dyDescent="0.3">
      <c r="A6" s="3" t="s">
        <v>10</v>
      </c>
      <c r="B6" s="4" t="s">
        <v>8</v>
      </c>
      <c r="E6">
        <v>1</v>
      </c>
      <c r="G6">
        <v>1</v>
      </c>
      <c r="H6">
        <v>1</v>
      </c>
    </row>
    <row r="7" spans="1:8" ht="30.75" thickBot="1" x14ac:dyDescent="0.3">
      <c r="A7" s="5" t="s">
        <v>11</v>
      </c>
      <c r="B7" s="6" t="s">
        <v>8</v>
      </c>
      <c r="E7">
        <v>1</v>
      </c>
      <c r="H7">
        <v>1</v>
      </c>
    </row>
    <row r="8" spans="1:8" ht="45.75" thickBot="1" x14ac:dyDescent="0.3">
      <c r="A8" s="3" t="s">
        <v>12</v>
      </c>
      <c r="B8" s="4" t="s">
        <v>13</v>
      </c>
      <c r="C8">
        <v>1</v>
      </c>
      <c r="G8">
        <v>1</v>
      </c>
      <c r="H8">
        <v>1</v>
      </c>
    </row>
    <row r="9" spans="1:8" ht="30.75" thickBot="1" x14ac:dyDescent="0.3">
      <c r="A9" s="5" t="s">
        <v>14</v>
      </c>
      <c r="B9" s="6" t="s">
        <v>5</v>
      </c>
      <c r="D9">
        <v>1</v>
      </c>
    </row>
    <row r="10" spans="1:8" ht="60.75" thickBot="1" x14ac:dyDescent="0.3">
      <c r="A10" s="3" t="s">
        <v>15</v>
      </c>
      <c r="B10" s="4" t="s">
        <v>8</v>
      </c>
      <c r="E10">
        <v>1</v>
      </c>
      <c r="G10">
        <v>1</v>
      </c>
      <c r="H10">
        <v>1</v>
      </c>
    </row>
    <row r="11" spans="1:8" ht="30.75" thickBot="1" x14ac:dyDescent="0.3">
      <c r="A11" s="5" t="s">
        <v>16</v>
      </c>
      <c r="B11" s="6" t="s">
        <v>8</v>
      </c>
      <c r="E11">
        <v>1</v>
      </c>
      <c r="G11">
        <v>1</v>
      </c>
      <c r="H11">
        <v>1</v>
      </c>
    </row>
    <row r="12" spans="1:8" ht="45.75" thickBot="1" x14ac:dyDescent="0.3">
      <c r="A12" s="3" t="s">
        <v>17</v>
      </c>
      <c r="B12" s="4" t="s">
        <v>8</v>
      </c>
      <c r="E12">
        <v>1</v>
      </c>
      <c r="G12">
        <v>1</v>
      </c>
      <c r="H12">
        <v>1</v>
      </c>
    </row>
    <row r="13" spans="1:8" ht="60.75" thickBot="1" x14ac:dyDescent="0.3">
      <c r="A13" s="5" t="s">
        <v>18</v>
      </c>
      <c r="B13" s="6" t="s">
        <v>5</v>
      </c>
      <c r="D13">
        <v>1</v>
      </c>
      <c r="H13">
        <v>1</v>
      </c>
    </row>
    <row r="14" spans="1:8" ht="30.75" thickBot="1" x14ac:dyDescent="0.3">
      <c r="A14" s="3" t="s">
        <v>19</v>
      </c>
      <c r="B14" s="4" t="s">
        <v>5</v>
      </c>
      <c r="D14">
        <v>1</v>
      </c>
      <c r="H14">
        <v>1</v>
      </c>
    </row>
    <row r="15" spans="1:8" ht="45.75" thickBot="1" x14ac:dyDescent="0.3">
      <c r="A15" s="5" t="s">
        <v>20</v>
      </c>
      <c r="B15" s="6" t="s">
        <v>13</v>
      </c>
      <c r="C15">
        <v>1</v>
      </c>
    </row>
    <row r="16" spans="1:8" ht="45.75" thickBot="1" x14ac:dyDescent="0.3">
      <c r="A16" s="3" t="s">
        <v>21</v>
      </c>
      <c r="B16" s="4" t="s">
        <v>5</v>
      </c>
      <c r="D16">
        <v>1</v>
      </c>
      <c r="H16">
        <v>1</v>
      </c>
    </row>
    <row r="17" spans="1:9" ht="30.75" thickBot="1" x14ac:dyDescent="0.3">
      <c r="A17" s="5" t="s">
        <v>22</v>
      </c>
      <c r="B17" s="6" t="s">
        <v>5</v>
      </c>
      <c r="D17">
        <v>1</v>
      </c>
      <c r="H17">
        <v>1</v>
      </c>
    </row>
    <row r="18" spans="1:9" ht="30.75" thickBot="1" x14ac:dyDescent="0.3">
      <c r="A18" s="3" t="s">
        <v>23</v>
      </c>
      <c r="B18" s="4" t="s">
        <v>5</v>
      </c>
      <c r="D18">
        <v>1</v>
      </c>
    </row>
    <row r="19" spans="1:9" ht="30.75" thickBot="1" x14ac:dyDescent="0.3">
      <c r="A19" s="5" t="s">
        <v>24</v>
      </c>
      <c r="B19" s="6" t="s">
        <v>8</v>
      </c>
      <c r="E19">
        <v>1</v>
      </c>
      <c r="H19">
        <v>1</v>
      </c>
    </row>
    <row r="20" spans="1:9" ht="45.75" thickBot="1" x14ac:dyDescent="0.3">
      <c r="A20" s="3" t="s">
        <v>25</v>
      </c>
      <c r="B20" s="4" t="s">
        <v>5</v>
      </c>
      <c r="D20">
        <v>1</v>
      </c>
    </row>
    <row r="21" spans="1:9" ht="45.75" thickBot="1" x14ac:dyDescent="0.3">
      <c r="A21" s="5" t="s">
        <v>26</v>
      </c>
      <c r="B21" s="6" t="s">
        <v>13</v>
      </c>
      <c r="C21">
        <v>1</v>
      </c>
    </row>
    <row r="22" spans="1:9" ht="45.75" thickBot="1" x14ac:dyDescent="0.3">
      <c r="A22" s="3" t="s">
        <v>27</v>
      </c>
      <c r="B22" s="4" t="s">
        <v>8</v>
      </c>
      <c r="E22">
        <v>1</v>
      </c>
      <c r="G22">
        <v>1</v>
      </c>
      <c r="H22">
        <v>1</v>
      </c>
    </row>
    <row r="23" spans="1:9" ht="30.75" thickBot="1" x14ac:dyDescent="0.3">
      <c r="A23" s="5" t="s">
        <v>28</v>
      </c>
      <c r="B23" s="6" t="s">
        <v>8</v>
      </c>
      <c r="E23">
        <v>1</v>
      </c>
      <c r="G23">
        <v>1</v>
      </c>
      <c r="H23">
        <v>1</v>
      </c>
    </row>
    <row r="24" spans="1:9" ht="45.75" thickBot="1" x14ac:dyDescent="0.3">
      <c r="A24" s="3" t="s">
        <v>29</v>
      </c>
      <c r="B24" s="4" t="s">
        <v>8</v>
      </c>
      <c r="E24">
        <v>1</v>
      </c>
      <c r="G24">
        <v>1</v>
      </c>
    </row>
    <row r="25" spans="1:9" ht="45.75" thickBot="1" x14ac:dyDescent="0.3">
      <c r="A25" s="5" t="s">
        <v>30</v>
      </c>
      <c r="B25" s="6" t="s">
        <v>8</v>
      </c>
      <c r="E25">
        <v>1</v>
      </c>
      <c r="G25">
        <v>1</v>
      </c>
      <c r="H25">
        <v>1</v>
      </c>
    </row>
    <row r="26" spans="1:9" ht="30.75" thickBot="1" x14ac:dyDescent="0.3">
      <c r="A26" s="3" t="s">
        <v>31</v>
      </c>
      <c r="B26" s="4" t="s">
        <v>8</v>
      </c>
      <c r="E26">
        <v>1</v>
      </c>
      <c r="G26">
        <v>1</v>
      </c>
      <c r="H26">
        <v>1</v>
      </c>
    </row>
    <row r="27" spans="1:9" ht="45.75" thickBot="1" x14ac:dyDescent="0.3">
      <c r="A27" s="5" t="s">
        <v>32</v>
      </c>
      <c r="B27" s="6" t="s">
        <v>13</v>
      </c>
      <c r="C27">
        <v>1</v>
      </c>
      <c r="E27" t="s">
        <v>0</v>
      </c>
      <c r="G27">
        <v>1</v>
      </c>
      <c r="H27">
        <v>1</v>
      </c>
    </row>
    <row r="28" spans="1:9" x14ac:dyDescent="0.25">
      <c r="C28" t="s">
        <v>35</v>
      </c>
      <c r="D28" t="s">
        <v>5</v>
      </c>
      <c r="E28" t="s">
        <v>8</v>
      </c>
      <c r="G28" t="s">
        <v>40</v>
      </c>
      <c r="H28" t="s">
        <v>41</v>
      </c>
    </row>
    <row r="29" spans="1:9" x14ac:dyDescent="0.25">
      <c r="C29">
        <f>SUM(C2:C27)</f>
        <v>4</v>
      </c>
      <c r="D29">
        <f t="shared" ref="D29:E29" si="0">SUM(D2:D27)</f>
        <v>10</v>
      </c>
      <c r="E29">
        <f t="shared" si="0"/>
        <v>12</v>
      </c>
      <c r="F29">
        <f>SUM(C29:E29)</f>
        <v>26</v>
      </c>
      <c r="G29">
        <f>SUM(G2:G27)</f>
        <v>13</v>
      </c>
      <c r="H29">
        <f>SUM(H2:H27)</f>
        <v>19</v>
      </c>
    </row>
    <row r="30" spans="1:9" x14ac:dyDescent="0.25">
      <c r="G30">
        <f>G29/F29*100</f>
        <v>50</v>
      </c>
      <c r="H30">
        <f>H29/F29*100</f>
        <v>73.076923076923066</v>
      </c>
      <c r="I30">
        <v>26</v>
      </c>
    </row>
    <row r="35" spans="4:5" x14ac:dyDescent="0.25">
      <c r="E35" t="s">
        <v>38</v>
      </c>
    </row>
    <row r="36" spans="4:5" x14ac:dyDescent="0.25">
      <c r="D36" t="s">
        <v>36</v>
      </c>
      <c r="E36">
        <v>3</v>
      </c>
    </row>
    <row r="37" spans="4:5" x14ac:dyDescent="0.25">
      <c r="D37" t="s">
        <v>39</v>
      </c>
      <c r="E37">
        <v>2</v>
      </c>
    </row>
    <row r="38" spans="4:5" x14ac:dyDescent="0.25">
      <c r="D38" t="s">
        <v>37</v>
      </c>
      <c r="E38">
        <v>10</v>
      </c>
    </row>
    <row r="40" spans="4:5" x14ac:dyDescent="0.25">
      <c r="E40">
        <f>SUM(E36:E38)</f>
        <v>15</v>
      </c>
    </row>
  </sheetData>
  <hyperlinks>
    <hyperlink ref="A2" r:id="rId1" display="javascript:void(0);" xr:uid="{24B5EF42-F941-49B4-8F80-B27BCB0706CD}"/>
    <hyperlink ref="A3" r:id="rId2" display="javascript:void(0);" xr:uid="{E7D7C268-ED53-4A68-BAB3-89CFDD3F9B27}"/>
    <hyperlink ref="A4" r:id="rId3" display="javascript:void(0);" xr:uid="{75A64C48-5C42-45BF-A456-6C34075F09E5}"/>
    <hyperlink ref="A5" r:id="rId4" display="javascript:void(0);" xr:uid="{90DDBF62-FC77-4EED-92E8-00EBFF57995F}"/>
    <hyperlink ref="A6" r:id="rId5" display="javascript:void(0);" xr:uid="{22C305ED-C53D-4DC6-9172-0977EED83319}"/>
    <hyperlink ref="A7" r:id="rId6" display="javascript:void(0);" xr:uid="{79C25DA5-04EC-468F-BA9B-23EDC8F3CA82}"/>
    <hyperlink ref="A8" r:id="rId7" display="javascript:void(0);" xr:uid="{E9563EB6-B106-48E8-A899-ECDC62AA3816}"/>
    <hyperlink ref="A9" r:id="rId8" display="javascript:void(0);" xr:uid="{69D48271-6C3E-4714-84AE-74D6A3E737E4}"/>
    <hyperlink ref="A10" r:id="rId9" display="javascript:void(0);" xr:uid="{5F670607-D16B-444A-8B36-7B2A4F784D31}"/>
    <hyperlink ref="A11" r:id="rId10" display="javascript:void(0);" xr:uid="{5D996129-CC4F-49EE-9CD8-F6B577C8A90E}"/>
    <hyperlink ref="A12" r:id="rId11" display="javascript:void(0);" xr:uid="{E2A6D797-35CB-4E89-9ABC-6611022D3756}"/>
    <hyperlink ref="A13" r:id="rId12" display="javascript:void(0);" xr:uid="{9057CB68-29F7-427A-8C4D-054819E98E5E}"/>
    <hyperlink ref="A14" r:id="rId13" display="javascript:void(0);" xr:uid="{801CC239-F83D-4924-9452-DC58FC3BD609}"/>
    <hyperlink ref="A15" r:id="rId14" display="javascript:void(0);" xr:uid="{36DFA0D6-C650-4E1E-A52C-BF2FB2E82111}"/>
    <hyperlink ref="A16" r:id="rId15" display="javascript:void(0);" xr:uid="{CBED5A25-FAA9-415D-A969-0CA067B15CBC}"/>
    <hyperlink ref="A17" r:id="rId16" display="javascript:void(0);" xr:uid="{C784BC0D-4491-4DCD-8D58-C4408E811E55}"/>
    <hyperlink ref="A18" r:id="rId17" display="javascript:void(0);" xr:uid="{CA047727-122F-4F73-967B-B309C05DA35D}"/>
    <hyperlink ref="A19" r:id="rId18" display="javascript:void(0);" xr:uid="{31BAA978-2446-469C-AF14-44E5C5B30830}"/>
    <hyperlink ref="A20" r:id="rId19" display="javascript:void(0);" xr:uid="{465176DA-1D9F-45FA-AB5C-242B02CB1BB7}"/>
    <hyperlink ref="A21" r:id="rId20" display="javascript:void(0);" xr:uid="{D75B6835-1647-4B26-869A-BDA708922AA1}"/>
    <hyperlink ref="A22" r:id="rId21" display="javascript:void(0);" xr:uid="{5D12D399-69CE-4C9B-91AE-B397776FF199}"/>
    <hyperlink ref="A23" r:id="rId22" display="javascript:void(0);" xr:uid="{EEFA62D6-CC5C-43C9-9CA5-132753F308B5}"/>
    <hyperlink ref="A24" r:id="rId23" display="javascript:void(0);" xr:uid="{6445CF82-1866-4887-B590-E542E1FF6C94}"/>
    <hyperlink ref="A25" r:id="rId24" display="javascript:void(0);" xr:uid="{5C128A77-94BD-4F62-9837-DEBF1755A6DE}"/>
    <hyperlink ref="A26" r:id="rId25" display="javascript:void(0);" xr:uid="{56AEC5F0-2ACE-4E27-8464-5D3BF364A299}"/>
    <hyperlink ref="A27" r:id="rId26" display="javascript:void(0);" xr:uid="{CB7FB924-8B5F-4111-9C22-54C8ED0342EB}"/>
  </hyperlinks>
  <pageMargins left="0.7" right="0.7" top="0.75" bottom="0.75" header="0.3" footer="0.3"/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8C5C-DC54-427E-907C-ACE6DF7EBAE9}">
  <dimension ref="C1:L20"/>
  <sheetViews>
    <sheetView workbookViewId="0">
      <selection sqref="A1:XFD1048576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</cols>
  <sheetData>
    <row r="1" spans="3:12" ht="15.75" thickBot="1" x14ac:dyDescent="0.3"/>
    <row r="2" spans="3:12" ht="48" thickBot="1" x14ac:dyDescent="0.3">
      <c r="C2" s="7" t="s">
        <v>42</v>
      </c>
      <c r="D2" s="15"/>
      <c r="E2" s="8">
        <v>15</v>
      </c>
      <c r="F2" s="13"/>
    </row>
    <row r="3" spans="3:12" ht="16.5" thickBot="1" x14ac:dyDescent="0.3">
      <c r="C3" s="9" t="s">
        <v>43</v>
      </c>
      <c r="D3" s="16"/>
      <c r="E3" s="10">
        <v>45</v>
      </c>
      <c r="F3" s="13"/>
    </row>
    <row r="4" spans="3:12" ht="16.5" thickBot="1" x14ac:dyDescent="0.3">
      <c r="C4" s="9" t="s">
        <v>44</v>
      </c>
      <c r="D4" s="16"/>
      <c r="E4" s="10">
        <v>15</v>
      </c>
      <c r="F4" s="13"/>
    </row>
    <row r="5" spans="3:12" ht="16.5" thickBot="1" x14ac:dyDescent="0.3">
      <c r="C5" s="9" t="s">
        <v>45</v>
      </c>
      <c r="D5" s="16"/>
      <c r="E5" s="10">
        <v>25</v>
      </c>
      <c r="F5" s="13"/>
    </row>
    <row r="6" spans="3:12" ht="16.5" thickBot="1" x14ac:dyDescent="0.3">
      <c r="C6" s="11" t="s">
        <v>46</v>
      </c>
      <c r="D6" s="17"/>
      <c r="E6" s="12">
        <v>100</v>
      </c>
      <c r="F6" s="14"/>
    </row>
    <row r="9" spans="3:12" ht="30" x14ac:dyDescent="0.25">
      <c r="D9" s="2" t="s">
        <v>53</v>
      </c>
      <c r="E9" s="2" t="s">
        <v>59</v>
      </c>
      <c r="F9" s="2" t="s">
        <v>54</v>
      </c>
      <c r="G9" s="2" t="s">
        <v>47</v>
      </c>
      <c r="H9" s="2" t="s">
        <v>55</v>
      </c>
      <c r="I9" s="2" t="s">
        <v>48</v>
      </c>
      <c r="J9" s="2" t="s">
        <v>56</v>
      </c>
      <c r="K9" s="2" t="s">
        <v>49</v>
      </c>
      <c r="L9" s="2" t="s">
        <v>46</v>
      </c>
    </row>
    <row r="10" spans="3:12" ht="15.75" thickBot="1" x14ac:dyDescent="0.3">
      <c r="C10" s="18" t="s">
        <v>50</v>
      </c>
      <c r="D10" s="19"/>
      <c r="E10" s="19">
        <v>0.15</v>
      </c>
      <c r="F10" s="19"/>
      <c r="G10" s="19">
        <v>0.45</v>
      </c>
      <c r="H10" s="19"/>
      <c r="I10" s="19">
        <v>0.15</v>
      </c>
      <c r="J10" s="19"/>
      <c r="K10" s="19">
        <v>0.25</v>
      </c>
      <c r="L10" s="19">
        <f>SUM(E10:K10)</f>
        <v>1</v>
      </c>
    </row>
    <row r="11" spans="3:12" ht="15.75" thickBot="1" x14ac:dyDescent="0.3">
      <c r="D11" s="20" t="s">
        <v>57</v>
      </c>
      <c r="E11" s="21">
        <v>100</v>
      </c>
      <c r="F11" s="20" t="s">
        <v>58</v>
      </c>
      <c r="G11" s="21">
        <v>100</v>
      </c>
      <c r="H11" s="20"/>
      <c r="I11" s="21">
        <v>100</v>
      </c>
      <c r="J11" s="20"/>
      <c r="K11" s="21">
        <v>100</v>
      </c>
      <c r="L11" s="22"/>
    </row>
    <row r="12" spans="3:12" ht="15.75" thickBot="1" x14ac:dyDescent="0.3">
      <c r="D12" s="20"/>
      <c r="E12" s="21">
        <v>100</v>
      </c>
      <c r="F12" s="20"/>
      <c r="G12" s="21">
        <v>100</v>
      </c>
      <c r="H12" s="20"/>
      <c r="I12" s="21"/>
      <c r="J12" s="20"/>
      <c r="K12" s="20"/>
      <c r="L12" s="22"/>
    </row>
    <row r="13" spans="3:12" ht="15.75" thickBot="1" x14ac:dyDescent="0.3">
      <c r="D13" s="20"/>
      <c r="E13" s="21">
        <v>100</v>
      </c>
      <c r="F13" s="20"/>
      <c r="G13" s="21">
        <v>100</v>
      </c>
      <c r="H13" s="20"/>
      <c r="I13" s="21"/>
      <c r="J13" s="20"/>
      <c r="K13" s="20"/>
      <c r="L13" s="22"/>
    </row>
    <row r="14" spans="3:12" ht="15.75" thickBot="1" x14ac:dyDescent="0.3">
      <c r="D14" s="20"/>
      <c r="E14" s="21">
        <v>100</v>
      </c>
      <c r="F14" s="20"/>
      <c r="G14" s="21"/>
      <c r="H14" s="20"/>
      <c r="I14" s="21"/>
      <c r="J14" s="20"/>
      <c r="K14" s="20"/>
      <c r="L14" s="22"/>
    </row>
    <row r="15" spans="3:12" ht="15.75" thickBot="1" x14ac:dyDescent="0.3">
      <c r="D15" s="20"/>
      <c r="E15" s="21"/>
      <c r="F15" s="20"/>
      <c r="G15" s="21"/>
      <c r="H15" s="20"/>
      <c r="I15" s="21"/>
      <c r="J15" s="20"/>
      <c r="K15" s="20"/>
      <c r="L15" s="22"/>
    </row>
    <row r="16" spans="3:12" ht="15.75" thickBot="1" x14ac:dyDescent="0.3">
      <c r="D16" s="20"/>
      <c r="E16" s="21"/>
      <c r="F16" s="20"/>
      <c r="G16" s="21"/>
      <c r="H16" s="20"/>
      <c r="I16" s="21"/>
      <c r="J16" s="20"/>
      <c r="K16" s="20"/>
      <c r="L16" s="22"/>
    </row>
    <row r="17" spans="3:12" ht="15.75" thickBot="1" x14ac:dyDescent="0.3">
      <c r="D17" s="20"/>
      <c r="E17" s="21"/>
      <c r="F17" s="20"/>
      <c r="G17" s="21"/>
      <c r="H17" s="20"/>
      <c r="I17" s="21"/>
      <c r="J17" s="20"/>
      <c r="K17" s="20"/>
      <c r="L17" s="22"/>
    </row>
    <row r="18" spans="3:12" ht="15.75" thickBot="1" x14ac:dyDescent="0.3">
      <c r="D18" s="20"/>
      <c r="E18" s="21"/>
      <c r="F18" s="20"/>
      <c r="G18" s="21"/>
      <c r="H18" s="20"/>
      <c r="I18" s="21"/>
      <c r="J18" s="20"/>
      <c r="K18" s="20"/>
      <c r="L18" s="22"/>
    </row>
    <row r="19" spans="3:12" x14ac:dyDescent="0.25">
      <c r="C19" t="s">
        <v>51</v>
      </c>
      <c r="E19">
        <f>AVERAGE(E11:E18)</f>
        <v>100</v>
      </c>
      <c r="F19" t="s">
        <v>0</v>
      </c>
      <c r="G19">
        <f t="shared" ref="G19" si="0">AVERAGE(G11:G18)</f>
        <v>100</v>
      </c>
      <c r="H19" t="s">
        <v>0</v>
      </c>
      <c r="I19">
        <f>AVERAGE(I11:I18)</f>
        <v>100</v>
      </c>
      <c r="J19" t="s">
        <v>0</v>
      </c>
      <c r="K19">
        <f>AVERAGE(K11:K18)</f>
        <v>100</v>
      </c>
    </row>
    <row r="20" spans="3:12" x14ac:dyDescent="0.25">
      <c r="C20" t="s">
        <v>52</v>
      </c>
      <c r="E20">
        <f>E10*E19</f>
        <v>15</v>
      </c>
      <c r="F20" t="s">
        <v>0</v>
      </c>
      <c r="G20">
        <f t="shared" ref="G20:K20" si="1">G19*G10</f>
        <v>45</v>
      </c>
      <c r="H20" t="s">
        <v>0</v>
      </c>
      <c r="I20">
        <f t="shared" si="1"/>
        <v>15</v>
      </c>
      <c r="J20" t="s">
        <v>0</v>
      </c>
      <c r="K20">
        <f t="shared" si="1"/>
        <v>25</v>
      </c>
      <c r="L20">
        <f>SUM(E20:K20)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Sheet2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david lash</cp:lastModifiedBy>
  <dcterms:created xsi:type="dcterms:W3CDTF">2020-12-11T13:52:11Z</dcterms:created>
  <dcterms:modified xsi:type="dcterms:W3CDTF">2020-12-12T17:55:48Z</dcterms:modified>
</cp:coreProperties>
</file>