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3510\CSC3510 S2021\Project\"/>
    </mc:Choice>
  </mc:AlternateContent>
  <bookViews>
    <workbookView xWindow="0" yWindow="0" windowWidth="24000" windowHeight="9630" firstSheet="7" activeTab="12"/>
  </bookViews>
  <sheets>
    <sheet name="Akers" sheetId="1" r:id="rId1"/>
    <sheet name="Becker pytel Sampath" sheetId="2" r:id="rId2"/>
    <sheet name="Bucher Adorjan" sheetId="3" r:id="rId3"/>
    <sheet name="Sheet4" sheetId="4" r:id="rId4"/>
    <sheet name="Escalante Garcia" sheetId="5" r:id="rId5"/>
    <sheet name="Holly ayers malmber" sheetId="6" r:id="rId6"/>
    <sheet name="leonardo joan " sheetId="7" r:id="rId7"/>
    <sheet name="Mason Gill Lym" sheetId="8" r:id="rId8"/>
    <sheet name="Rachel" sheetId="9" r:id="rId9"/>
    <sheet name="Valencik, Todd Lustig" sheetId="10" r:id="rId10"/>
    <sheet name="Jared" sheetId="11" r:id="rId11"/>
    <sheet name="Hinterlong" sheetId="12" r:id="rId12"/>
    <sheet name="Sheet13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3" l="1"/>
  <c r="D4" i="13"/>
  <c r="D7" i="13" s="1"/>
  <c r="D4" i="12"/>
  <c r="D5" i="12"/>
  <c r="C7" i="12"/>
  <c r="D6" i="12"/>
  <c r="D7" i="12" l="1"/>
  <c r="D6" i="11" l="1"/>
  <c r="D4" i="11"/>
  <c r="C7" i="11"/>
  <c r="D7" i="10"/>
  <c r="C7" i="10"/>
  <c r="D5" i="10"/>
  <c r="D6" i="9"/>
  <c r="D4" i="9"/>
  <c r="C7" i="9"/>
  <c r="D5" i="9"/>
  <c r="D6" i="8"/>
  <c r="D4" i="8"/>
  <c r="D5" i="8"/>
  <c r="C7" i="8"/>
  <c r="D6" i="7"/>
  <c r="D5" i="7"/>
  <c r="C7" i="7"/>
  <c r="D7" i="6"/>
  <c r="C7" i="6"/>
  <c r="D6" i="5"/>
  <c r="D5" i="5"/>
  <c r="C7" i="5"/>
  <c r="D5" i="3"/>
  <c r="D4" i="3"/>
  <c r="C7" i="3"/>
  <c r="D6" i="3"/>
  <c r="D6" i="2"/>
  <c r="D5" i="2"/>
  <c r="D4" i="2"/>
  <c r="C7" i="2"/>
  <c r="D6" i="1"/>
  <c r="D7" i="1" s="1"/>
  <c r="C7" i="1"/>
  <c r="D7" i="11" l="1"/>
  <c r="D7" i="9"/>
  <c r="D7" i="8"/>
  <c r="D7" i="7"/>
  <c r="D7" i="5"/>
  <c r="D7" i="3"/>
  <c r="D7" i="2"/>
</calcChain>
</file>

<file path=xl/sharedStrings.xml><?xml version="1.0" encoding="utf-8"?>
<sst xmlns="http://schemas.openxmlformats.org/spreadsheetml/2006/main" count="240" uniqueCount="48">
  <si>
    <t xml:space="preserve">Prototype Rubric </t>
  </si>
  <si>
    <t>What</t>
  </si>
  <si>
    <t>Details</t>
  </si>
  <si>
    <t>Points</t>
  </si>
  <si>
    <t xml:space="preserve">introduction </t>
  </si>
  <si>
    <t>Clearly describes the purpose, the users and how they will interact with the system.</t>
  </si>
  <si>
    <t>Requirements</t>
  </si>
  <si>
    <t xml:space="preserve">Clear restatement of requirements in the group’s own words.  </t>
  </si>
  <si>
    <t xml:space="preserve">User Stories </t>
  </si>
  <si>
    <t xml:space="preserve">Clear user stories in the formatted provided in course. In particular, the acceptance criteria are testable, atomic, and implementation free. </t>
  </si>
  <si>
    <t>Prototypes</t>
  </si>
  <si>
    <t xml:space="preserve">Prototype pictures are clear, well thought out and provide clear value in clarifying what the UI will look like. There should be little omissions or non-clear areas.  </t>
  </si>
  <si>
    <t>Total</t>
  </si>
  <si>
    <t>Score</t>
  </si>
  <si>
    <t>Comments</t>
  </si>
  <si>
    <t>Did not provide</t>
  </si>
  <si>
    <t>Very high level very partial</t>
  </si>
  <si>
    <t>Name:B. Akers</t>
  </si>
  <si>
    <t>Good</t>
  </si>
  <si>
    <t>Name:Becker, Sampath, Pytel</t>
  </si>
  <si>
    <t xml:space="preserve">Good overall User Story 1 should have corresponding requirement </t>
  </si>
  <si>
    <t>Good Overall - Items must have a state that indicate if claimed or not and when claimed but keep the date</t>
  </si>
  <si>
    <t>Name:Bucher Adorjan</t>
  </si>
  <si>
    <t>Be more specific less 'chatty'  E.g., the system will enable a set of categoies from a specific list of drop downs. Categories can be added by police only</t>
  </si>
  <si>
    <t>As measured by…</t>
  </si>
  <si>
    <t>Name:Escalante, Garcia</t>
  </si>
  <si>
    <t>NameHolly Malmberget Ayers</t>
  </si>
  <si>
    <t>T</t>
  </si>
  <si>
    <t>This is good work</t>
  </si>
  <si>
    <t>Leandro joan ramon</t>
  </si>
  <si>
    <t>It is hard to read and therefore hard to understand</t>
  </si>
  <si>
    <t>Not the right format for the user stories</t>
  </si>
  <si>
    <t>Vanessa Gill, Mason Conroy, Dylan Lyman</t>
  </si>
  <si>
    <t>Rather than say "Have a way" … use "The system must". The REST API, JS and node.js are design details not needed for requirements</t>
  </si>
  <si>
    <t>As measured by …</t>
  </si>
  <si>
    <t xml:space="preserve">Rachel </t>
  </si>
  <si>
    <t>Log item location and by category?</t>
  </si>
  <si>
    <t>Need to see more detail other than the 3 buttons</t>
  </si>
  <si>
    <t>Intro?</t>
  </si>
  <si>
    <t>Zak todd</t>
  </si>
  <si>
    <t>Jared</t>
  </si>
  <si>
    <t>Needs to be more related to functionality of the system. For the system will enable a user to puruse item name and date found without logging in</t>
  </si>
  <si>
    <t xml:space="preserve">Good in general … need some buttons to add/delete items for police </t>
  </si>
  <si>
    <t>Hinterlong</t>
  </si>
  <si>
    <t>Not provided</t>
  </si>
  <si>
    <t xml:space="preserve">Good … need  to see the output and what reports look like </t>
  </si>
  <si>
    <t>Rodriguez richardson</t>
  </si>
  <si>
    <t>Good … how does admin user mark an items claimed? Can they limit search results to those found in last 'n' days? Should have a status of item (claimed or not claimed). Can admin user search by category?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</si>
</sst>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8"/>
      <color rgb="FF446E9B"/>
      <name val="Arial"/>
      <family val="2"/>
    </font>
    <font>
      <b/>
      <sz val="11"/>
      <color theme="1"/>
      <name val="Arial"/>
      <family val="2"/>
    </font>
    <font>
      <sz val="10.5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indent="2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4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589867</xdr:colOff>
      <xdr:row>6</xdr:row>
      <xdr:rowOff>95095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66667" cy="12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10</xdr:row>
      <xdr:rowOff>38100</xdr:rowOff>
    </xdr:from>
    <xdr:to>
      <xdr:col>15</xdr:col>
      <xdr:colOff>589751</xdr:colOff>
      <xdr:row>20</xdr:row>
      <xdr:rowOff>28338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3275" y="1943100"/>
          <a:ext cx="6390476" cy="1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18.85546875" customWidth="1"/>
    <col min="2" max="2" width="23.7109375" customWidth="1"/>
    <col min="3" max="3" width="20.85546875" customWidth="1"/>
    <col min="5" max="5" width="39.42578125" customWidth="1"/>
  </cols>
  <sheetData>
    <row r="1" spans="1:5" ht="24" thickBot="1" x14ac:dyDescent="0.3">
      <c r="A1" s="1" t="s">
        <v>0</v>
      </c>
      <c r="C1" t="s">
        <v>17</v>
      </c>
    </row>
    <row r="2" spans="1:5" ht="15.75" thickBot="1" x14ac:dyDescent="0.3">
      <c r="A2" s="2" t="s">
        <v>1</v>
      </c>
      <c r="B2" s="3" t="s">
        <v>2</v>
      </c>
      <c r="C2" s="3" t="s">
        <v>3</v>
      </c>
      <c r="D2" s="7" t="s">
        <v>13</v>
      </c>
      <c r="E2" s="7" t="s">
        <v>14</v>
      </c>
    </row>
    <row r="3" spans="1:5" ht="57" customHeight="1" thickBot="1" x14ac:dyDescent="0.3">
      <c r="A3" s="4" t="s">
        <v>4</v>
      </c>
      <c r="B3" s="5" t="s">
        <v>5</v>
      </c>
      <c r="C3" s="6">
        <v>10</v>
      </c>
      <c r="D3" s="8"/>
      <c r="E3" s="8" t="s">
        <v>15</v>
      </c>
    </row>
    <row r="4" spans="1:5" ht="70.5" customHeight="1" thickBot="1" x14ac:dyDescent="0.3">
      <c r="A4" s="4" t="s">
        <v>6</v>
      </c>
      <c r="B4" s="6" t="s">
        <v>7</v>
      </c>
      <c r="C4" s="6">
        <v>20</v>
      </c>
      <c r="D4" s="8"/>
      <c r="E4" s="8" t="s">
        <v>15</v>
      </c>
    </row>
    <row r="5" spans="1:5" ht="81.75" thickBot="1" x14ac:dyDescent="0.3">
      <c r="A5" s="4" t="s">
        <v>8</v>
      </c>
      <c r="B5" s="6" t="s">
        <v>9</v>
      </c>
      <c r="C5" s="6">
        <v>35</v>
      </c>
      <c r="D5" s="8"/>
      <c r="E5" s="8" t="s">
        <v>15</v>
      </c>
    </row>
    <row r="6" spans="1:5" ht="114.75" customHeight="1" thickBot="1" x14ac:dyDescent="0.3">
      <c r="A6" s="4" t="s">
        <v>10</v>
      </c>
      <c r="B6" s="6" t="s">
        <v>11</v>
      </c>
      <c r="C6" s="6">
        <v>35</v>
      </c>
      <c r="D6" s="8">
        <f>C6*0.5</f>
        <v>17.5</v>
      </c>
      <c r="E6" s="8" t="s">
        <v>16</v>
      </c>
    </row>
    <row r="7" spans="1:5" ht="15.75" thickBot="1" x14ac:dyDescent="0.3">
      <c r="A7" s="4" t="s">
        <v>12</v>
      </c>
      <c r="B7" s="6"/>
      <c r="C7" s="6">
        <f>SUM(C3:C6)</f>
        <v>100</v>
      </c>
      <c r="D7" s="8">
        <f>SUM(D3:D6)</f>
        <v>17.5</v>
      </c>
      <c r="E7" s="9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18.85546875" customWidth="1"/>
    <col min="2" max="2" width="23.7109375" customWidth="1"/>
    <col min="3" max="3" width="20.85546875" customWidth="1"/>
    <col min="5" max="5" width="39.42578125" style="10" customWidth="1"/>
  </cols>
  <sheetData>
    <row r="1" spans="1:5" ht="24" thickBot="1" x14ac:dyDescent="0.3">
      <c r="A1" s="1" t="s">
        <v>0</v>
      </c>
      <c r="C1" t="s">
        <v>39</v>
      </c>
    </row>
    <row r="2" spans="1:5" ht="15.75" thickBot="1" x14ac:dyDescent="0.3">
      <c r="A2" s="2" t="s">
        <v>1</v>
      </c>
      <c r="B2" s="3" t="s">
        <v>2</v>
      </c>
      <c r="C2" s="3" t="s">
        <v>3</v>
      </c>
      <c r="D2" s="7" t="s">
        <v>13</v>
      </c>
      <c r="E2" s="7" t="s">
        <v>14</v>
      </c>
    </row>
    <row r="3" spans="1:5" ht="57" customHeight="1" thickBot="1" x14ac:dyDescent="0.3">
      <c r="A3" s="4" t="s">
        <v>4</v>
      </c>
      <c r="B3" s="5" t="s">
        <v>5</v>
      </c>
      <c r="C3" s="6">
        <v>10</v>
      </c>
      <c r="D3" s="8">
        <v>5</v>
      </c>
      <c r="E3" s="11" t="s">
        <v>38</v>
      </c>
    </row>
    <row r="4" spans="1:5" ht="70.5" customHeight="1" thickBot="1" x14ac:dyDescent="0.3">
      <c r="A4" s="4" t="s">
        <v>6</v>
      </c>
      <c r="B4" s="6" t="s">
        <v>7</v>
      </c>
      <c r="C4" s="6">
        <v>20</v>
      </c>
      <c r="D4" s="8">
        <v>20</v>
      </c>
      <c r="E4" s="11" t="s">
        <v>18</v>
      </c>
    </row>
    <row r="5" spans="1:5" ht="81.75" thickBot="1" x14ac:dyDescent="0.3">
      <c r="A5" s="4" t="s">
        <v>8</v>
      </c>
      <c r="B5" s="6" t="s">
        <v>9</v>
      </c>
      <c r="C5" s="6">
        <v>35</v>
      </c>
      <c r="D5" s="8">
        <f>C5*0.8</f>
        <v>28</v>
      </c>
      <c r="E5" s="11" t="s">
        <v>34</v>
      </c>
    </row>
    <row r="6" spans="1:5" ht="114.75" customHeight="1" thickBot="1" x14ac:dyDescent="0.3">
      <c r="A6" s="4" t="s">
        <v>10</v>
      </c>
      <c r="B6" s="6" t="s">
        <v>11</v>
      </c>
      <c r="C6" s="6">
        <v>35</v>
      </c>
      <c r="D6" s="8">
        <v>35</v>
      </c>
      <c r="E6" s="11" t="s">
        <v>18</v>
      </c>
    </row>
    <row r="7" spans="1:5" ht="15.75" thickBot="1" x14ac:dyDescent="0.3">
      <c r="A7" s="4" t="s">
        <v>12</v>
      </c>
      <c r="B7" s="6"/>
      <c r="C7" s="6">
        <f>SUM(C3:C6)</f>
        <v>100</v>
      </c>
      <c r="D7" s="8">
        <f>SUM(D3:D6)</f>
        <v>88</v>
      </c>
      <c r="E7" s="12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4" sqref="G4"/>
    </sheetView>
  </sheetViews>
  <sheetFormatPr defaultRowHeight="15" x14ac:dyDescent="0.25"/>
  <cols>
    <col min="1" max="1" width="18.85546875" customWidth="1"/>
    <col min="2" max="2" width="23.7109375" customWidth="1"/>
    <col min="3" max="3" width="20.85546875" customWidth="1"/>
    <col min="5" max="5" width="39.42578125" style="10" customWidth="1"/>
  </cols>
  <sheetData>
    <row r="1" spans="1:5" ht="24" thickBot="1" x14ac:dyDescent="0.3">
      <c r="A1" s="1" t="s">
        <v>0</v>
      </c>
      <c r="C1" t="s">
        <v>40</v>
      </c>
    </row>
    <row r="2" spans="1:5" ht="15.75" thickBot="1" x14ac:dyDescent="0.3">
      <c r="A2" s="2" t="s">
        <v>1</v>
      </c>
      <c r="B2" s="3" t="s">
        <v>2</v>
      </c>
      <c r="C2" s="3" t="s">
        <v>3</v>
      </c>
      <c r="D2" s="7" t="s">
        <v>13</v>
      </c>
      <c r="E2" s="7" t="s">
        <v>14</v>
      </c>
    </row>
    <row r="3" spans="1:5" ht="57" customHeight="1" thickBot="1" x14ac:dyDescent="0.3">
      <c r="A3" s="4" t="s">
        <v>4</v>
      </c>
      <c r="B3" s="5" t="s">
        <v>5</v>
      </c>
      <c r="C3" s="6">
        <v>10</v>
      </c>
      <c r="D3" s="8">
        <v>10</v>
      </c>
      <c r="E3" s="11" t="s">
        <v>18</v>
      </c>
    </row>
    <row r="4" spans="1:5" ht="70.5" customHeight="1" thickBot="1" x14ac:dyDescent="0.3">
      <c r="A4" s="4" t="s">
        <v>6</v>
      </c>
      <c r="B4" s="6" t="s">
        <v>7</v>
      </c>
      <c r="C4" s="6">
        <v>20</v>
      </c>
      <c r="D4" s="8">
        <f>C4*0.85</f>
        <v>17</v>
      </c>
      <c r="E4" s="11" t="s">
        <v>41</v>
      </c>
    </row>
    <row r="5" spans="1:5" ht="81.75" thickBot="1" x14ac:dyDescent="0.3">
      <c r="A5" s="4" t="s">
        <v>8</v>
      </c>
      <c r="B5" s="6" t="s">
        <v>9</v>
      </c>
      <c r="C5" s="6">
        <v>35</v>
      </c>
      <c r="D5" s="8">
        <v>35</v>
      </c>
      <c r="E5" s="11" t="s">
        <v>18</v>
      </c>
    </row>
    <row r="6" spans="1:5" ht="114.75" customHeight="1" thickBot="1" x14ac:dyDescent="0.3">
      <c r="A6" s="4" t="s">
        <v>10</v>
      </c>
      <c r="B6" s="6" t="s">
        <v>11</v>
      </c>
      <c r="C6" s="6">
        <v>35</v>
      </c>
      <c r="D6" s="8">
        <f>C6*0.8</f>
        <v>28</v>
      </c>
      <c r="E6" s="11" t="s">
        <v>42</v>
      </c>
    </row>
    <row r="7" spans="1:5" ht="15.75" thickBot="1" x14ac:dyDescent="0.3">
      <c r="A7" s="4" t="s">
        <v>12</v>
      </c>
      <c r="B7" s="6"/>
      <c r="C7" s="6">
        <f>SUM(C3:C6)</f>
        <v>100</v>
      </c>
      <c r="D7" s="8">
        <f>SUM(D3:D6)</f>
        <v>90</v>
      </c>
      <c r="E7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18.85546875" customWidth="1"/>
    <col min="2" max="2" width="23.7109375" customWidth="1"/>
    <col min="3" max="3" width="20.85546875" customWidth="1"/>
    <col min="5" max="5" width="39.42578125" style="10" customWidth="1"/>
  </cols>
  <sheetData>
    <row r="1" spans="1:5" ht="24" thickBot="1" x14ac:dyDescent="0.3">
      <c r="A1" s="1" t="s">
        <v>0</v>
      </c>
      <c r="C1" t="s">
        <v>43</v>
      </c>
    </row>
    <row r="2" spans="1:5" ht="15.75" thickBot="1" x14ac:dyDescent="0.3">
      <c r="A2" s="2" t="s">
        <v>1</v>
      </c>
      <c r="B2" s="3" t="s">
        <v>2</v>
      </c>
      <c r="C2" s="3" t="s">
        <v>3</v>
      </c>
      <c r="D2" s="7" t="s">
        <v>13</v>
      </c>
      <c r="E2" s="7" t="s">
        <v>14</v>
      </c>
    </row>
    <row r="3" spans="1:5" ht="57" customHeight="1" thickBot="1" x14ac:dyDescent="0.3">
      <c r="A3" s="4" t="s">
        <v>4</v>
      </c>
      <c r="B3" s="5" t="s">
        <v>5</v>
      </c>
      <c r="C3" s="6">
        <v>10</v>
      </c>
      <c r="D3" s="8">
        <v>10</v>
      </c>
      <c r="E3" s="11" t="s">
        <v>18</v>
      </c>
    </row>
    <row r="4" spans="1:5" ht="70.5" customHeight="1" thickBot="1" x14ac:dyDescent="0.3">
      <c r="A4" s="4" t="s">
        <v>6</v>
      </c>
      <c r="B4" s="6" t="s">
        <v>7</v>
      </c>
      <c r="C4" s="6">
        <v>20</v>
      </c>
      <c r="D4" s="8">
        <f>C4*0.4</f>
        <v>8</v>
      </c>
      <c r="E4" s="11" t="s">
        <v>44</v>
      </c>
    </row>
    <row r="5" spans="1:5" ht="81.75" thickBot="1" x14ac:dyDescent="0.3">
      <c r="A5" s="4" t="s">
        <v>8</v>
      </c>
      <c r="B5" s="6" t="s">
        <v>9</v>
      </c>
      <c r="C5" s="6">
        <v>35</v>
      </c>
      <c r="D5" s="8">
        <f>C5*0.3</f>
        <v>10.5</v>
      </c>
      <c r="E5" s="11" t="s">
        <v>44</v>
      </c>
    </row>
    <row r="6" spans="1:5" ht="114.75" customHeight="1" thickBot="1" x14ac:dyDescent="0.3">
      <c r="A6" s="4" t="s">
        <v>10</v>
      </c>
      <c r="B6" s="6" t="s">
        <v>11</v>
      </c>
      <c r="C6" s="6">
        <v>35</v>
      </c>
      <c r="D6" s="8">
        <f>C6*0.8</f>
        <v>28</v>
      </c>
      <c r="E6" s="11" t="s">
        <v>45</v>
      </c>
    </row>
    <row r="7" spans="1:5" ht="15.75" thickBot="1" x14ac:dyDescent="0.3">
      <c r="A7" s="4" t="s">
        <v>12</v>
      </c>
      <c r="B7" s="6"/>
      <c r="C7" s="6">
        <f>SUM(C3:C6)</f>
        <v>100</v>
      </c>
      <c r="D7" s="8">
        <f>SUM(D3:D6)</f>
        <v>56.5</v>
      </c>
      <c r="E7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7" sqref="A1:E7"/>
    </sheetView>
  </sheetViews>
  <sheetFormatPr defaultRowHeight="15" x14ac:dyDescent="0.25"/>
  <cols>
    <col min="1" max="1" width="18.85546875" customWidth="1"/>
    <col min="2" max="2" width="23.7109375" customWidth="1"/>
    <col min="3" max="3" width="20.85546875" customWidth="1"/>
    <col min="5" max="5" width="39.42578125" style="10" customWidth="1"/>
  </cols>
  <sheetData>
    <row r="1" spans="1:5" ht="24" thickBot="1" x14ac:dyDescent="0.3">
      <c r="A1" s="1" t="s">
        <v>0</v>
      </c>
      <c r="C1" t="s">
        <v>46</v>
      </c>
    </row>
    <row r="2" spans="1:5" ht="15.75" thickBot="1" x14ac:dyDescent="0.3">
      <c r="A2" s="2" t="s">
        <v>1</v>
      </c>
      <c r="B2" s="3" t="s">
        <v>2</v>
      </c>
      <c r="C2" s="3" t="s">
        <v>3</v>
      </c>
      <c r="D2" s="7" t="s">
        <v>13</v>
      </c>
      <c r="E2" s="7" t="s">
        <v>14</v>
      </c>
    </row>
    <row r="3" spans="1:5" ht="57" customHeight="1" thickBot="1" x14ac:dyDescent="0.3">
      <c r="A3" s="4" t="s">
        <v>4</v>
      </c>
      <c r="B3" s="5" t="s">
        <v>5</v>
      </c>
      <c r="C3" s="6">
        <v>10</v>
      </c>
      <c r="D3" s="8">
        <v>10</v>
      </c>
      <c r="E3" s="11" t="s">
        <v>18</v>
      </c>
    </row>
    <row r="4" spans="1:5" ht="70.5" customHeight="1" thickBot="1" x14ac:dyDescent="0.3">
      <c r="A4" s="4" t="s">
        <v>6</v>
      </c>
      <c r="B4" s="6" t="s">
        <v>7</v>
      </c>
      <c r="C4" s="6">
        <v>20</v>
      </c>
      <c r="D4" s="8">
        <f>C4*0.4</f>
        <v>8</v>
      </c>
      <c r="E4" s="11" t="s">
        <v>44</v>
      </c>
    </row>
    <row r="5" spans="1:5" ht="81.75" thickBot="1" x14ac:dyDescent="0.3">
      <c r="A5" s="4" t="s">
        <v>8</v>
      </c>
      <c r="B5" s="6" t="s">
        <v>9</v>
      </c>
      <c r="C5" s="6">
        <v>35</v>
      </c>
      <c r="D5" s="8">
        <v>35</v>
      </c>
      <c r="E5" s="11" t="s">
        <v>18</v>
      </c>
    </row>
    <row r="6" spans="1:5" ht="114.75" customHeight="1" thickBot="1" x14ac:dyDescent="0.3">
      <c r="A6" s="4" t="s">
        <v>10</v>
      </c>
      <c r="B6" s="6" t="s">
        <v>11</v>
      </c>
      <c r="C6" s="6">
        <v>35</v>
      </c>
      <c r="D6" s="8">
        <v>31</v>
      </c>
      <c r="E6" s="11" t="s">
        <v>47</v>
      </c>
    </row>
    <row r="7" spans="1:5" ht="15.75" thickBot="1" x14ac:dyDescent="0.3">
      <c r="A7" s="4" t="s">
        <v>12</v>
      </c>
      <c r="B7" s="6"/>
      <c r="C7" s="6">
        <f>SUM(C3:C6)</f>
        <v>100</v>
      </c>
      <c r="D7" s="8">
        <f>SUM(D3:D6)</f>
        <v>84</v>
      </c>
      <c r="E7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18.85546875" customWidth="1"/>
    <col min="2" max="2" width="23.7109375" customWidth="1"/>
    <col min="3" max="3" width="20.85546875" customWidth="1"/>
    <col min="5" max="5" width="39.42578125" style="10" customWidth="1"/>
  </cols>
  <sheetData>
    <row r="1" spans="1:5" ht="24" thickBot="1" x14ac:dyDescent="0.3">
      <c r="A1" s="1" t="s">
        <v>0</v>
      </c>
      <c r="C1" t="s">
        <v>19</v>
      </c>
    </row>
    <row r="2" spans="1:5" ht="15.75" thickBot="1" x14ac:dyDescent="0.3">
      <c r="A2" s="2" t="s">
        <v>1</v>
      </c>
      <c r="B2" s="3" t="s">
        <v>2</v>
      </c>
      <c r="C2" s="3" t="s">
        <v>3</v>
      </c>
      <c r="D2" s="7" t="s">
        <v>13</v>
      </c>
      <c r="E2" s="7" t="s">
        <v>14</v>
      </c>
    </row>
    <row r="3" spans="1:5" ht="57" customHeight="1" thickBot="1" x14ac:dyDescent="0.3">
      <c r="A3" s="4" t="s">
        <v>4</v>
      </c>
      <c r="B3" s="5" t="s">
        <v>5</v>
      </c>
      <c r="C3" s="6">
        <v>10</v>
      </c>
      <c r="D3" s="8">
        <v>10</v>
      </c>
      <c r="E3" s="11" t="s">
        <v>18</v>
      </c>
    </row>
    <row r="4" spans="1:5" ht="70.5" customHeight="1" thickBot="1" x14ac:dyDescent="0.3">
      <c r="A4" s="4" t="s">
        <v>6</v>
      </c>
      <c r="B4" s="6" t="s">
        <v>7</v>
      </c>
      <c r="C4" s="6">
        <v>20</v>
      </c>
      <c r="D4" s="8">
        <f>C4*0.95</f>
        <v>19</v>
      </c>
      <c r="E4" s="11" t="s">
        <v>21</v>
      </c>
    </row>
    <row r="5" spans="1:5" ht="81.75" thickBot="1" x14ac:dyDescent="0.3">
      <c r="A5" s="4" t="s">
        <v>8</v>
      </c>
      <c r="B5" s="6" t="s">
        <v>9</v>
      </c>
      <c r="C5" s="6">
        <v>35</v>
      </c>
      <c r="D5" s="8">
        <f>C5*0.95</f>
        <v>33.25</v>
      </c>
      <c r="E5" s="11" t="s">
        <v>20</v>
      </c>
    </row>
    <row r="6" spans="1:5" ht="114.75" customHeight="1" thickBot="1" x14ac:dyDescent="0.3">
      <c r="A6" s="4" t="s">
        <v>10</v>
      </c>
      <c r="B6" s="6" t="s">
        <v>11</v>
      </c>
      <c r="C6" s="6">
        <v>35</v>
      </c>
      <c r="D6" s="8">
        <f>C6*0.9</f>
        <v>31.5</v>
      </c>
      <c r="E6" s="11" t="s">
        <v>18</v>
      </c>
    </row>
    <row r="7" spans="1:5" ht="15.75" thickBot="1" x14ac:dyDescent="0.3">
      <c r="A7" s="4" t="s">
        <v>12</v>
      </c>
      <c r="B7" s="6"/>
      <c r="C7" s="6">
        <f>SUM(C3:C6)</f>
        <v>100</v>
      </c>
      <c r="D7" s="8">
        <f>SUM(D3:D6)</f>
        <v>93.75</v>
      </c>
      <c r="E7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18.85546875" customWidth="1"/>
    <col min="2" max="2" width="23.7109375" customWidth="1"/>
    <col min="3" max="3" width="20.85546875" customWidth="1"/>
    <col min="5" max="5" width="39.42578125" style="10" customWidth="1"/>
  </cols>
  <sheetData>
    <row r="1" spans="1:5" ht="24" thickBot="1" x14ac:dyDescent="0.3">
      <c r="A1" s="1" t="s">
        <v>0</v>
      </c>
      <c r="C1" t="s">
        <v>22</v>
      </c>
    </row>
    <row r="2" spans="1:5" ht="15.75" thickBot="1" x14ac:dyDescent="0.3">
      <c r="A2" s="2" t="s">
        <v>1</v>
      </c>
      <c r="B2" s="3" t="s">
        <v>2</v>
      </c>
      <c r="C2" s="3" t="s">
        <v>3</v>
      </c>
      <c r="D2" s="7" t="s">
        <v>13</v>
      </c>
      <c r="E2" s="7" t="s">
        <v>14</v>
      </c>
    </row>
    <row r="3" spans="1:5" ht="57" customHeight="1" thickBot="1" x14ac:dyDescent="0.3">
      <c r="A3" s="4" t="s">
        <v>4</v>
      </c>
      <c r="B3" s="5" t="s">
        <v>5</v>
      </c>
      <c r="C3" s="6">
        <v>10</v>
      </c>
      <c r="D3" s="8">
        <v>10</v>
      </c>
      <c r="E3" s="11" t="s">
        <v>18</v>
      </c>
    </row>
    <row r="4" spans="1:5" ht="70.5" customHeight="1" thickBot="1" x14ac:dyDescent="0.3">
      <c r="A4" s="4" t="s">
        <v>6</v>
      </c>
      <c r="B4" s="6" t="s">
        <v>7</v>
      </c>
      <c r="C4" s="6">
        <v>20</v>
      </c>
      <c r="D4" s="8">
        <f>C4:C48</f>
        <v>20</v>
      </c>
      <c r="E4" s="11" t="s">
        <v>23</v>
      </c>
    </row>
    <row r="5" spans="1:5" ht="81.75" thickBot="1" x14ac:dyDescent="0.3">
      <c r="A5" s="4" t="s">
        <v>8</v>
      </c>
      <c r="B5" s="6" t="s">
        <v>9</v>
      </c>
      <c r="C5" s="6">
        <v>35</v>
      </c>
      <c r="D5" s="8">
        <f>C5*0.7</f>
        <v>24.5</v>
      </c>
      <c r="E5" s="11" t="s">
        <v>20</v>
      </c>
    </row>
    <row r="6" spans="1:5" ht="114.75" customHeight="1" thickBot="1" x14ac:dyDescent="0.3">
      <c r="A6" s="4" t="s">
        <v>10</v>
      </c>
      <c r="B6" s="6" t="s">
        <v>11</v>
      </c>
      <c r="C6" s="6">
        <v>35</v>
      </c>
      <c r="D6" s="8">
        <f>C6*0.9</f>
        <v>31.5</v>
      </c>
      <c r="E6" s="11" t="s">
        <v>18</v>
      </c>
    </row>
    <row r="7" spans="1:5" ht="15.75" thickBot="1" x14ac:dyDescent="0.3">
      <c r="A7" s="4" t="s">
        <v>12</v>
      </c>
      <c r="B7" s="6"/>
      <c r="C7" s="6">
        <f>SUM(C3:C6)</f>
        <v>100</v>
      </c>
      <c r="D7" s="8">
        <f>SUM(D3:D6)</f>
        <v>86</v>
      </c>
      <c r="E7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18.85546875" customWidth="1"/>
    <col min="2" max="2" width="23.7109375" customWidth="1"/>
    <col min="3" max="3" width="20.85546875" customWidth="1"/>
    <col min="5" max="5" width="39.42578125" style="10" customWidth="1"/>
  </cols>
  <sheetData>
    <row r="1" spans="1:5" ht="24" thickBot="1" x14ac:dyDescent="0.3">
      <c r="A1" s="1" t="s">
        <v>0</v>
      </c>
      <c r="C1" t="s">
        <v>25</v>
      </c>
    </row>
    <row r="2" spans="1:5" ht="15.75" thickBot="1" x14ac:dyDescent="0.3">
      <c r="A2" s="2" t="s">
        <v>1</v>
      </c>
      <c r="B2" s="3" t="s">
        <v>2</v>
      </c>
      <c r="C2" s="3" t="s">
        <v>3</v>
      </c>
      <c r="D2" s="7" t="s">
        <v>13</v>
      </c>
      <c r="E2" s="7" t="s">
        <v>14</v>
      </c>
    </row>
    <row r="3" spans="1:5" ht="57" customHeight="1" thickBot="1" x14ac:dyDescent="0.3">
      <c r="A3" s="4" t="s">
        <v>4</v>
      </c>
      <c r="B3" s="5" t="s">
        <v>5</v>
      </c>
      <c r="C3" s="6">
        <v>10</v>
      </c>
      <c r="D3" s="8">
        <v>10</v>
      </c>
      <c r="E3" s="11" t="s">
        <v>18</v>
      </c>
    </row>
    <row r="4" spans="1:5" ht="70.5" customHeight="1" thickBot="1" x14ac:dyDescent="0.3">
      <c r="A4" s="4" t="s">
        <v>6</v>
      </c>
      <c r="B4" s="6" t="s">
        <v>7</v>
      </c>
      <c r="C4" s="6">
        <v>20</v>
      </c>
      <c r="D4" s="8">
        <v>0</v>
      </c>
      <c r="E4" s="11" t="s">
        <v>15</v>
      </c>
    </row>
    <row r="5" spans="1:5" ht="81.75" thickBot="1" x14ac:dyDescent="0.3">
      <c r="A5" s="4" t="s">
        <v>8</v>
      </c>
      <c r="B5" s="6" t="s">
        <v>9</v>
      </c>
      <c r="C5" s="6">
        <v>35</v>
      </c>
      <c r="D5" s="8">
        <f>C5*0.65</f>
        <v>22.75</v>
      </c>
      <c r="E5" s="11" t="s">
        <v>24</v>
      </c>
    </row>
    <row r="6" spans="1:5" ht="114.75" customHeight="1" thickBot="1" x14ac:dyDescent="0.3">
      <c r="A6" s="4" t="s">
        <v>10</v>
      </c>
      <c r="B6" s="6" t="s">
        <v>11</v>
      </c>
      <c r="C6" s="6">
        <v>35</v>
      </c>
      <c r="D6" s="8">
        <f>C6*0.95</f>
        <v>33.25</v>
      </c>
      <c r="E6" s="11" t="s">
        <v>18</v>
      </c>
    </row>
    <row r="7" spans="1:5" ht="15.75" thickBot="1" x14ac:dyDescent="0.3">
      <c r="A7" s="4" t="s">
        <v>12</v>
      </c>
      <c r="B7" s="6"/>
      <c r="C7" s="6">
        <f>SUM(C3:C6)</f>
        <v>100</v>
      </c>
      <c r="D7" s="8">
        <f>SUM(D3:D6)</f>
        <v>66</v>
      </c>
      <c r="E7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18.85546875" customWidth="1"/>
    <col min="2" max="2" width="23.7109375" customWidth="1"/>
    <col min="3" max="3" width="20.85546875" customWidth="1"/>
    <col min="5" max="5" width="39.42578125" style="10" customWidth="1"/>
  </cols>
  <sheetData>
    <row r="1" spans="1:5" ht="24" thickBot="1" x14ac:dyDescent="0.3">
      <c r="A1" s="1" t="s">
        <v>0</v>
      </c>
      <c r="C1" t="s">
        <v>26</v>
      </c>
    </row>
    <row r="2" spans="1:5" ht="15.75" thickBot="1" x14ac:dyDescent="0.3">
      <c r="A2" s="2" t="s">
        <v>1</v>
      </c>
      <c r="B2" s="3" t="s">
        <v>2</v>
      </c>
      <c r="C2" s="3" t="s">
        <v>3</v>
      </c>
      <c r="D2" s="7" t="s">
        <v>13</v>
      </c>
      <c r="E2" s="7" t="s">
        <v>14</v>
      </c>
    </row>
    <row r="3" spans="1:5" ht="57" customHeight="1" thickBot="1" x14ac:dyDescent="0.3">
      <c r="A3" s="4" t="s">
        <v>4</v>
      </c>
      <c r="B3" s="5" t="s">
        <v>5</v>
      </c>
      <c r="C3" s="6">
        <v>10</v>
      </c>
      <c r="D3" s="8">
        <v>10</v>
      </c>
      <c r="E3" s="11" t="s">
        <v>18</v>
      </c>
    </row>
    <row r="4" spans="1:5" ht="70.5" customHeight="1" thickBot="1" x14ac:dyDescent="0.3">
      <c r="A4" s="4" t="s">
        <v>6</v>
      </c>
      <c r="B4" s="6" t="s">
        <v>7</v>
      </c>
      <c r="C4" s="6">
        <v>20</v>
      </c>
      <c r="D4" s="8">
        <v>20</v>
      </c>
      <c r="E4" s="11" t="s">
        <v>18</v>
      </c>
    </row>
    <row r="5" spans="1:5" ht="81.75" thickBot="1" x14ac:dyDescent="0.3">
      <c r="A5" s="4" t="s">
        <v>8</v>
      </c>
      <c r="B5" s="6" t="s">
        <v>9</v>
      </c>
      <c r="C5" s="6">
        <v>35</v>
      </c>
      <c r="D5" s="8">
        <v>35</v>
      </c>
      <c r="E5" s="11" t="s">
        <v>28</v>
      </c>
    </row>
    <row r="6" spans="1:5" ht="114.75" customHeight="1" thickBot="1" x14ac:dyDescent="0.3">
      <c r="A6" s="4" t="s">
        <v>10</v>
      </c>
      <c r="B6" s="6" t="s">
        <v>11</v>
      </c>
      <c r="C6" s="6">
        <v>35</v>
      </c>
      <c r="D6" s="8">
        <v>35</v>
      </c>
      <c r="E6" s="11" t="s">
        <v>27</v>
      </c>
    </row>
    <row r="7" spans="1:5" ht="15.75" thickBot="1" x14ac:dyDescent="0.3">
      <c r="A7" s="4" t="s">
        <v>12</v>
      </c>
      <c r="B7" s="6"/>
      <c r="C7" s="6">
        <f>SUM(C3:C6)</f>
        <v>100</v>
      </c>
      <c r="D7" s="8">
        <f>SUM(D3:D6)</f>
        <v>100</v>
      </c>
      <c r="E7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18.85546875" customWidth="1"/>
    <col min="2" max="2" width="23.7109375" customWidth="1"/>
    <col min="3" max="3" width="20.85546875" customWidth="1"/>
    <col min="5" max="5" width="39.42578125" style="10" customWidth="1"/>
  </cols>
  <sheetData>
    <row r="1" spans="1:5" ht="24" thickBot="1" x14ac:dyDescent="0.3">
      <c r="A1" s="1" t="s">
        <v>0</v>
      </c>
      <c r="C1" t="s">
        <v>29</v>
      </c>
    </row>
    <row r="2" spans="1:5" ht="15.75" thickBot="1" x14ac:dyDescent="0.3">
      <c r="A2" s="2" t="s">
        <v>1</v>
      </c>
      <c r="B2" s="3" t="s">
        <v>2</v>
      </c>
      <c r="C2" s="3" t="s">
        <v>3</v>
      </c>
      <c r="D2" s="7" t="s">
        <v>13</v>
      </c>
      <c r="E2" s="7" t="s">
        <v>14</v>
      </c>
    </row>
    <row r="3" spans="1:5" ht="57" customHeight="1" thickBot="1" x14ac:dyDescent="0.3">
      <c r="A3" s="4" t="s">
        <v>4</v>
      </c>
      <c r="B3" s="5" t="s">
        <v>5</v>
      </c>
      <c r="C3" s="6">
        <v>10</v>
      </c>
      <c r="D3" s="8">
        <v>10</v>
      </c>
      <c r="E3" s="11" t="s">
        <v>18</v>
      </c>
    </row>
    <row r="4" spans="1:5" ht="70.5" customHeight="1" thickBot="1" x14ac:dyDescent="0.3">
      <c r="A4" s="4" t="s">
        <v>6</v>
      </c>
      <c r="B4" s="6" t="s">
        <v>7</v>
      </c>
      <c r="C4" s="6">
        <v>20</v>
      </c>
      <c r="D4" s="8">
        <v>20</v>
      </c>
      <c r="E4" s="11" t="s">
        <v>18</v>
      </c>
    </row>
    <row r="5" spans="1:5" ht="81.75" thickBot="1" x14ac:dyDescent="0.3">
      <c r="A5" s="4" t="s">
        <v>8</v>
      </c>
      <c r="B5" s="6" t="s">
        <v>9</v>
      </c>
      <c r="C5" s="6">
        <v>35</v>
      </c>
      <c r="D5" s="8">
        <f>C5*0.65</f>
        <v>22.75</v>
      </c>
      <c r="E5" s="11" t="s">
        <v>31</v>
      </c>
    </row>
    <row r="6" spans="1:5" ht="114.75" customHeight="1" thickBot="1" x14ac:dyDescent="0.3">
      <c r="A6" s="4" t="s">
        <v>10</v>
      </c>
      <c r="B6" s="6" t="s">
        <v>11</v>
      </c>
      <c r="C6" s="6">
        <v>35</v>
      </c>
      <c r="D6" s="8">
        <f>C6*0.7</f>
        <v>24.5</v>
      </c>
      <c r="E6" s="11" t="s">
        <v>30</v>
      </c>
    </row>
    <row r="7" spans="1:5" ht="15.75" thickBot="1" x14ac:dyDescent="0.3">
      <c r="A7" s="4" t="s">
        <v>12</v>
      </c>
      <c r="B7" s="6"/>
      <c r="C7" s="6">
        <f>SUM(C3:C6)</f>
        <v>100</v>
      </c>
      <c r="D7" s="8">
        <f>SUM(D3:D6)</f>
        <v>77.25</v>
      </c>
      <c r="E7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18.85546875" customWidth="1"/>
    <col min="2" max="2" width="23.7109375" customWidth="1"/>
    <col min="3" max="3" width="20.85546875" customWidth="1"/>
    <col min="5" max="5" width="39.42578125" style="10" customWidth="1"/>
  </cols>
  <sheetData>
    <row r="1" spans="1:5" ht="24" thickBot="1" x14ac:dyDescent="0.3">
      <c r="A1" s="1" t="s">
        <v>0</v>
      </c>
      <c r="C1" t="s">
        <v>32</v>
      </c>
    </row>
    <row r="2" spans="1:5" ht="15.75" thickBot="1" x14ac:dyDescent="0.3">
      <c r="A2" s="2" t="s">
        <v>1</v>
      </c>
      <c r="B2" s="3" t="s">
        <v>2</v>
      </c>
      <c r="C2" s="3" t="s">
        <v>3</v>
      </c>
      <c r="D2" s="7" t="s">
        <v>13</v>
      </c>
      <c r="E2" s="7" t="s">
        <v>14</v>
      </c>
    </row>
    <row r="3" spans="1:5" ht="57" customHeight="1" thickBot="1" x14ac:dyDescent="0.3">
      <c r="A3" s="4" t="s">
        <v>4</v>
      </c>
      <c r="B3" s="5" t="s">
        <v>5</v>
      </c>
      <c r="C3" s="6">
        <v>10</v>
      </c>
      <c r="D3" s="8">
        <v>10</v>
      </c>
      <c r="E3" s="11" t="s">
        <v>18</v>
      </c>
    </row>
    <row r="4" spans="1:5" ht="70.5" customHeight="1" thickBot="1" x14ac:dyDescent="0.3">
      <c r="A4" s="4" t="s">
        <v>6</v>
      </c>
      <c r="B4" s="6" t="s">
        <v>7</v>
      </c>
      <c r="C4" s="6">
        <v>20</v>
      </c>
      <c r="D4" s="8">
        <f>C4*0.85</f>
        <v>17</v>
      </c>
      <c r="E4" s="11" t="s">
        <v>33</v>
      </c>
    </row>
    <row r="5" spans="1:5" ht="81.75" thickBot="1" x14ac:dyDescent="0.3">
      <c r="A5" s="4" t="s">
        <v>8</v>
      </c>
      <c r="B5" s="6" t="s">
        <v>9</v>
      </c>
      <c r="C5" s="6">
        <v>35</v>
      </c>
      <c r="D5" s="8">
        <f>C5*0.8</f>
        <v>28</v>
      </c>
      <c r="E5" s="11" t="s">
        <v>34</v>
      </c>
    </row>
    <row r="6" spans="1:5" ht="114.75" customHeight="1" thickBot="1" x14ac:dyDescent="0.3">
      <c r="A6" s="4" t="s">
        <v>10</v>
      </c>
      <c r="B6" s="6" t="s">
        <v>11</v>
      </c>
      <c r="C6" s="6">
        <v>35</v>
      </c>
      <c r="D6" s="8">
        <f>C6*0.95</f>
        <v>33.25</v>
      </c>
      <c r="E6" s="11" t="s">
        <v>18</v>
      </c>
    </row>
    <row r="7" spans="1:5" ht="15.75" thickBot="1" x14ac:dyDescent="0.3">
      <c r="A7" s="4" t="s">
        <v>12</v>
      </c>
      <c r="B7" s="6"/>
      <c r="C7" s="6">
        <f>SUM(C3:C6)</f>
        <v>100</v>
      </c>
      <c r="D7" s="8">
        <f>SUM(D3:D6)</f>
        <v>88.25</v>
      </c>
      <c r="E7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18.85546875" customWidth="1"/>
    <col min="2" max="2" width="23.7109375" customWidth="1"/>
    <col min="3" max="3" width="20.85546875" customWidth="1"/>
    <col min="5" max="5" width="39.42578125" style="10" customWidth="1"/>
  </cols>
  <sheetData>
    <row r="1" spans="1:5" ht="24" thickBot="1" x14ac:dyDescent="0.3">
      <c r="A1" s="1" t="s">
        <v>0</v>
      </c>
      <c r="C1" t="s">
        <v>35</v>
      </c>
    </row>
    <row r="2" spans="1:5" ht="15.75" thickBot="1" x14ac:dyDescent="0.3">
      <c r="A2" s="2" t="s">
        <v>1</v>
      </c>
      <c r="B2" s="3" t="s">
        <v>2</v>
      </c>
      <c r="C2" s="3" t="s">
        <v>3</v>
      </c>
      <c r="D2" s="7" t="s">
        <v>13</v>
      </c>
      <c r="E2" s="7" t="s">
        <v>14</v>
      </c>
    </row>
    <row r="3" spans="1:5" ht="57" customHeight="1" thickBot="1" x14ac:dyDescent="0.3">
      <c r="A3" s="4" t="s">
        <v>4</v>
      </c>
      <c r="B3" s="5" t="s">
        <v>5</v>
      </c>
      <c r="C3" s="6">
        <v>10</v>
      </c>
      <c r="D3" s="8">
        <v>10</v>
      </c>
      <c r="E3" s="11" t="s">
        <v>18</v>
      </c>
    </row>
    <row r="4" spans="1:5" ht="70.5" customHeight="1" thickBot="1" x14ac:dyDescent="0.3">
      <c r="A4" s="4" t="s">
        <v>6</v>
      </c>
      <c r="B4" s="6" t="s">
        <v>7</v>
      </c>
      <c r="C4" s="6">
        <v>20</v>
      </c>
      <c r="D4" s="8">
        <f>C4*0.9</f>
        <v>18</v>
      </c>
      <c r="E4" s="11" t="s">
        <v>36</v>
      </c>
    </row>
    <row r="5" spans="1:5" ht="81.75" thickBot="1" x14ac:dyDescent="0.3">
      <c r="A5" s="4" t="s">
        <v>8</v>
      </c>
      <c r="B5" s="6" t="s">
        <v>9</v>
      </c>
      <c r="C5" s="6">
        <v>35</v>
      </c>
      <c r="D5" s="8">
        <f>C5*0.8</f>
        <v>28</v>
      </c>
      <c r="E5" s="11" t="s">
        <v>34</v>
      </c>
    </row>
    <row r="6" spans="1:5" ht="114.75" customHeight="1" thickBot="1" x14ac:dyDescent="0.3">
      <c r="A6" s="4" t="s">
        <v>10</v>
      </c>
      <c r="B6" s="6" t="s">
        <v>11</v>
      </c>
      <c r="C6" s="6">
        <v>35</v>
      </c>
      <c r="D6" s="8">
        <f>C6*0.8</f>
        <v>28</v>
      </c>
      <c r="E6" s="11" t="s">
        <v>37</v>
      </c>
    </row>
    <row r="7" spans="1:5" ht="15.75" thickBot="1" x14ac:dyDescent="0.3">
      <c r="A7" s="4" t="s">
        <v>12</v>
      </c>
      <c r="B7" s="6"/>
      <c r="C7" s="6">
        <f>SUM(C3:C6)</f>
        <v>100</v>
      </c>
      <c r="D7" s="8">
        <f>SUM(D3:D6)</f>
        <v>84</v>
      </c>
      <c r="E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Akers</vt:lpstr>
      <vt:lpstr>Becker pytel Sampath</vt:lpstr>
      <vt:lpstr>Bucher Adorjan</vt:lpstr>
      <vt:lpstr>Sheet4</vt:lpstr>
      <vt:lpstr>Escalante Garcia</vt:lpstr>
      <vt:lpstr>Holly ayers malmber</vt:lpstr>
      <vt:lpstr>leonardo joan </vt:lpstr>
      <vt:lpstr>Mason Gill Lym</vt:lpstr>
      <vt:lpstr>Rachel</vt:lpstr>
      <vt:lpstr>Valencik, Todd Lustig</vt:lpstr>
      <vt:lpstr>Jared</vt:lpstr>
      <vt:lpstr>Hinterlong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2021-03-09T18:24:40Z</dcterms:created>
  <dcterms:modified xsi:type="dcterms:W3CDTF">2021-03-10T14:28:29Z</dcterms:modified>
</cp:coreProperties>
</file>