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<sst xmlns="http://schemas.openxmlformats.org/spreadsheetml/2006/main" count="46" uniqueCount="26">
  <si>
    <t>Base Models</t>
  </si>
  <si>
    <t>Model</t>
  </si>
  <si>
    <t>CV Score (Amount)</t>
  </si>
  <si>
    <t>CV Score (Total)</t>
  </si>
  <si>
    <t>LB Score</t>
  </si>
  <si>
    <t>CatBoost (Baseline)</t>
  </si>
  <si>
    <t>RandomForestRegressor</t>
  </si>
  <si>
    <t>XGBoost (Baseline)</t>
  </si>
  <si>
    <t>MLPRegressor</t>
  </si>
  <si>
    <t>LightGBM (Baseline)</t>
  </si>
  <si>
    <t>BayesianRidge</t>
  </si>
  <si>
    <t>CatBoost (v2)</t>
  </si>
  <si>
    <t>VotingRegressor</t>
  </si>
  <si>
    <t>XGBoost (v2)</t>
  </si>
  <si>
    <t>Final Models Blend</t>
  </si>
  <si>
    <t>LightGBM (v2)</t>
  </si>
  <si>
    <t>CatBoost (v3)</t>
  </si>
  <si>
    <t>XGBoost (v3)</t>
  </si>
  <si>
    <t>LightGBM (v3)</t>
  </si>
  <si>
    <t>CatBoost (v4)</t>
  </si>
  <si>
    <t>XGBoost (v4)</t>
  </si>
  <si>
    <t>LightGBM (v4)</t>
  </si>
  <si>
    <t>CatBoost (v5)</t>
  </si>
  <si>
    <t>XGBoost (v5)</t>
  </si>
  <si>
    <t>LightGBM (v5)</t>
  </si>
  <si>
    <t>Mean Blend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</si>
</sst>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0.00000_ "/>
    <numFmt numFmtId="178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5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5" fillId="34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8" fillId="0" borderId="11" applyNumberFormat="false" applyFill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5" fillId="35" borderId="0" applyNumberFormat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5" fillId="0" borderId="9" applyNumberFormat="false" applyFill="false" applyAlignment="false" applyProtection="false">
      <alignment vertical="center"/>
    </xf>
    <xf numFmtId="0" fontId="10" fillId="11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0" fillId="33" borderId="12" applyNumberFormat="false" applyFont="false" applyAlignment="false" applyProtection="false">
      <alignment vertical="center"/>
    </xf>
    <xf numFmtId="0" fontId="9" fillId="9" borderId="7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2" fillId="11" borderId="7" applyNumberFormat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8" fillId="0" borderId="6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5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6" fillId="25" borderId="10" applyNumberFormat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0" borderId="1" xfId="0" applyFont="true" applyBorder="true">
      <alignment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177" fontId="0" fillId="0" borderId="1" xfId="0" applyNumberFormat="true" applyBorder="true" applyAlignment="true">
      <alignment horizontal="center" vertical="center"/>
    </xf>
    <xf numFmtId="0" fontId="0" fillId="0" borderId="1" xfId="0" applyFill="true" applyBorder="true">
      <alignment vertical="center"/>
    </xf>
    <xf numFmtId="177" fontId="0" fillId="0" borderId="1" xfId="0" applyNumberFormat="true" applyFill="true" applyBorder="true" applyAlignment="true">
      <alignment horizontal="center" vertical="center"/>
    </xf>
    <xf numFmtId="0" fontId="0" fillId="3" borderId="2" xfId="0" applyFill="true" applyBorder="true" applyAlignment="true">
      <alignment horizontal="center" vertical="center"/>
    </xf>
    <xf numFmtId="0" fontId="0" fillId="3" borderId="3" xfId="0" applyFill="true" applyBorder="true" applyAlignment="true">
      <alignment horizontal="center" vertical="center"/>
    </xf>
    <xf numFmtId="0" fontId="0" fillId="4" borderId="1" xfId="0" applyFill="true" applyBorder="true">
      <alignment vertical="center"/>
    </xf>
    <xf numFmtId="177" fontId="0" fillId="4" borderId="1" xfId="0" applyNumberFormat="true" applyFill="true" applyBorder="true" applyAlignment="true">
      <alignment horizontal="center" vertical="center"/>
    </xf>
    <xf numFmtId="0" fontId="0" fillId="0" borderId="1" xfId="0" applyFont="true" applyFill="true" applyBorder="true">
      <alignment vertical="center"/>
    </xf>
    <xf numFmtId="177" fontId="0" fillId="0" borderId="1" xfId="0" applyNumberFormat="true" applyFont="true" applyFill="true" applyBorder="true" applyAlignment="true">
      <alignment horizontal="center" vertical="center"/>
    </xf>
    <xf numFmtId="0" fontId="1" fillId="4" borderId="1" xfId="0" applyFont="true" applyFill="true" applyBorder="true">
      <alignment vertical="center"/>
    </xf>
    <xf numFmtId="177" fontId="1" fillId="4" borderId="1" xfId="0" applyNumberFormat="true" applyFont="true" applyFill="true" applyBorder="true" applyAlignment="true">
      <alignment horizontal="center" vertical="center"/>
    </xf>
    <xf numFmtId="0" fontId="0" fillId="3" borderId="4" xfId="0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E21" sqref="E21"/>
    </sheetView>
  </sheetViews>
  <sheetFormatPr defaultColWidth="9" defaultRowHeight="17.25"/>
  <cols>
    <col min="1" max="2" width="19.375" customWidth="true"/>
    <col min="3" max="3" width="19.625" customWidth="true"/>
    <col min="4" max="4" width="15.875" customWidth="true"/>
    <col min="7" max="7" width="26.375" customWidth="true"/>
    <col min="8" max="8" width="21.25" customWidth="true"/>
    <col min="9" max="9" width="19.375" customWidth="true"/>
    <col min="10" max="10" width="15.5" customWidth="true"/>
  </cols>
  <sheetData>
    <row r="1" spans="1:10">
      <c r="A1" s="1" t="s">
        <v>0</v>
      </c>
      <c r="B1" s="1"/>
      <c r="C1" s="1"/>
      <c r="D1" s="1"/>
      <c r="G1" s="1" t="s">
        <v>0</v>
      </c>
      <c r="H1" s="1"/>
      <c r="I1" s="1"/>
      <c r="J1" s="1"/>
    </row>
    <row r="2" spans="1:10">
      <c r="A2" s="2" t="s">
        <v>1</v>
      </c>
      <c r="B2" s="3" t="s">
        <v>2</v>
      </c>
      <c r="C2" s="3" t="s">
        <v>3</v>
      </c>
      <c r="D2" s="3" t="s">
        <v>4</v>
      </c>
      <c r="G2" s="2" t="s">
        <v>1</v>
      </c>
      <c r="H2" s="3" t="s">
        <v>2</v>
      </c>
      <c r="I2" s="3" t="s">
        <v>3</v>
      </c>
      <c r="J2" s="3" t="s">
        <v>4</v>
      </c>
    </row>
    <row r="3" spans="1:10">
      <c r="A3" s="4" t="s">
        <v>5</v>
      </c>
      <c r="B3" s="5">
        <v>19.5952411743259</v>
      </c>
      <c r="C3" s="5">
        <f t="shared" ref="C3:C17" si="0">50+(B3/2)</f>
        <v>59.797620587163</v>
      </c>
      <c r="D3" s="5">
        <v>57.31474</v>
      </c>
      <c r="G3" s="4" t="s">
        <v>6</v>
      </c>
      <c r="H3" s="5">
        <v>19.1442013655377</v>
      </c>
      <c r="I3" s="5">
        <f>50+(H3/2)</f>
        <v>59.5721006827688</v>
      </c>
      <c r="J3" s="5">
        <v>57.36688</v>
      </c>
    </row>
    <row r="4" spans="1:10">
      <c r="A4" s="6" t="s">
        <v>7</v>
      </c>
      <c r="B4" s="7">
        <v>17.4297380160164</v>
      </c>
      <c r="C4" s="7">
        <f t="shared" si="0"/>
        <v>58.7148690080082</v>
      </c>
      <c r="D4" s="7">
        <v>57.10009</v>
      </c>
      <c r="G4" s="4" t="s">
        <v>8</v>
      </c>
      <c r="H4" s="5">
        <v>20.0463930130915</v>
      </c>
      <c r="I4" s="5">
        <f t="shared" ref="I4:I12" si="1">50+(H4/2)</f>
        <v>60.0231965065458</v>
      </c>
      <c r="J4" s="5">
        <v>54.80638</v>
      </c>
    </row>
    <row r="5" spans="1:10">
      <c r="A5" s="6" t="s">
        <v>9</v>
      </c>
      <c r="B5" s="7">
        <v>19.4444428049958</v>
      </c>
      <c r="C5" s="7">
        <f t="shared" si="0"/>
        <v>59.7222214024979</v>
      </c>
      <c r="D5" s="7">
        <v>57.25641</v>
      </c>
      <c r="G5" s="4" t="s">
        <v>10</v>
      </c>
      <c r="H5" s="5">
        <v>20.873609305336</v>
      </c>
      <c r="I5" s="5">
        <f t="shared" si="1"/>
        <v>60.436804652668</v>
      </c>
      <c r="J5" s="5">
        <v>54.54141</v>
      </c>
    </row>
    <row r="6" spans="1:10">
      <c r="A6" s="6" t="s">
        <v>11</v>
      </c>
      <c r="B6" s="7">
        <v>19.6425897541892</v>
      </c>
      <c r="C6" s="7">
        <f t="shared" si="0"/>
        <v>59.8212948770946</v>
      </c>
      <c r="D6" s="7">
        <v>57.12198</v>
      </c>
      <c r="G6" s="4" t="s">
        <v>12</v>
      </c>
      <c r="H6" s="5">
        <v>20.3919153490807</v>
      </c>
      <c r="I6" s="5">
        <f t="shared" si="1"/>
        <v>60.1959576745404</v>
      </c>
      <c r="J6" s="5">
        <v>57.92305</v>
      </c>
    </row>
    <row r="7" spans="1:10">
      <c r="A7" s="6" t="s">
        <v>13</v>
      </c>
      <c r="B7" s="7">
        <v>17.9573462358861</v>
      </c>
      <c r="C7" s="7">
        <f t="shared" si="0"/>
        <v>58.978673117943</v>
      </c>
      <c r="D7" s="7">
        <v>57.34818</v>
      </c>
      <c r="G7" s="4" t="s">
        <v>14</v>
      </c>
      <c r="H7" s="5">
        <f>AVERAGE(H3:H6)</f>
        <v>20.1140297582615</v>
      </c>
      <c r="I7" s="5"/>
      <c r="J7" s="5">
        <v>58.00472</v>
      </c>
    </row>
    <row r="8" spans="1:10">
      <c r="A8" s="6" t="s">
        <v>15</v>
      </c>
      <c r="B8" s="7">
        <v>19.3703410441292</v>
      </c>
      <c r="C8" s="7">
        <f t="shared" si="0"/>
        <v>59.6851705220646</v>
      </c>
      <c r="D8" s="7">
        <v>56.22111</v>
      </c>
      <c r="G8" s="8"/>
      <c r="H8" s="9"/>
      <c r="I8" s="9"/>
      <c r="J8" s="16"/>
    </row>
    <row r="9" spans="1:10">
      <c r="A9" s="6" t="s">
        <v>16</v>
      </c>
      <c r="B9" s="7">
        <v>19.9679532757781</v>
      </c>
      <c r="C9" s="7">
        <f t="shared" si="0"/>
        <v>59.9839766378891</v>
      </c>
      <c r="D9" s="7">
        <v>57.63149</v>
      </c>
      <c r="G9" s="4" t="s">
        <v>6</v>
      </c>
      <c r="H9" s="5">
        <v>19.96918952606</v>
      </c>
      <c r="I9" s="5">
        <f t="shared" si="1"/>
        <v>59.98459476303</v>
      </c>
      <c r="J9" s="5">
        <v>57.91028</v>
      </c>
    </row>
    <row r="10" spans="1:10">
      <c r="A10" s="6" t="s">
        <v>17</v>
      </c>
      <c r="B10" s="7">
        <v>19.0202571223819</v>
      </c>
      <c r="C10" s="7">
        <f t="shared" si="0"/>
        <v>59.510128561191</v>
      </c>
      <c r="D10" s="7">
        <v>57.54988</v>
      </c>
      <c r="G10" s="10" t="s">
        <v>8</v>
      </c>
      <c r="H10" s="11">
        <v>19.9551105725822</v>
      </c>
      <c r="I10" s="11">
        <f t="shared" si="1"/>
        <v>59.9775552862911</v>
      </c>
      <c r="J10" s="11">
        <v>58.22889</v>
      </c>
    </row>
    <row r="11" spans="1:10">
      <c r="A11" s="6" t="s">
        <v>18</v>
      </c>
      <c r="B11" s="7">
        <v>19.9282147776513</v>
      </c>
      <c r="C11" s="7">
        <f t="shared" si="0"/>
        <v>59.9641073888257</v>
      </c>
      <c r="D11" s="7">
        <v>56.80592</v>
      </c>
      <c r="G11" s="4" t="s">
        <v>10</v>
      </c>
      <c r="H11" s="5">
        <v>21.3791551005805</v>
      </c>
      <c r="I11" s="5">
        <f t="shared" si="1"/>
        <v>60.6895775502903</v>
      </c>
      <c r="J11" s="5">
        <v>57.83258</v>
      </c>
    </row>
    <row r="12" spans="1:10">
      <c r="A12" s="6" t="s">
        <v>19</v>
      </c>
      <c r="B12" s="7">
        <v>20.5690633758545</v>
      </c>
      <c r="C12" s="7">
        <f t="shared" si="0"/>
        <v>60.2845316879272</v>
      </c>
      <c r="D12" s="7">
        <v>57.4471</v>
      </c>
      <c r="G12" s="10" t="s">
        <v>12</v>
      </c>
      <c r="H12" s="11">
        <v>21.0165035855413</v>
      </c>
      <c r="I12" s="11">
        <f t="shared" si="1"/>
        <v>60.5082517927707</v>
      </c>
      <c r="J12" s="11">
        <v>58.3091</v>
      </c>
    </row>
    <row r="13" spans="1:10">
      <c r="A13" s="6" t="s">
        <v>20</v>
      </c>
      <c r="B13" s="7">
        <v>18.5326129044802</v>
      </c>
      <c r="C13" s="7">
        <f t="shared" si="0"/>
        <v>59.2663064522401</v>
      </c>
      <c r="D13" s="7">
        <v>56.41624</v>
      </c>
      <c r="G13" s="12" t="s">
        <v>14</v>
      </c>
      <c r="H13" s="13">
        <f>AVERAGE(H9:H12)</f>
        <v>20.579989696191</v>
      </c>
      <c r="I13" s="13"/>
      <c r="J13" s="13">
        <v>58.30944</v>
      </c>
    </row>
    <row r="14" spans="1:10">
      <c r="A14" s="6" t="s">
        <v>21</v>
      </c>
      <c r="B14" s="7">
        <v>20.1725065267724</v>
      </c>
      <c r="C14" s="7">
        <f t="shared" si="0"/>
        <v>60.0862532633862</v>
      </c>
      <c r="D14" s="7">
        <v>57.24315</v>
      </c>
      <c r="G14" s="8"/>
      <c r="H14" s="9"/>
      <c r="I14" s="9"/>
      <c r="J14" s="16"/>
    </row>
    <row r="15" spans="1:10">
      <c r="A15" s="6" t="s">
        <v>22</v>
      </c>
      <c r="B15" s="7">
        <v>20.5721788703393</v>
      </c>
      <c r="C15" s="7">
        <f t="shared" si="0"/>
        <v>60.2860894351697</v>
      </c>
      <c r="D15" s="7">
        <v>56.95165</v>
      </c>
      <c r="G15" s="4" t="s">
        <v>6</v>
      </c>
      <c r="H15" s="5">
        <v>20.6757169068048</v>
      </c>
      <c r="I15" s="5">
        <f t="shared" ref="I15:I18" si="2">50+(H15/2)</f>
        <v>60.3378584534024</v>
      </c>
      <c r="J15" s="5">
        <v>57.85323</v>
      </c>
    </row>
    <row r="16" spans="1:10">
      <c r="A16" s="6" t="s">
        <v>23</v>
      </c>
      <c r="B16" s="7">
        <v>19.9126847117243</v>
      </c>
      <c r="C16" s="7">
        <f t="shared" si="0"/>
        <v>59.9563423558621</v>
      </c>
      <c r="D16" s="7">
        <v>56.25992</v>
      </c>
      <c r="G16" s="10" t="s">
        <v>8</v>
      </c>
      <c r="H16" s="11">
        <v>20.7036375564217</v>
      </c>
      <c r="I16" s="11">
        <f t="shared" si="2"/>
        <v>60.3518187782108</v>
      </c>
      <c r="J16" s="11">
        <v>58.32707</v>
      </c>
    </row>
    <row r="17" spans="1:10">
      <c r="A17" s="6" t="s">
        <v>24</v>
      </c>
      <c r="B17" s="7">
        <v>20.5464324838118</v>
      </c>
      <c r="C17" s="7">
        <f t="shared" si="0"/>
        <v>60.2732162419059</v>
      </c>
      <c r="D17" s="7">
        <v>56.91518</v>
      </c>
      <c r="G17" s="4" t="s">
        <v>10</v>
      </c>
      <c r="H17" s="5">
        <v>21.5669707461492</v>
      </c>
      <c r="I17" s="5">
        <f t="shared" si="2"/>
        <v>60.7834853730746</v>
      </c>
      <c r="J17" s="5">
        <v>57.41649</v>
      </c>
    </row>
    <row r="18" spans="7:10">
      <c r="G18" s="10" t="s">
        <v>12</v>
      </c>
      <c r="H18" s="11">
        <v>21.4861821589085</v>
      </c>
      <c r="I18" s="11">
        <f t="shared" si="2"/>
        <v>60.7430910794542</v>
      </c>
      <c r="J18" s="11">
        <v>58.10198</v>
      </c>
    </row>
    <row r="19" spans="7:10">
      <c r="G19" s="4" t="s">
        <v>14</v>
      </c>
      <c r="H19" s="5">
        <f>AVERAGE(H15:H18)</f>
        <v>21.1081268420711</v>
      </c>
      <c r="I19" s="5"/>
      <c r="J19" s="5">
        <v>58.11442</v>
      </c>
    </row>
    <row r="20" spans="7:10">
      <c r="G20" s="14" t="s">
        <v>25</v>
      </c>
      <c r="H20" s="15"/>
      <c r="I20" s="15"/>
      <c r="J20" s="15">
        <v>58.35925</v>
      </c>
    </row>
    <row r="21" spans="7:10">
      <c r="G21" s="8"/>
      <c r="H21" s="9"/>
      <c r="I21" s="9"/>
      <c r="J21" s="16"/>
    </row>
    <row r="22" spans="7:10">
      <c r="G22" s="4" t="s">
        <v>6</v>
      </c>
      <c r="H22" s="5">
        <v>21.2933505859628</v>
      </c>
      <c r="I22" s="5">
        <f t="shared" ref="I22:I25" si="3">50+(H22/2)</f>
        <v>60.6466752929814</v>
      </c>
      <c r="J22" s="5">
        <v>57.6845</v>
      </c>
    </row>
    <row r="23" spans="7:10">
      <c r="G23" s="10" t="s">
        <v>8</v>
      </c>
      <c r="H23" s="11">
        <v>20.8490185590859</v>
      </c>
      <c r="I23" s="11">
        <f t="shared" si="3"/>
        <v>60.4245092795429</v>
      </c>
      <c r="J23" s="11">
        <v>58.23585</v>
      </c>
    </row>
    <row r="24" spans="7:10">
      <c r="G24" s="4" t="s">
        <v>10</v>
      </c>
      <c r="H24" s="5">
        <v>21.9881138724892</v>
      </c>
      <c r="I24" s="5">
        <f t="shared" si="3"/>
        <v>60.9940569362446</v>
      </c>
      <c r="J24" s="5">
        <v>57.47187</v>
      </c>
    </row>
    <row r="25" spans="7:10">
      <c r="G25" s="4" t="s">
        <v>12</v>
      </c>
      <c r="H25" s="5">
        <v>22.0829167625405</v>
      </c>
      <c r="I25" s="5">
        <f t="shared" si="3"/>
        <v>61.0414583812702</v>
      </c>
      <c r="J25" s="5">
        <v>57.99011</v>
      </c>
    </row>
    <row r="26" spans="7:10">
      <c r="G26" s="4" t="s">
        <v>14</v>
      </c>
      <c r="H26" s="5">
        <f>AVERAGE(H22:H25)</f>
        <v>21.5533499450196</v>
      </c>
      <c r="I26" s="5"/>
      <c r="J26" s="5">
        <v>58.014</v>
      </c>
    </row>
  </sheetData>
  <mergeCells count="5">
    <mergeCell ref="A1:D1"/>
    <mergeCell ref="G1:J1"/>
    <mergeCell ref="G8:J8"/>
    <mergeCell ref="G14:J14"/>
    <mergeCell ref="G21:J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tapasdas</dc:creator>
  <cp:lastModifiedBy>tapasdas</cp:lastModifiedBy>
  <dcterms:created xsi:type="dcterms:W3CDTF">2021-06-12T07:26:00Z</dcterms:created>
  <dcterms:modified xsi:type="dcterms:W3CDTF">2021-06-12T10:28:08Z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