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15" activeTab="1"/>
  </bookViews>
  <sheets>
    <sheet name="Base Models" sheetId="4" r:id="rId1"/>
    <sheet name="Meta Models" sheetId="6" r:id="rId2"/>
    <sheet name="CV Comparison" sheetId="5" r:id="rId3"/>
  </sheets>
  <definedNames>
    <definedName name="_xlnm._FilterDatabase" localSheetId="0" hidden="1">'Base Models'!$A$2:$F$40</definedName>
  </definedNames>
  <calcPr calcId="144525"/>
</workbook>
</file>

<file path=xl/sharedStrings.xml><?xml version="1.0" encoding="utf-8"?>
<sst xmlns="http://schemas.openxmlformats.org/spreadsheetml/2006/main" count="121" uniqueCount="57">
  <si>
    <t>Base Learners</t>
  </si>
  <si>
    <t>Model Set</t>
  </si>
  <si>
    <t>Model Name</t>
  </si>
  <si>
    <t>Model Hyperparameters</t>
  </si>
  <si>
    <t>CV Score</t>
  </si>
  <si>
    <t>#Features</t>
  </si>
  <si>
    <t>Feature Engineering</t>
  </si>
  <si>
    <t>v0</t>
  </si>
  <si>
    <t>CatBoost</t>
  </si>
  <si>
    <t>objective='MultiClass', eval_metric='MultiClass', num_boost_round=5000, max_ctr_complexity=15, od_wait=1000, od_type='Iter', max_depth=7, use_best_model=True, bootstrap_type='Poisson', learning_rate=0.01465, reg_lambda=0.01864, subsample=0.68135, min_data_in_leaf=1</t>
  </si>
  <si>
    <t>No feature engineering done; all raw features selected</t>
  </si>
  <si>
    <t>LightGBM</t>
  </si>
  <si>
    <t>objective='multiclass', metric='multi_logloss', boosting='gbdt', is_unbalance=True, learning_rate=0.02, lambda_l2=0.0256, num_leaves=52, feature_fraction=0.503, bagging_fraction=0.741, bagging_freq=12, min_data_in_leaf=10</t>
  </si>
  <si>
    <t>XGBoost</t>
  </si>
  <si>
    <t>objective='multi:softmax', eval_metric='mlogloss', booster='gbtree', sample_type='weighted', tree_method='gpu_hist', grow_policy='lossguide', use_label_encoder=False, num_round=5000, num_class=4, max_depth=10, max_leaves=53, learning_rate=0.0982, subsample=0.76, colsample_bytree=0.52, min_child_weight=10, reg_lambda=0.001515</t>
  </si>
  <si>
    <t>LightAutoML</t>
  </si>
  <si>
    <t>FOLD = 5
N_THREADS = 4
TIMEOUT = 60 * 60 * 3
Task = 'multiclass'</t>
  </si>
  <si>
    <t>Mean CV Score</t>
  </si>
  <si>
    <t>v1</t>
  </si>
  <si>
    <t>objective='MultiClass', eval_metric='MultiClass', num_boost_round=5000, max_ctr_complexity=15, od_wait=1000, od_type='Iter', max_depth=6, use_best_model=True, bootstrap_type='Poisson', learning_rate=0.01465, reg_lambda=0.01864, subsample=0.68135, min_data_in_leaf=1</t>
  </si>
  <si>
    <t>1) New features created using grouping statistics: 
    based on - ['count', 'sum', 'min', 'max', 'mean'] 
    group by - ['feature_2', 'feature_13', 'feature_22', 'feature_36', 'feature_44']
2) Categorical features selected: 
    ['feature_0', 'feature_2', 'feature_5', 'feature_9', 'feature_10', 'feature_11', 
     'feature_12', 'feature_13', 'feature_17', 'feature_18', 'feature_22', 'feature_29', 
     'feature_36', 'feature_37', 'feature_44']
3) Quantile transformation done on rest of the features</t>
  </si>
  <si>
    <t>CatBoost (2)</t>
  </si>
  <si>
    <t>objective='multiclass', metric='multi_logloss', boosting='gbdt', is_unbalance=True, learning_rate=0.02, lambda_l2=0.0256, num_leaves=52, max_depth=10, feature_fraction=0.52, bagging_fraction=0.74, bagging_freq=8, min_data_in_leaf=10</t>
  </si>
  <si>
    <t>objective='multi:softmax', eval_metric='mlogloss', booster='gbtree', sample_type='weighted', tree_method='gpu_hist', grow_policy='lossguide', use_label_encoder=False, num_round=5000, num_class=4, max_depth=10, max_leaves=53, learning_rate=0.0782, subsample=0.76, colsample_bytree=0.5216, min_child_weight=10, reg_lambda=0.1515</t>
  </si>
  <si>
    <t>v2</t>
  </si>
  <si>
    <t>1) New features created using grouping statistics: 
    based on - ['count', 'sum', 'min', 'max', 'mean'] 
    group by - ['feature_2', 'feature_13', 'feature_22', 'feature_36', 'feature_44']
2) Categorical features selected:  'feature_0' till 'feature_49' (50 raw features)
3) Quantile transformation done on rest of the features</t>
  </si>
  <si>
    <t>objective='multiclass', metric='multi_logloss', boosting='gbdt', is_unbalance=True, learning_rate=0.012, lambda_l2=0.0256, num_leaves=52, feature_fraction=0.503, bagging_fraction=0.6741, bagging_freq=8, min_data_in_leaf=10</t>
  </si>
  <si>
    <t>LightGBM (2)</t>
  </si>
  <si>
    <t>objective='multi:softmax', eval_metric='mlogloss', booster='gbtree', sample_type='weighted', tree_method='gpu_hist', grow_policy='lossguide', use_label_encoder=False, num_round=5000, num_class=4, max_depth=10, max_leaves=53, learning_rate=0.0982, subsample=0.76, colsample_bytree=0.52, min_child_weight=10, reg_lambda=0.1515</t>
  </si>
  <si>
    <t>XGBoost (2)</t>
  </si>
  <si>
    <t>v3</t>
  </si>
  <si>
    <t xml:space="preserve">
1) New features created using squares, cubes, log, sqrt, cbrt transformations
2) Quantile transformation done on all features
3) Additional features added using PCA
4) Final set of features passed through Denoising Autoencoder with below config:
    Swap Noise = 0.15
    Model topology: 322 -&gt; 512s -&gt; 1024s -&gt; 512s -&gt; 322</t>
  </si>
  <si>
    <t>objective='multiclass', metric='multi_logloss', boosting='gbdt', is_unbalance=True, learning_rate=0.0193, lambda_l2=0.042, num_leaves=56, feature_fraction=0.6, bagging_fraction=0.8, bagging_freq=3, min_data_in_leaf=10</t>
  </si>
  <si>
    <t>objective='multi:softmax', eval_metric='mlogloss', booster='gbtree', sample_type='weighted', tree_method='gpu_hist', grow_policy='lossguide', use_label_encoder=False, num_round=5000, num_class=4, max_leaves=53, learning_rate=0.0982, subsample=0.76, colsample_bytree=0.52, min_child_weight=10, reg_lambda=0.001515</t>
  </si>
  <si>
    <t>FOLD = 5
N_THREADS = 4
TIMEOUT = 60 * 60 * 4
Task = 'multiclass'
use_algos = [['linear_l2', 'cb_tuned', 'lgb_tuned'], ['cb', 'lgb']]</t>
  </si>
  <si>
    <t>v4</t>
  </si>
  <si>
    <t>1) New features created using squares, cubes, log, sqrt, cbrt, exp transformations
2) Categorical features selected:  'feature_0' till 'feature_49' (50 raw features)
3) Quantile transformation done on rest of the features
4) Additional features added using PCA</t>
  </si>
  <si>
    <t>objective='multiclass', metric='multi_logloss', boosting='gbdt', is_unbalance=True, learning_rate=0.02, lambda_l2=0.0256, num_leaves=52, feature_fraction=0.503, bagging_fraction=0.6741, bagging_freq=8, min_data_in_leaf=10</t>
  </si>
  <si>
    <t>objective='multi:softmax', eval_metric='mlogloss', booster='gbtree', sample_type='weighted', tree_method='gpu_hist', grow_policy='lossguide', use_label_encoder=False, num_round=5000, num_class=4, max_leaves=53, learning_rate=0.0982, subsample=0.76, colsample_bytree=0.65216, min_child_weight=10, reg_lambda=0.001515</t>
  </si>
  <si>
    <t>FOLD = 5
N_THREADS = 4
TIMEOUT = 60 * 60
Task = 'multiclass'</t>
  </si>
  <si>
    <t>v5</t>
  </si>
  <si>
    <t>1) New features added using PCA and KMeans clustering on raw features</t>
  </si>
  <si>
    <t>objective='multi:softmax', eval_metric='mlogloss', booster='gbtree', sample_type='weighted', tree_method='gpu_hist', grow_policy='lossguide', use_label_encoder=False, num_round=5000, num_class=4, max_leaves=85, learning_rate=0.0982, subsample=0.876, colsample_bytree=0.52, min_child_weight=12, reg_lambda=0.001515</t>
  </si>
  <si>
    <t>objective='multi:softmax', eval_metric='mlogloss', booster='gbtree', sample_type='weighted', tree_method='gpu_hist', grow_policy='lossguide', use_label_encoder=False, num_round=5000, num_class=4, max_leaves=85, learning_rate=0.0982, subsample=0.876, colsample_bytree=0.552, min_child_weight=10, reg_lambda=0.001515</t>
  </si>
  <si>
    <t>FOLD = 5
N_THREADS = 4
TIMEOUT = 60 * 60 * 3.5
Task = 'multiclass'
use_algos = [['linear_l2', 'cb_tuned', 'lgb_tuned'], ['cb', 'lgb']]</t>
  </si>
  <si>
    <t>Meta Learners</t>
  </si>
  <si>
    <t>Run #</t>
  </si>
  <si>
    <t>LB Score</t>
  </si>
  <si>
    <t># Features</t>
  </si>
  <si>
    <t>Base Models Used</t>
  </si>
  <si>
    <t>1D-CNN</t>
  </si>
  <si>
    <t>v0, v1, v2, v3, v4, v5</t>
  </si>
  <si>
    <t>LGB</t>
  </si>
  <si>
    <t>XGB</t>
  </si>
  <si>
    <t>CB</t>
  </si>
  <si>
    <t>LAMA</t>
  </si>
  <si>
    <t>Mean Score</t>
  </si>
</sst>
</file>

<file path=xl/styles.xml><?xml version="1.0" encoding="utf-8"?>
<styleSheet xmlns="http://schemas.openxmlformats.org/spreadsheetml/2006/main">
  <numFmts count="6">
    <numFmt numFmtId="176" formatCode="0.000000_ "/>
    <numFmt numFmtId="177" formatCode="0.00000_ "/>
    <numFmt numFmtId="44" formatCode="_-&quot;£&quot;* #,##0.00_-;\-&quot;£&quot;* #,##0.00_-;_-&quot;£&quot;* &quot;-&quot;??_-;_-@_-"/>
    <numFmt numFmtId="41" formatCode="_-* #,##0_-;\-* #,##0_-;_-* &quot;-&quot;_-;_-@_-"/>
    <numFmt numFmtId="43" formatCode="_-* #,##0.00_-;\-* #,##0.00_-;_-* &quot;-&quot;??_-;_-@_-"/>
    <numFmt numFmtId="42" formatCode="_-&quot;£&quot;* #,##0_-;\-&quot;£&quot;* #,##0_-;_-&quot;£&quot;* &quot;-&quot;_-;_-@_-"/>
  </numFmts>
  <fonts count="22">
    <font>
      <sz val="11"/>
      <color theme="1"/>
      <name val="Calibri"/>
      <charset val="134"/>
      <scheme val="minor"/>
    </font>
    <font>
      <b/>
      <sz val="11"/>
      <color theme="1"/>
      <name val="Calibri"/>
      <charset val="134"/>
      <scheme val="minor"/>
    </font>
    <font>
      <b/>
      <sz val="14"/>
      <color theme="1"/>
      <name val="Calibri"/>
      <charset val="134"/>
      <scheme val="minor"/>
    </font>
    <font>
      <u/>
      <sz val="11"/>
      <color rgb="FF0000FF"/>
      <name val="Calibri"/>
      <charset val="0"/>
      <scheme val="minor"/>
    </font>
    <font>
      <sz val="11"/>
      <color theme="0"/>
      <name val="Calibri"/>
      <charset val="0"/>
      <scheme val="minor"/>
    </font>
    <font>
      <b/>
      <sz val="13"/>
      <color theme="3"/>
      <name val="Calibri"/>
      <charset val="134"/>
      <scheme val="minor"/>
    </font>
    <font>
      <u/>
      <sz val="11"/>
      <color rgb="FF800080"/>
      <name val="Calibri"/>
      <charset val="0"/>
      <scheme val="minor"/>
    </font>
    <font>
      <sz val="11"/>
      <color rgb="FFFF0000"/>
      <name val="Calibri"/>
      <charset val="0"/>
      <scheme val="minor"/>
    </font>
    <font>
      <sz val="11"/>
      <color theme="1"/>
      <name val="Calibri"/>
      <charset val="0"/>
      <scheme val="minor"/>
    </font>
    <font>
      <sz val="11"/>
      <color rgb="FF006100"/>
      <name val="Calibri"/>
      <charset val="0"/>
      <scheme val="minor"/>
    </font>
    <font>
      <b/>
      <sz val="11"/>
      <color rgb="FFFA7D00"/>
      <name val="Calibri"/>
      <charset val="0"/>
      <scheme val="minor"/>
    </font>
    <font>
      <sz val="11"/>
      <color rgb="FF3F3F76"/>
      <name val="Calibri"/>
      <charset val="0"/>
      <scheme val="minor"/>
    </font>
    <font>
      <sz val="11"/>
      <color rgb="FF9C0006"/>
      <name val="Calibri"/>
      <charset val="0"/>
      <scheme val="minor"/>
    </font>
    <font>
      <b/>
      <sz val="11"/>
      <color theme="1"/>
      <name val="Calibri"/>
      <charset val="0"/>
      <scheme val="minor"/>
    </font>
    <font>
      <b/>
      <sz val="11"/>
      <color theme="3"/>
      <name val="Calibri"/>
      <charset val="134"/>
      <scheme val="minor"/>
    </font>
    <font>
      <sz val="11"/>
      <color rgb="FF9C6500"/>
      <name val="Calibri"/>
      <charset val="0"/>
      <scheme val="minor"/>
    </font>
    <font>
      <i/>
      <sz val="11"/>
      <color rgb="FF7F7F7F"/>
      <name val="Calibri"/>
      <charset val="0"/>
      <scheme val="minor"/>
    </font>
    <font>
      <sz val="11"/>
      <color rgb="FFFA7D00"/>
      <name val="Calibri"/>
      <charset val="0"/>
      <scheme val="minor"/>
    </font>
    <font>
      <b/>
      <sz val="11"/>
      <color rgb="FFFFFFFF"/>
      <name val="Calibri"/>
      <charset val="0"/>
      <scheme val="minor"/>
    </font>
    <font>
      <b/>
      <sz val="15"/>
      <color theme="3"/>
      <name val="Calibri"/>
      <charset val="134"/>
      <scheme val="minor"/>
    </font>
    <font>
      <b/>
      <sz val="18"/>
      <color theme="3"/>
      <name val="Calibri"/>
      <charset val="134"/>
      <scheme val="minor"/>
    </font>
    <font>
      <b/>
      <sz val="11"/>
      <color rgb="FF3F3F3F"/>
      <name val="Calibri"/>
      <charset val="0"/>
      <scheme val="minor"/>
    </font>
  </fonts>
  <fills count="36">
    <fill>
      <patternFill patternType="none"/>
    </fill>
    <fill>
      <patternFill patternType="gray125"/>
    </fill>
    <fill>
      <patternFill patternType="solid">
        <fgColor theme="9" tint="0.6"/>
        <bgColor indexed="64"/>
      </patternFill>
    </fill>
    <fill>
      <patternFill patternType="solid">
        <fgColor theme="7" tint="0.6"/>
        <bgColor indexed="64"/>
      </patternFill>
    </fill>
    <fill>
      <patternFill patternType="solid">
        <fgColor theme="4" tint="0.6"/>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6"/>
        <bgColor indexed="64"/>
      </patternFill>
    </fill>
    <fill>
      <patternFill patternType="solid">
        <fgColor theme="7" tint="0.599993896298105"/>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theme="5"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8"/>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4"/>
        <bgColor indexed="64"/>
      </patternFill>
    </fill>
    <fill>
      <patternFill patternType="solid">
        <fgColor theme="5"/>
        <bgColor indexed="64"/>
      </patternFill>
    </fill>
    <fill>
      <patternFill patternType="solid">
        <fgColor rgb="FFA5A5A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8" tint="0.799981688894314"/>
        <bgColor indexed="64"/>
      </patternFill>
    </fill>
  </fills>
  <borders count="15">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style="thin">
        <color auto="true"/>
      </left>
      <right style="thin">
        <color auto="true"/>
      </right>
      <top/>
      <bottom style="thin">
        <color auto="true"/>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4" fillId="27" borderId="0" applyNumberFormat="false" applyBorder="false" applyAlignment="false" applyProtection="false">
      <alignment vertical="center"/>
    </xf>
    <xf numFmtId="0" fontId="8" fillId="34" borderId="0" applyNumberFormat="false" applyBorder="false" applyAlignment="false" applyProtection="false">
      <alignment vertical="center"/>
    </xf>
    <xf numFmtId="0" fontId="4" fillId="33"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0" fontId="8" fillId="28" borderId="0" applyNumberFormat="false" applyBorder="false" applyAlignment="false" applyProtection="false">
      <alignment vertical="center"/>
    </xf>
    <xf numFmtId="0" fontId="8" fillId="35" borderId="0" applyNumberFormat="false" applyBorder="false" applyAlignment="false" applyProtection="false">
      <alignment vertical="center"/>
    </xf>
    <xf numFmtId="0" fontId="4" fillId="29"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8" fillId="9"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0" borderId="11" applyNumberFormat="false" applyFill="false" applyAlignment="false" applyProtection="false">
      <alignment vertical="center"/>
    </xf>
    <xf numFmtId="0" fontId="8" fillId="23"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8" fillId="17" borderId="0" applyNumberFormat="false" applyBorder="false" applyAlignment="false" applyProtection="false">
      <alignment vertical="center"/>
    </xf>
    <xf numFmtId="0" fontId="8" fillId="13"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8" fillId="19" borderId="0" applyNumberFormat="false" applyBorder="false" applyAlignment="false" applyProtection="false">
      <alignment vertical="center"/>
    </xf>
    <xf numFmtId="0" fontId="8" fillId="18"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15" fillId="20" borderId="0" applyNumberFormat="false" applyBorder="false" applyAlignment="false" applyProtection="false">
      <alignment vertical="center"/>
    </xf>
    <xf numFmtId="0" fontId="4" fillId="22" borderId="0" applyNumberFormat="false" applyBorder="false" applyAlignment="false" applyProtection="false">
      <alignment vertical="center"/>
    </xf>
    <xf numFmtId="0" fontId="12" fillId="16" borderId="0" applyNumberFormat="false" applyBorder="false" applyAlignment="false" applyProtection="false">
      <alignment vertical="center"/>
    </xf>
    <xf numFmtId="0" fontId="8" fillId="6" borderId="0" applyNumberFormat="false" applyBorder="false" applyAlignment="false" applyProtection="false">
      <alignment vertical="center"/>
    </xf>
    <xf numFmtId="0" fontId="13" fillId="0" borderId="10" applyNumberFormat="false" applyFill="false" applyAlignment="false" applyProtection="false">
      <alignment vertical="center"/>
    </xf>
    <xf numFmtId="0" fontId="21" fillId="11" borderId="14" applyNumberFormat="false" applyAlignment="false" applyProtection="false">
      <alignment vertical="center"/>
    </xf>
    <xf numFmtId="44" fontId="0" fillId="0" borderId="0" applyFont="false" applyFill="false" applyBorder="false" applyAlignment="false" applyProtection="false">
      <alignment vertical="center"/>
    </xf>
    <xf numFmtId="0" fontId="8" fillId="15" borderId="0" applyNumberFormat="false" applyBorder="false" applyAlignment="false" applyProtection="false">
      <alignment vertical="center"/>
    </xf>
    <xf numFmtId="0" fontId="0" fillId="14" borderId="9" applyNumberFormat="false" applyFont="false" applyAlignment="false" applyProtection="false">
      <alignment vertical="center"/>
    </xf>
    <xf numFmtId="0" fontId="11" fillId="12" borderId="8" applyNumberFormat="false" applyAlignment="false" applyProtection="false">
      <alignment vertical="center"/>
    </xf>
    <xf numFmtId="0" fontId="14" fillId="0" borderId="0" applyNumberFormat="false" applyFill="false" applyBorder="false" applyAlignment="false" applyProtection="false">
      <alignment vertical="center"/>
    </xf>
    <xf numFmtId="0" fontId="10" fillId="11" borderId="8" applyNumberFormat="false" applyAlignment="false" applyProtection="false">
      <alignment vertical="center"/>
    </xf>
    <xf numFmtId="0" fontId="9" fillId="10" borderId="0" applyNumberFormat="false" applyBorder="false" applyAlignment="false" applyProtection="false">
      <alignment vertical="center"/>
    </xf>
    <xf numFmtId="0" fontId="14" fillId="0" borderId="13" applyNumberFormat="false" applyFill="false" applyAlignment="false" applyProtection="false">
      <alignment vertical="center"/>
    </xf>
    <xf numFmtId="0" fontId="16" fillId="0" borderId="0" applyNumberFormat="false" applyFill="false" applyBorder="false" applyAlignment="false" applyProtection="false">
      <alignment vertical="center"/>
    </xf>
    <xf numFmtId="0" fontId="19" fillId="0" borderId="7" applyNumberFormat="false" applyFill="false" applyAlignment="false" applyProtection="false">
      <alignment vertical="center"/>
    </xf>
    <xf numFmtId="41" fontId="0" fillId="0" borderId="0" applyFont="false" applyFill="false" applyBorder="false" applyAlignment="false" applyProtection="false">
      <alignment vertical="center"/>
    </xf>
    <xf numFmtId="0" fontId="8" fillId="7" borderId="0" applyNumberFormat="false" applyBorder="false" applyAlignment="false" applyProtection="false">
      <alignment vertical="center"/>
    </xf>
    <xf numFmtId="0" fontId="20"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7"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0" borderId="7" applyNumberFormat="false" applyFill="false" applyAlignment="false" applyProtection="false">
      <alignment vertical="center"/>
    </xf>
    <xf numFmtId="43" fontId="0" fillId="0" borderId="0" applyFont="false" applyFill="false" applyBorder="false" applyAlignment="false" applyProtection="false">
      <alignment vertical="center"/>
    </xf>
    <xf numFmtId="0" fontId="18" fillId="26" borderId="12" applyNumberFormat="false" applyAlignment="false" applyProtection="false">
      <alignment vertical="center"/>
    </xf>
    <xf numFmtId="0" fontId="4" fillId="5"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3" fillId="0" borderId="0" applyNumberFormat="false" applyFill="false" applyBorder="false" applyAlignment="false" applyProtection="false">
      <alignment vertical="center"/>
    </xf>
  </cellStyleXfs>
  <cellXfs count="35">
    <xf numFmtId="0" fontId="0" fillId="0" borderId="0" xfId="0">
      <alignment vertical="center"/>
    </xf>
    <xf numFmtId="0" fontId="0" fillId="0" borderId="1" xfId="0" applyFill="true" applyBorder="true">
      <alignment vertical="center"/>
    </xf>
    <xf numFmtId="0" fontId="1" fillId="0" borderId="1" xfId="0" applyFont="true" applyFill="true" applyBorder="true" applyAlignment="true">
      <alignment horizontal="center" vertical="center"/>
    </xf>
    <xf numFmtId="177" fontId="0" fillId="0" borderId="1" xfId="0" applyNumberFormat="true" applyFill="true" applyBorder="true" applyAlignment="true">
      <alignment horizontal="center" vertical="center"/>
    </xf>
    <xf numFmtId="177" fontId="0" fillId="0" borderId="1" xfId="0" applyNumberFormat="true" applyBorder="true" applyAlignment="true">
      <alignment horizontal="center" vertical="center"/>
    </xf>
    <xf numFmtId="0" fontId="1" fillId="2" borderId="1" xfId="0" applyFont="true" applyFill="true" applyBorder="true" applyAlignment="true">
      <alignment horizontal="center" vertical="center"/>
    </xf>
    <xf numFmtId="177" fontId="1" fillId="2" borderId="1" xfId="0" applyNumberFormat="true" applyFont="true" applyFill="true" applyBorder="true" applyAlignment="true">
      <alignment horizontal="center" vertical="center"/>
    </xf>
    <xf numFmtId="0" fontId="1" fillId="3" borderId="1" xfId="0" applyFont="true" applyFill="true" applyBorder="true" applyAlignment="true">
      <alignment horizontal="center" vertical="center"/>
    </xf>
    <xf numFmtId="177" fontId="1" fillId="3" borderId="1" xfId="0" applyNumberFormat="true" applyFont="true" applyFill="true" applyBorder="true" applyAlignment="true">
      <alignment horizontal="center" vertical="center"/>
    </xf>
    <xf numFmtId="0" fontId="0" fillId="0" borderId="1" xfId="0" applyBorder="true" applyAlignment="true">
      <alignment horizontal="center" vertical="center"/>
    </xf>
    <xf numFmtId="0" fontId="0" fillId="0" borderId="0" xfId="0" applyAlignment="true">
      <alignment horizontal="center" vertical="center"/>
    </xf>
    <xf numFmtId="0" fontId="0" fillId="0" borderId="0" xfId="0" applyAlignment="true">
      <alignment horizontal="center" vertical="center"/>
    </xf>
    <xf numFmtId="0" fontId="2" fillId="3" borderId="1" xfId="0" applyFont="true" applyFill="true" applyBorder="true" applyAlignment="true">
      <alignment horizontal="center" vertical="center"/>
    </xf>
    <xf numFmtId="0" fontId="1" fillId="4" borderId="1" xfId="0" applyFont="true" applyFill="true" applyBorder="true" applyAlignment="true">
      <alignment horizontal="center" vertical="center"/>
    </xf>
    <xf numFmtId="0" fontId="1" fillId="4" borderId="1" xfId="0" applyFont="true" applyFill="true" applyBorder="true">
      <alignment vertical="center"/>
    </xf>
    <xf numFmtId="0" fontId="1" fillId="4" borderId="1" xfId="0" applyFont="true" applyFill="true" applyBorder="true" applyAlignment="true">
      <alignment horizontal="center" vertical="center"/>
    </xf>
    <xf numFmtId="0" fontId="0" fillId="0" borderId="1" xfId="0" applyBorder="true">
      <alignment vertical="center"/>
    </xf>
    <xf numFmtId="0" fontId="0" fillId="0" borderId="1" xfId="0" applyBorder="true" applyAlignment="true">
      <alignment horizontal="center" vertical="center"/>
    </xf>
    <xf numFmtId="176" fontId="0" fillId="0" borderId="1" xfId="0" applyNumberFormat="true" applyFill="true" applyBorder="true" applyAlignment="true">
      <alignment horizontal="center" vertical="center"/>
    </xf>
    <xf numFmtId="0" fontId="0" fillId="0" borderId="1" xfId="0" applyFill="true" applyBorder="true" applyAlignment="true">
      <alignment horizontal="center" vertical="center"/>
    </xf>
    <xf numFmtId="0" fontId="1" fillId="0" borderId="1" xfId="0" applyFont="true" applyBorder="true" applyAlignment="true">
      <alignment horizontal="center" vertical="center"/>
    </xf>
    <xf numFmtId="0" fontId="1" fillId="0" borderId="1" xfId="0" applyFont="true" applyFill="true" applyBorder="true">
      <alignment vertical="center"/>
    </xf>
    <xf numFmtId="0" fontId="0" fillId="0" borderId="1" xfId="0" applyBorder="true" applyAlignment="true">
      <alignment vertical="center" wrapText="true"/>
    </xf>
    <xf numFmtId="0" fontId="1" fillId="2" borderId="2" xfId="0" applyFont="true" applyFill="true" applyBorder="true" applyAlignment="true">
      <alignment horizontal="center" vertical="center"/>
    </xf>
    <xf numFmtId="0" fontId="1" fillId="2" borderId="3" xfId="0" applyFont="true" applyFill="true" applyBorder="true" applyAlignment="true">
      <alignment horizontal="center" vertical="center"/>
    </xf>
    <xf numFmtId="177" fontId="1" fillId="0" borderId="1" xfId="0" applyNumberFormat="true" applyFont="true" applyBorder="true" applyAlignment="true">
      <alignment horizontal="center" vertical="center"/>
    </xf>
    <xf numFmtId="0" fontId="0" fillId="0" borderId="1" xfId="0" applyFill="true" applyBorder="true" applyAlignment="true">
      <alignment vertical="center" wrapText="true"/>
    </xf>
    <xf numFmtId="0" fontId="0" fillId="0" borderId="1" xfId="0" applyBorder="true" applyAlignment="true">
      <alignment horizontal="left" vertical="center"/>
    </xf>
    <xf numFmtId="0" fontId="0" fillId="0" borderId="1" xfId="0" applyBorder="true" applyAlignment="true">
      <alignment horizontal="left" vertical="center" wrapText="true"/>
    </xf>
    <xf numFmtId="0" fontId="0" fillId="0" borderId="4" xfId="0" applyBorder="true" applyAlignment="true">
      <alignment horizontal="left" vertical="center" wrapText="true"/>
    </xf>
    <xf numFmtId="0" fontId="0" fillId="0" borderId="5" xfId="0" applyBorder="true" applyAlignment="true">
      <alignment horizontal="left" vertical="center"/>
    </xf>
    <xf numFmtId="0" fontId="0" fillId="0" borderId="6" xfId="0" applyBorder="true" applyAlignment="true">
      <alignment horizontal="left" vertical="center"/>
    </xf>
    <xf numFmtId="0" fontId="0" fillId="0" borderId="5" xfId="0" applyBorder="true" applyAlignment="true">
      <alignment horizontal="left" vertical="center" wrapText="true"/>
    </xf>
    <xf numFmtId="0" fontId="0" fillId="0" borderId="6" xfId="0" applyBorder="true" applyAlignment="true">
      <alignment horizontal="left" vertical="center" wrapText="true"/>
    </xf>
    <xf numFmtId="0" fontId="0" fillId="0" borderId="4" xfId="0" applyBorder="true" applyAlignment="true">
      <alignment horizontal="lef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FEF2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0"/>
  <sheetViews>
    <sheetView workbookViewId="0">
      <pane xSplit="2" ySplit="2" topLeftCell="C9" activePane="bottomRight" state="frozen"/>
      <selection/>
      <selection pane="topRight"/>
      <selection pane="bottomLeft"/>
      <selection pane="bottomRight" activeCell="C11" sqref="C11"/>
    </sheetView>
  </sheetViews>
  <sheetFormatPr defaultColWidth="8.8" defaultRowHeight="15.75" outlineLevelCol="5"/>
  <cols>
    <col min="1" max="1" width="9.7" customWidth="true"/>
    <col min="2" max="2" width="12.4" customWidth="true"/>
    <col min="3" max="3" width="59.2" customWidth="true"/>
    <col min="4" max="5" width="10.4" style="11" customWidth="true"/>
    <col min="6" max="6" width="67" customWidth="true"/>
    <col min="7" max="7" width="12.5"/>
  </cols>
  <sheetData>
    <row r="1" ht="18" spans="1:6">
      <c r="A1" s="12" t="s">
        <v>0</v>
      </c>
      <c r="B1" s="12"/>
      <c r="C1" s="12"/>
      <c r="D1" s="12"/>
      <c r="E1" s="12"/>
      <c r="F1" s="12"/>
    </row>
    <row r="2" spans="1:6">
      <c r="A2" s="13" t="s">
        <v>1</v>
      </c>
      <c r="B2" s="14" t="s">
        <v>2</v>
      </c>
      <c r="C2" s="14" t="s">
        <v>3</v>
      </c>
      <c r="D2" s="13" t="s">
        <v>4</v>
      </c>
      <c r="E2" s="13" t="s">
        <v>5</v>
      </c>
      <c r="F2" s="14" t="s">
        <v>6</v>
      </c>
    </row>
    <row r="3" ht="63" spans="1:6">
      <c r="A3" s="20" t="s">
        <v>7</v>
      </c>
      <c r="B3" s="21" t="s">
        <v>8</v>
      </c>
      <c r="C3" s="22" t="s">
        <v>9</v>
      </c>
      <c r="D3" s="4">
        <v>1.0912613500716</v>
      </c>
      <c r="E3" s="9">
        <v>50</v>
      </c>
      <c r="F3" s="27" t="s">
        <v>10</v>
      </c>
    </row>
    <row r="4" ht="63" spans="1:6">
      <c r="A4" s="20"/>
      <c r="B4" s="21" t="s">
        <v>11</v>
      </c>
      <c r="C4" s="22" t="s">
        <v>12</v>
      </c>
      <c r="D4" s="4">
        <v>1.09328613823566</v>
      </c>
      <c r="E4" s="9">
        <v>50</v>
      </c>
      <c r="F4" s="27"/>
    </row>
    <row r="5" ht="78.75" spans="1:6">
      <c r="A5" s="20"/>
      <c r="B5" s="21" t="s">
        <v>13</v>
      </c>
      <c r="C5" s="22" t="s">
        <v>14</v>
      </c>
      <c r="D5" s="4">
        <v>1.09340285661035</v>
      </c>
      <c r="E5" s="9">
        <v>50</v>
      </c>
      <c r="F5" s="27"/>
    </row>
    <row r="6" ht="63" spans="1:6">
      <c r="A6" s="20"/>
      <c r="B6" s="21" t="s">
        <v>15</v>
      </c>
      <c r="C6" s="22" t="s">
        <v>16</v>
      </c>
      <c r="D6" s="4">
        <v>1.08499106398326</v>
      </c>
      <c r="E6" s="9">
        <v>50</v>
      </c>
      <c r="F6" s="27"/>
    </row>
    <row r="7" spans="1:6">
      <c r="A7" s="20"/>
      <c r="B7" s="23" t="s">
        <v>17</v>
      </c>
      <c r="C7" s="24"/>
      <c r="D7" s="25">
        <f>AVERAGE(D3:D6)</f>
        <v>1.09073535222522</v>
      </c>
      <c r="E7" s="9"/>
      <c r="F7" s="27"/>
    </row>
    <row r="8" ht="63" spans="1:6">
      <c r="A8" s="20" t="s">
        <v>18</v>
      </c>
      <c r="B8" s="21" t="s">
        <v>8</v>
      </c>
      <c r="C8" s="22" t="s">
        <v>19</v>
      </c>
      <c r="D8" s="4">
        <v>1.09166151346172</v>
      </c>
      <c r="E8" s="9">
        <v>951</v>
      </c>
      <c r="F8" s="28" t="s">
        <v>20</v>
      </c>
    </row>
    <row r="9" ht="63" spans="1:6">
      <c r="A9" s="20"/>
      <c r="B9" s="21" t="s">
        <v>21</v>
      </c>
      <c r="C9" s="22" t="s">
        <v>9</v>
      </c>
      <c r="D9" s="4">
        <v>1.0920326197342</v>
      </c>
      <c r="E9" s="9">
        <v>951</v>
      </c>
      <c r="F9" s="28"/>
    </row>
    <row r="10" ht="63" spans="1:6">
      <c r="A10" s="20"/>
      <c r="B10" s="21" t="s">
        <v>11</v>
      </c>
      <c r="C10" s="22" t="s">
        <v>22</v>
      </c>
      <c r="D10" s="4">
        <v>1.09265131170696</v>
      </c>
      <c r="E10" s="9">
        <v>951</v>
      </c>
      <c r="F10" s="28"/>
    </row>
    <row r="11" ht="78.75" spans="1:6">
      <c r="A11" s="20"/>
      <c r="B11" s="21" t="s">
        <v>13</v>
      </c>
      <c r="C11" s="22" t="s">
        <v>23</v>
      </c>
      <c r="D11" s="4">
        <v>1.09393877469846</v>
      </c>
      <c r="E11" s="9">
        <v>951</v>
      </c>
      <c r="F11" s="28"/>
    </row>
    <row r="12" ht="63" spans="1:6">
      <c r="A12" s="20"/>
      <c r="B12" s="21" t="s">
        <v>15</v>
      </c>
      <c r="C12" s="22" t="s">
        <v>16</v>
      </c>
      <c r="D12" s="4">
        <v>1.09165150563433</v>
      </c>
      <c r="E12" s="9">
        <v>951</v>
      </c>
      <c r="F12" s="28"/>
    </row>
    <row r="13" spans="1:6">
      <c r="A13" s="20"/>
      <c r="B13" s="23" t="s">
        <v>17</v>
      </c>
      <c r="C13" s="24"/>
      <c r="D13" s="25">
        <f>AVERAGE(D8:D12)</f>
        <v>1.09238714504713</v>
      </c>
      <c r="E13" s="9"/>
      <c r="F13" s="28"/>
    </row>
    <row r="14" ht="63" spans="1:6">
      <c r="A14" s="20" t="s">
        <v>24</v>
      </c>
      <c r="B14" s="21" t="s">
        <v>8</v>
      </c>
      <c r="C14" s="22" t="s">
        <v>19</v>
      </c>
      <c r="D14" s="4">
        <v>1.09092621038116</v>
      </c>
      <c r="E14" s="9">
        <v>951</v>
      </c>
      <c r="F14" s="28" t="s">
        <v>25</v>
      </c>
    </row>
    <row r="15" ht="63" spans="1:6">
      <c r="A15" s="20"/>
      <c r="B15" s="21" t="s">
        <v>21</v>
      </c>
      <c r="C15" s="22" t="s">
        <v>9</v>
      </c>
      <c r="D15" s="4">
        <v>1.09127842239972</v>
      </c>
      <c r="E15" s="9">
        <v>951</v>
      </c>
      <c r="F15" s="28"/>
    </row>
    <row r="16" ht="63" spans="1:6">
      <c r="A16" s="20"/>
      <c r="B16" s="21" t="s">
        <v>11</v>
      </c>
      <c r="C16" s="22" t="s">
        <v>26</v>
      </c>
      <c r="D16" s="4">
        <v>1.093062828206</v>
      </c>
      <c r="E16" s="9">
        <v>951</v>
      </c>
      <c r="F16" s="28"/>
    </row>
    <row r="17" ht="63" spans="1:6">
      <c r="A17" s="20"/>
      <c r="B17" s="21" t="s">
        <v>27</v>
      </c>
      <c r="C17" s="22" t="s">
        <v>12</v>
      </c>
      <c r="D17" s="4">
        <v>1.09344008349071</v>
      </c>
      <c r="E17" s="9">
        <v>951</v>
      </c>
      <c r="F17" s="28"/>
    </row>
    <row r="18" ht="78.75" spans="1:6">
      <c r="A18" s="20"/>
      <c r="B18" s="21" t="s">
        <v>13</v>
      </c>
      <c r="C18" s="22" t="s">
        <v>28</v>
      </c>
      <c r="D18" s="4">
        <v>1.09343890792549</v>
      </c>
      <c r="E18" s="9">
        <v>951</v>
      </c>
      <c r="F18" s="28"/>
    </row>
    <row r="19" ht="78.75" spans="1:6">
      <c r="A19" s="20"/>
      <c r="B19" s="21" t="s">
        <v>29</v>
      </c>
      <c r="C19" s="22" t="s">
        <v>23</v>
      </c>
      <c r="D19" s="4">
        <v>1.09387409285956</v>
      </c>
      <c r="E19" s="9">
        <v>951</v>
      </c>
      <c r="F19" s="28"/>
    </row>
    <row r="20" ht="63" spans="1:6">
      <c r="A20" s="20"/>
      <c r="B20" s="21" t="s">
        <v>15</v>
      </c>
      <c r="C20" s="22" t="s">
        <v>16</v>
      </c>
      <c r="D20" s="4">
        <v>1.09166220453549</v>
      </c>
      <c r="E20" s="9">
        <v>951</v>
      </c>
      <c r="F20" s="28"/>
    </row>
    <row r="21" spans="1:6">
      <c r="A21" s="20"/>
      <c r="B21" s="23" t="s">
        <v>17</v>
      </c>
      <c r="C21" s="24"/>
      <c r="D21" s="25">
        <f>AVERAGE(D14:D20)</f>
        <v>1.09252610711402</v>
      </c>
      <c r="E21" s="9"/>
      <c r="F21" s="28"/>
    </row>
    <row r="22" ht="63" spans="1:6">
      <c r="A22" s="20" t="s">
        <v>30</v>
      </c>
      <c r="B22" s="21" t="s">
        <v>8</v>
      </c>
      <c r="C22" s="26" t="s">
        <v>19</v>
      </c>
      <c r="D22" s="4">
        <v>1.09229347799157</v>
      </c>
      <c r="E22" s="9">
        <v>1074</v>
      </c>
      <c r="F22" s="29" t="s">
        <v>31</v>
      </c>
    </row>
    <row r="23" ht="63" spans="1:6">
      <c r="A23" s="20"/>
      <c r="B23" s="21" t="s">
        <v>11</v>
      </c>
      <c r="C23" s="22" t="s">
        <v>32</v>
      </c>
      <c r="D23" s="4">
        <v>1.09316802882293</v>
      </c>
      <c r="E23" s="9">
        <v>1074</v>
      </c>
      <c r="F23" s="30"/>
    </row>
    <row r="24" ht="78.75" spans="1:6">
      <c r="A24" s="20"/>
      <c r="B24" s="21" t="s">
        <v>13</v>
      </c>
      <c r="C24" s="22" t="s">
        <v>33</v>
      </c>
      <c r="D24" s="3">
        <v>1.09505190128222</v>
      </c>
      <c r="E24" s="9">
        <v>1074</v>
      </c>
      <c r="F24" s="30"/>
    </row>
    <row r="25" ht="78.75" spans="1:6">
      <c r="A25" s="20"/>
      <c r="B25" s="21" t="s">
        <v>15</v>
      </c>
      <c r="C25" s="22" t="s">
        <v>34</v>
      </c>
      <c r="D25" s="4">
        <v>1.09263439479263</v>
      </c>
      <c r="E25" s="9">
        <v>1074</v>
      </c>
      <c r="F25" s="30"/>
    </row>
    <row r="26" spans="1:6">
      <c r="A26" s="20"/>
      <c r="B26" s="23" t="s">
        <v>17</v>
      </c>
      <c r="C26" s="24"/>
      <c r="D26" s="25">
        <f>AVERAGE(D22:D25)</f>
        <v>1.09328695072234</v>
      </c>
      <c r="E26" s="9"/>
      <c r="F26" s="31"/>
    </row>
    <row r="27" ht="63" spans="1:6">
      <c r="A27" s="20" t="s">
        <v>35</v>
      </c>
      <c r="B27" s="21" t="s">
        <v>8</v>
      </c>
      <c r="C27" s="22" t="s">
        <v>19</v>
      </c>
      <c r="D27" s="4">
        <v>1.09203816501559</v>
      </c>
      <c r="E27" s="9">
        <v>372</v>
      </c>
      <c r="F27" s="29" t="s">
        <v>36</v>
      </c>
    </row>
    <row r="28" ht="63" spans="1:6">
      <c r="A28" s="20"/>
      <c r="B28" s="21" t="s">
        <v>21</v>
      </c>
      <c r="C28" s="22" t="s">
        <v>9</v>
      </c>
      <c r="D28" s="4">
        <v>1.09234727017655</v>
      </c>
      <c r="E28" s="9">
        <v>372</v>
      </c>
      <c r="F28" s="32"/>
    </row>
    <row r="29" ht="63" spans="1:6">
      <c r="A29" s="20"/>
      <c r="B29" s="21" t="s">
        <v>11</v>
      </c>
      <c r="C29" s="22" t="s">
        <v>37</v>
      </c>
      <c r="D29" s="4">
        <v>1.09287735040259</v>
      </c>
      <c r="E29" s="9">
        <v>372</v>
      </c>
      <c r="F29" s="32"/>
    </row>
    <row r="30" ht="63" spans="1:6">
      <c r="A30" s="20"/>
      <c r="B30" s="21" t="s">
        <v>27</v>
      </c>
      <c r="C30" s="22" t="s">
        <v>12</v>
      </c>
      <c r="D30" s="4">
        <v>1.09259760254318</v>
      </c>
      <c r="E30" s="9">
        <v>372</v>
      </c>
      <c r="F30" s="32"/>
    </row>
    <row r="31" ht="78.75" spans="1:6">
      <c r="A31" s="20"/>
      <c r="B31" s="21" t="s">
        <v>13</v>
      </c>
      <c r="C31" s="22" t="s">
        <v>38</v>
      </c>
      <c r="D31" s="4">
        <v>1.09471673541858</v>
      </c>
      <c r="E31" s="9">
        <v>372</v>
      </c>
      <c r="F31" s="32"/>
    </row>
    <row r="32" ht="63" spans="1:6">
      <c r="A32" s="20"/>
      <c r="B32" s="21" t="s">
        <v>15</v>
      </c>
      <c r="C32" s="22" t="s">
        <v>39</v>
      </c>
      <c r="D32" s="4">
        <v>1.09258923816584</v>
      </c>
      <c r="E32" s="9">
        <v>372</v>
      </c>
      <c r="F32" s="32"/>
    </row>
    <row r="33" spans="1:6">
      <c r="A33" s="20"/>
      <c r="B33" s="23" t="s">
        <v>17</v>
      </c>
      <c r="C33" s="24"/>
      <c r="D33" s="25">
        <f>AVERAGE(D27:D32)</f>
        <v>1.09286106028706</v>
      </c>
      <c r="E33" s="9"/>
      <c r="F33" s="33"/>
    </row>
    <row r="34" ht="63" spans="1:6">
      <c r="A34" s="20" t="s">
        <v>40</v>
      </c>
      <c r="B34" s="21" t="s">
        <v>8</v>
      </c>
      <c r="C34" s="22" t="s">
        <v>19</v>
      </c>
      <c r="D34" s="4">
        <v>1.09196156490276</v>
      </c>
      <c r="E34" s="9">
        <v>100</v>
      </c>
      <c r="F34" s="34" t="s">
        <v>41</v>
      </c>
    </row>
    <row r="35" ht="63" spans="1:6">
      <c r="A35" s="20"/>
      <c r="B35" s="21" t="s">
        <v>21</v>
      </c>
      <c r="C35" s="22" t="s">
        <v>9</v>
      </c>
      <c r="D35" s="4">
        <v>1.09237560609861</v>
      </c>
      <c r="E35" s="9">
        <v>100</v>
      </c>
      <c r="F35" s="30"/>
    </row>
    <row r="36" ht="63" spans="1:6">
      <c r="A36" s="20"/>
      <c r="B36" s="21" t="s">
        <v>11</v>
      </c>
      <c r="C36" s="22" t="s">
        <v>26</v>
      </c>
      <c r="D36" s="4">
        <v>1.09292106310801</v>
      </c>
      <c r="E36" s="9">
        <v>100</v>
      </c>
      <c r="F36" s="30"/>
    </row>
    <row r="37" ht="78.75" spans="1:6">
      <c r="A37" s="20"/>
      <c r="B37" s="21" t="s">
        <v>13</v>
      </c>
      <c r="C37" s="22" t="s">
        <v>42</v>
      </c>
      <c r="D37" s="3">
        <v>1.09478619674857</v>
      </c>
      <c r="E37" s="9">
        <v>100</v>
      </c>
      <c r="F37" s="30"/>
    </row>
    <row r="38" ht="78.75" spans="1:6">
      <c r="A38" s="20"/>
      <c r="B38" s="21" t="s">
        <v>29</v>
      </c>
      <c r="C38" s="22" t="s">
        <v>43</v>
      </c>
      <c r="D38" s="3">
        <v>1.09518233125573</v>
      </c>
      <c r="E38" s="9">
        <v>100</v>
      </c>
      <c r="F38" s="30"/>
    </row>
    <row r="39" ht="78.75" spans="1:6">
      <c r="A39" s="20"/>
      <c r="B39" s="21" t="s">
        <v>15</v>
      </c>
      <c r="C39" s="22" t="s">
        <v>44</v>
      </c>
      <c r="D39" s="4">
        <v>1.09153395927279</v>
      </c>
      <c r="E39" s="9">
        <v>100</v>
      </c>
      <c r="F39" s="30"/>
    </row>
    <row r="40" spans="1:6">
      <c r="A40" s="20"/>
      <c r="B40" s="23" t="s">
        <v>17</v>
      </c>
      <c r="C40" s="24"/>
      <c r="D40" s="25">
        <f>AVERAGE(D34:D39)</f>
        <v>1.09312678689775</v>
      </c>
      <c r="E40" s="9"/>
      <c r="F40" s="31"/>
    </row>
  </sheetData>
  <mergeCells count="19">
    <mergeCell ref="A1:F1"/>
    <mergeCell ref="B7:C7"/>
    <mergeCell ref="B13:C13"/>
    <mergeCell ref="B21:C21"/>
    <mergeCell ref="B26:C26"/>
    <mergeCell ref="B33:C33"/>
    <mergeCell ref="B40:C40"/>
    <mergeCell ref="A3:A7"/>
    <mergeCell ref="A8:A13"/>
    <mergeCell ref="A14:A21"/>
    <mergeCell ref="A22:A26"/>
    <mergeCell ref="A27:A33"/>
    <mergeCell ref="A34:A40"/>
    <mergeCell ref="F3:F7"/>
    <mergeCell ref="F8:F13"/>
    <mergeCell ref="F14:F21"/>
    <mergeCell ref="F22:F26"/>
    <mergeCell ref="F27:F33"/>
    <mergeCell ref="F34:F40"/>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tabSelected="1" workbookViewId="0">
      <selection activeCell="D13" sqref="D13"/>
    </sheetView>
  </sheetViews>
  <sheetFormatPr defaultColWidth="8.8" defaultRowHeight="15.75" outlineLevelCol="6"/>
  <cols>
    <col min="1" max="1" width="9.7" customWidth="true"/>
    <col min="2" max="2" width="12.4" customWidth="true"/>
    <col min="3" max="3" width="12.4" style="10" customWidth="true"/>
    <col min="4" max="6" width="10.4" style="11" customWidth="true"/>
    <col min="7" max="7" width="46.4" customWidth="true"/>
  </cols>
  <sheetData>
    <row r="1" ht="18" spans="1:7">
      <c r="A1" s="12" t="s">
        <v>45</v>
      </c>
      <c r="B1" s="12"/>
      <c r="C1" s="12"/>
      <c r="D1" s="12"/>
      <c r="E1" s="12"/>
      <c r="F1" s="12"/>
      <c r="G1" s="12"/>
    </row>
    <row r="2" spans="1:7">
      <c r="A2" s="13" t="s">
        <v>1</v>
      </c>
      <c r="B2" s="14" t="s">
        <v>2</v>
      </c>
      <c r="C2" s="15" t="s">
        <v>46</v>
      </c>
      <c r="D2" s="13" t="s">
        <v>4</v>
      </c>
      <c r="E2" s="13" t="s">
        <v>47</v>
      </c>
      <c r="F2" s="13" t="s">
        <v>48</v>
      </c>
      <c r="G2" s="14" t="s">
        <v>49</v>
      </c>
    </row>
    <row r="3" spans="1:7">
      <c r="A3" s="9" t="s">
        <v>18</v>
      </c>
      <c r="B3" s="16" t="s">
        <v>50</v>
      </c>
      <c r="C3" s="17">
        <v>1</v>
      </c>
      <c r="D3" s="18">
        <v>1.08692993665992</v>
      </c>
      <c r="E3" s="3">
        <v>1.08515</v>
      </c>
      <c r="F3" s="19">
        <v>96</v>
      </c>
      <c r="G3" s="1" t="s">
        <v>51</v>
      </c>
    </row>
    <row r="4" spans="1:7">
      <c r="A4" s="16"/>
      <c r="B4" s="16"/>
      <c r="C4" s="17"/>
      <c r="D4" s="9"/>
      <c r="E4" s="9"/>
      <c r="F4" s="9"/>
      <c r="G4" s="1"/>
    </row>
    <row r="5" spans="1:7">
      <c r="A5" s="16"/>
      <c r="B5" s="16"/>
      <c r="C5" s="17"/>
      <c r="D5" s="9"/>
      <c r="E5" s="9"/>
      <c r="F5" s="9"/>
      <c r="G5" s="16"/>
    </row>
    <row r="6" spans="1:7">
      <c r="A6" s="9" t="s">
        <v>24</v>
      </c>
      <c r="B6" s="16" t="s">
        <v>50</v>
      </c>
      <c r="C6" s="17">
        <v>1</v>
      </c>
      <c r="D6" s="18">
        <v>1.08683177510565</v>
      </c>
      <c r="E6" s="3">
        <v>1.08519</v>
      </c>
      <c r="F6" s="19">
        <v>96</v>
      </c>
      <c r="G6" s="1" t="s">
        <v>51</v>
      </c>
    </row>
    <row r="7" spans="1:7">
      <c r="A7" s="16"/>
      <c r="B7" s="16"/>
      <c r="C7" s="17"/>
      <c r="D7" s="18"/>
      <c r="E7" s="9"/>
      <c r="F7" s="9"/>
      <c r="G7" s="1"/>
    </row>
    <row r="8" spans="1:7">
      <c r="A8" s="16"/>
      <c r="B8" s="16"/>
      <c r="C8" s="17"/>
      <c r="D8" s="18"/>
      <c r="E8" s="9"/>
      <c r="F8" s="9"/>
      <c r="G8" s="16"/>
    </row>
    <row r="9" spans="1:7">
      <c r="A9" s="9" t="s">
        <v>30</v>
      </c>
      <c r="B9" s="16" t="s">
        <v>50</v>
      </c>
      <c r="C9" s="17">
        <v>1</v>
      </c>
      <c r="D9" s="18">
        <v>1.0869097807769</v>
      </c>
      <c r="E9" s="9">
        <v>1.08516</v>
      </c>
      <c r="F9" s="19">
        <v>96</v>
      </c>
      <c r="G9" s="1" t="s">
        <v>51</v>
      </c>
    </row>
    <row r="10" spans="1:7">
      <c r="A10" s="16"/>
      <c r="B10" s="16"/>
      <c r="C10" s="17"/>
      <c r="D10" s="18"/>
      <c r="E10" s="9"/>
      <c r="F10" s="9"/>
      <c r="G10" s="16"/>
    </row>
    <row r="11" spans="1:7">
      <c r="A11" s="16"/>
      <c r="B11" s="16"/>
      <c r="C11" s="17"/>
      <c r="D11" s="18"/>
      <c r="E11" s="9"/>
      <c r="F11" s="9"/>
      <c r="G11" s="16"/>
    </row>
    <row r="12" spans="1:7">
      <c r="A12" s="9" t="s">
        <v>35</v>
      </c>
      <c r="B12" s="16" t="s">
        <v>50</v>
      </c>
      <c r="C12" s="17">
        <v>1</v>
      </c>
      <c r="D12" s="18">
        <v>1.08687091237751</v>
      </c>
      <c r="E12" s="9">
        <v>1.08514</v>
      </c>
      <c r="F12" s="19">
        <v>96</v>
      </c>
      <c r="G12" s="1" t="s">
        <v>51</v>
      </c>
    </row>
    <row r="13" spans="1:7">
      <c r="A13" s="16"/>
      <c r="B13" s="16"/>
      <c r="C13" s="17"/>
      <c r="D13" s="9"/>
      <c r="E13" s="9"/>
      <c r="F13" s="19"/>
      <c r="G13" s="1"/>
    </row>
    <row r="14" spans="1:7">
      <c r="A14" s="16"/>
      <c r="B14" s="16"/>
      <c r="C14" s="17"/>
      <c r="D14" s="9"/>
      <c r="E14" s="9"/>
      <c r="F14" s="9"/>
      <c r="G14" s="16"/>
    </row>
    <row r="15" spans="1:7">
      <c r="A15" s="16"/>
      <c r="B15" s="16"/>
      <c r="C15" s="17"/>
      <c r="D15" s="9"/>
      <c r="E15" s="9"/>
      <c r="F15" s="9"/>
      <c r="G15" s="16"/>
    </row>
    <row r="16" spans="1:7">
      <c r="A16" s="16"/>
      <c r="B16" s="16"/>
      <c r="C16" s="17"/>
      <c r="D16" s="9"/>
      <c r="E16" s="9"/>
      <c r="F16" s="9"/>
      <c r="G16" s="16"/>
    </row>
    <row r="17" spans="1:7">
      <c r="A17" s="16"/>
      <c r="B17" s="16"/>
      <c r="C17" s="17"/>
      <c r="D17" s="9"/>
      <c r="E17" s="9"/>
      <c r="F17" s="9"/>
      <c r="G17" s="16"/>
    </row>
  </sheetData>
  <mergeCells count="1">
    <mergeCell ref="A1:G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G11"/>
  <sheetViews>
    <sheetView workbookViewId="0">
      <selection activeCell="C7" sqref="C7"/>
    </sheetView>
  </sheetViews>
  <sheetFormatPr defaultColWidth="8.8" defaultRowHeight="15.75" outlineLevelCol="6"/>
  <cols>
    <col min="2" max="2" width="11.2" customWidth="true"/>
    <col min="3" max="6" width="12.5"/>
    <col min="7" max="7" width="11.2" customWidth="true"/>
  </cols>
  <sheetData>
    <row r="4" spans="2:7">
      <c r="B4" s="1"/>
      <c r="C4" s="2" t="s">
        <v>52</v>
      </c>
      <c r="D4" s="2" t="s">
        <v>53</v>
      </c>
      <c r="E4" s="2" t="s">
        <v>54</v>
      </c>
      <c r="F4" s="2" t="s">
        <v>55</v>
      </c>
      <c r="G4" s="7" t="s">
        <v>56</v>
      </c>
    </row>
    <row r="5" spans="2:7">
      <c r="B5" s="2" t="s">
        <v>7</v>
      </c>
      <c r="C5" s="3">
        <v>1.09328613823566</v>
      </c>
      <c r="D5" s="4">
        <v>1.09340285661035</v>
      </c>
      <c r="E5" s="3">
        <v>1.0912613500716</v>
      </c>
      <c r="F5" s="3">
        <v>1.08499106398326</v>
      </c>
      <c r="G5" s="8">
        <f t="shared" ref="G5:G11" si="0">AVERAGE(C5:F5)</f>
        <v>1.09073535222522</v>
      </c>
    </row>
    <row r="6" spans="2:7">
      <c r="B6" s="2" t="s">
        <v>18</v>
      </c>
      <c r="C6" s="4">
        <v>1.09265131170696</v>
      </c>
      <c r="D6" s="3">
        <v>1.09393877469846</v>
      </c>
      <c r="E6" s="4">
        <v>1.09166151346172</v>
      </c>
      <c r="F6" s="3">
        <v>1.09165150563433</v>
      </c>
      <c r="G6" s="8">
        <f t="shared" si="0"/>
        <v>1.09247577637537</v>
      </c>
    </row>
    <row r="7" spans="2:7">
      <c r="B7" s="2" t="s">
        <v>24</v>
      </c>
      <c r="C7" s="3">
        <v>1.093062828206</v>
      </c>
      <c r="D7" s="3">
        <v>1.09387409285956</v>
      </c>
      <c r="E7" s="4">
        <v>1.09092621038116</v>
      </c>
      <c r="F7" s="3">
        <v>1.09166220453549</v>
      </c>
      <c r="G7" s="8">
        <f t="shared" si="0"/>
        <v>1.09238133399555</v>
      </c>
    </row>
    <row r="8" spans="2:7">
      <c r="B8" s="2" t="s">
        <v>30</v>
      </c>
      <c r="C8" s="3">
        <v>1.09316802882293</v>
      </c>
      <c r="D8" s="3">
        <v>1.09505190128222</v>
      </c>
      <c r="E8" s="3">
        <v>1.09229347799157</v>
      </c>
      <c r="F8" s="3">
        <v>1.09263439479263</v>
      </c>
      <c r="G8" s="8">
        <f t="shared" si="0"/>
        <v>1.09328695072234</v>
      </c>
    </row>
    <row r="9" spans="2:7">
      <c r="B9" s="2" t="s">
        <v>35</v>
      </c>
      <c r="C9" s="3">
        <v>1.09287735040259</v>
      </c>
      <c r="D9" s="3">
        <v>1.09471673541858</v>
      </c>
      <c r="E9" s="4">
        <v>1.09203816501559</v>
      </c>
      <c r="F9" s="3">
        <v>1.09258923816584</v>
      </c>
      <c r="G9" s="8">
        <f t="shared" si="0"/>
        <v>1.09305537225065</v>
      </c>
    </row>
    <row r="10" spans="2:7">
      <c r="B10" s="2" t="s">
        <v>40</v>
      </c>
      <c r="C10" s="3">
        <v>1.09292106310801</v>
      </c>
      <c r="D10" s="3">
        <v>1.09478619674857</v>
      </c>
      <c r="E10" s="4">
        <v>1.09196156490276</v>
      </c>
      <c r="F10" s="3">
        <v>1.09153395927279</v>
      </c>
      <c r="G10" s="8">
        <f t="shared" si="0"/>
        <v>1.09280069600803</v>
      </c>
    </row>
    <row r="11" spans="2:7">
      <c r="B11" s="5" t="s">
        <v>56</v>
      </c>
      <c r="C11" s="6">
        <f>AVERAGE(C5:C10)</f>
        <v>1.09299445341369</v>
      </c>
      <c r="D11" s="6">
        <f>AVERAGE(D5:D10)</f>
        <v>1.09429509293629</v>
      </c>
      <c r="E11" s="6">
        <f>AVERAGE(E5:E10)</f>
        <v>1.09169038030407</v>
      </c>
      <c r="F11" s="6">
        <f>AVERAGE(F5:F10)</f>
        <v>1.09084372773072</v>
      </c>
      <c r="G11" s="9"/>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Base Models</vt:lpstr>
      <vt:lpstr>Meta Models</vt:lpstr>
      <vt:lpstr>CV Comparison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tapasdas</dc:creator>
  <cp:lastModifiedBy>tapasdas</cp:lastModifiedBy>
  <dcterms:created xsi:type="dcterms:W3CDTF">2021-05-19T08:54:00Z</dcterms:created>
  <dcterms:modified xsi:type="dcterms:W3CDTF">2021-05-25T16:24:51Z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1033-11.1.0.10161</vt:lpwstr>
  </property>
</Properties>
</file>