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 filterPrivacy="1" codeName="현재_통합_문서" defaultThemeVersion="124226"/>
  <xr:revisionPtr revIDLastSave="0" documentId="8_{30754005-A070-4AA8-AA83-B22BC945D50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표본할당" sheetId="1" r:id="rId1"/>
    <sheet name="개별주택 가격검증 세부할당" sheetId="2" r:id="rId2"/>
  </sheets>
  <definedNames>
    <definedName name="_xlnm._FilterDatabase" localSheetId="1" hidden="1">'개별주택 가격검증 세부할당'!#REF!</definedName>
    <definedName name="_xlnm._FilterDatabase" localSheetId="0" hidden="1">표본할당!#REF!</definedName>
    <definedName name="_xlnm.Print_Area" localSheetId="0">표본할당!#REF!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C33" i="2"/>
  <c r="D33" i="2" l="1"/>
  <c r="E14" i="1"/>
  <c r="E7" i="1"/>
  <c r="AJ7" i="1" l="1"/>
</calcChain>
</file>

<file path=xl/sharedStrings.xml><?xml version="1.0" encoding="utf-8"?>
<sst xmlns="http://schemas.openxmlformats.org/spreadsheetml/2006/main" count="140" uniqueCount="59">
  <si>
    <t>한국부동산원 표본할당표</t>
    <phoneticPr fontId="2" type="noConversion"/>
  </si>
  <si>
    <t>업무 대분류</t>
    <phoneticPr fontId="12" type="noConversion"/>
  </si>
  <si>
    <t>업무 중분류</t>
    <phoneticPr fontId="2" type="noConversion"/>
  </si>
  <si>
    <t>업무 소분류</t>
    <phoneticPr fontId="2" type="noConversion"/>
  </si>
  <si>
    <t>수령리스트
모집단 현황</t>
    <phoneticPr fontId="2" type="noConversion"/>
  </si>
  <si>
    <t>모집단 현황</t>
    <phoneticPr fontId="12" type="noConversion"/>
  </si>
  <si>
    <t>기본설계
모집단 현황</t>
    <phoneticPr fontId="2" type="noConversion"/>
  </si>
  <si>
    <t>조사방법</t>
    <phoneticPr fontId="2" type="noConversion"/>
  </si>
  <si>
    <t>개인/법인 구분</t>
    <phoneticPr fontId="2" type="noConversion"/>
  </si>
  <si>
    <t>가중치</t>
    <phoneticPr fontId="2" type="noConversion"/>
  </si>
  <si>
    <t>강릉지사</t>
  </si>
  <si>
    <t>고양지사</t>
  </si>
  <si>
    <t>광주지사</t>
  </si>
  <si>
    <t>군산지사</t>
  </si>
  <si>
    <t>대구지사</t>
  </si>
  <si>
    <t>대전지사</t>
  </si>
  <si>
    <t>부산동부지사</t>
  </si>
  <si>
    <t>부산서부지사</t>
  </si>
  <si>
    <t>서울강남지사</t>
  </si>
  <si>
    <t>서울남부지사</t>
  </si>
  <si>
    <t>서울동부지사</t>
  </si>
  <si>
    <t>서울중부지사</t>
  </si>
  <si>
    <t>성남지사</t>
  </si>
  <si>
    <t>수원지사</t>
  </si>
  <si>
    <t>순천지사</t>
  </si>
  <si>
    <t>안동지사</t>
  </si>
  <si>
    <t>안양지사</t>
  </si>
  <si>
    <t>울산지사</t>
  </si>
  <si>
    <t>의정부지사</t>
  </si>
  <si>
    <t>인천지사</t>
  </si>
  <si>
    <t>전주지사</t>
  </si>
  <si>
    <t>제주지사</t>
  </si>
  <si>
    <t>진주지사</t>
  </si>
  <si>
    <t>창원지사</t>
  </si>
  <si>
    <t>천안지사</t>
  </si>
  <si>
    <t>청주지사</t>
  </si>
  <si>
    <t>춘천지사</t>
  </si>
  <si>
    <t>충주지사</t>
  </si>
  <si>
    <t>포항지사</t>
  </si>
  <si>
    <t>홍성지사</t>
  </si>
  <si>
    <t>전체합계</t>
    <phoneticPr fontId="2" type="noConversion"/>
  </si>
  <si>
    <t>-</t>
    <phoneticPr fontId="12" type="noConversion"/>
  </si>
  <si>
    <t>가격공시</t>
  </si>
  <si>
    <t>개별주택 가격검증</t>
  </si>
  <si>
    <t>-</t>
    <phoneticPr fontId="2" type="noConversion"/>
  </si>
  <si>
    <t>전화</t>
    <phoneticPr fontId="2" type="noConversion"/>
  </si>
  <si>
    <t>법인</t>
    <phoneticPr fontId="2" type="noConversion"/>
  </si>
  <si>
    <t>산업지원</t>
    <phoneticPr fontId="2" type="noConversion"/>
  </si>
  <si>
    <t>보상수탁</t>
  </si>
  <si>
    <t>지사 쿼터 없음</t>
    <phoneticPr fontId="2" type="noConversion"/>
  </si>
  <si>
    <t>녹색건축</t>
  </si>
  <si>
    <t>합계</t>
    <phoneticPr fontId="2" type="noConversion"/>
  </si>
  <si>
    <t>세부표본할당</t>
    <phoneticPr fontId="12" type="noConversion"/>
  </si>
  <si>
    <t>* 개별주택 가격검증 사업은 지사별로 할당하여 조사 실시 /
단 표본수 대비 모집단의 규모가 적어 조사 응답 거절 등 발생시 지사별 
조사완료 표본의 증감이 있을 수 있음</t>
    <phoneticPr fontId="2" type="noConversion"/>
  </si>
  <si>
    <t>시장관리</t>
  </si>
  <si>
    <t>NO</t>
    <phoneticPr fontId="2" type="noConversion"/>
  </si>
  <si>
    <t>지사명</t>
    <phoneticPr fontId="2" type="noConversion"/>
  </si>
  <si>
    <t>수령리스트</t>
    <phoneticPr fontId="2" type="noConversion"/>
  </si>
  <si>
    <t>표본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</si>
</sst>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#,##0_ "/>
  </numFmts>
  <fonts count="22">
    <font>
      <sz val="11"/>
      <name val="돋움체"/>
      <family val="3"/>
      <charset val="129"/>
    </font>
    <font>
      <sz val="11"/>
      <name val="돋움체"/>
      <family val="3"/>
      <charset val="129"/>
    </font>
    <font>
      <sz val="8"/>
      <name val="돋움체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1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70C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2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7" fillId="0" borderId="0"/>
    <xf numFmtId="164" fontId="8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/>
    <xf numFmtId="0" fontId="5" fillId="0" borderId="0">
      <alignment vertical="center"/>
    </xf>
    <xf numFmtId="0" fontId="9" fillId="0" borderId="0"/>
    <xf numFmtId="0" fontId="9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</cellStyleXfs>
  <cellXfs count="75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3" fillId="8" borderId="1" xfId="0" quotePrefix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16" fillId="2" borderId="0" xfId="0" applyFont="1" applyFill="1">
      <alignment vertical="center"/>
    </xf>
    <xf numFmtId="164" fontId="16" fillId="2" borderId="0" xfId="1" applyFont="1" applyFill="1" applyBorder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7" xfId="0" quotePrefix="1" applyFont="1" applyFill="1" applyBorder="1" applyAlignment="1">
      <alignment horizontal="center" vertical="center"/>
    </xf>
    <xf numFmtId="165" fontId="11" fillId="7" borderId="1" xfId="0" quotePrefix="1" applyNumberFormat="1" applyFont="1" applyFill="1" applyBorder="1" applyAlignment="1">
      <alignment horizontal="center" vertical="center"/>
    </xf>
    <xf numFmtId="165" fontId="17" fillId="7" borderId="1" xfId="0" quotePrefix="1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3" fillId="8" borderId="2" xfId="0" applyFont="1" applyFill="1" applyBorder="1" applyAlignment="1">
      <alignment horizontal="center" vertical="center"/>
    </xf>
    <xf numFmtId="10" fontId="13" fillId="8" borderId="7" xfId="0" quotePrefix="1" applyNumberFormat="1" applyFont="1" applyFill="1" applyBorder="1" applyAlignment="1">
      <alignment horizontal="center" vertical="center"/>
    </xf>
    <xf numFmtId="165" fontId="19" fillId="7" borderId="7" xfId="0" quotePrefix="1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2" xfId="0" applyFont="1" applyBorder="1" applyAlignment="1">
      <alignment horizontal="center" vertical="center"/>
    </xf>
    <xf numFmtId="165" fontId="19" fillId="7" borderId="1" xfId="0" quotePrefix="1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1" fillId="6" borderId="8" xfId="0" quotePrefix="1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 wrapText="1"/>
    </xf>
    <xf numFmtId="0" fontId="5" fillId="6" borderId="1" xfId="0" quotePrefix="1" applyFont="1" applyFill="1" applyBorder="1" applyAlignment="1">
      <alignment horizontal="center" vertical="center"/>
    </xf>
    <xf numFmtId="0" fontId="20" fillId="11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4" fillId="4" borderId="7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3" fillId="0" borderId="20" xfId="0" quotePrefix="1" applyFont="1" applyBorder="1" applyAlignment="1">
      <alignment horizontal="left" vertical="center"/>
    </xf>
    <xf numFmtId="0" fontId="13" fillId="0" borderId="4" xfId="0" quotePrefix="1" applyFont="1" applyBorder="1" applyAlignment="1">
      <alignment horizontal="left" vertical="center"/>
    </xf>
    <xf numFmtId="0" fontId="13" fillId="0" borderId="5" xfId="0" quotePrefix="1" applyFont="1" applyBorder="1" applyAlignment="1">
      <alignment horizontal="left" vertical="center"/>
    </xf>
    <xf numFmtId="0" fontId="13" fillId="0" borderId="21" xfId="0" quotePrefix="1" applyFont="1" applyBorder="1" applyAlignment="1">
      <alignment horizontal="left" vertical="center"/>
    </xf>
    <xf numFmtId="0" fontId="13" fillId="0" borderId="17" xfId="0" quotePrefix="1" applyFont="1" applyBorder="1" applyAlignment="1">
      <alignment horizontal="left" vertical="center"/>
    </xf>
    <xf numFmtId="0" fontId="13" fillId="0" borderId="18" xfId="0" quotePrefix="1" applyFont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11" fillId="10" borderId="5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left" vertical="center" wrapText="1"/>
    </xf>
    <xf numFmtId="0" fontId="11" fillId="10" borderId="0" xfId="0" applyFont="1" applyFill="1" applyAlignment="1">
      <alignment horizontal="left" vertical="center" wrapText="1"/>
    </xf>
    <xf numFmtId="0" fontId="11" fillId="10" borderId="16" xfId="0" applyFont="1" applyFill="1" applyBorder="1" applyAlignment="1">
      <alignment horizontal="left" vertical="center" wrapText="1"/>
    </xf>
    <xf numFmtId="0" fontId="11" fillId="10" borderId="21" xfId="0" applyFont="1" applyFill="1" applyBorder="1" applyAlignment="1">
      <alignment horizontal="left" vertical="center" wrapText="1"/>
    </xf>
    <xf numFmtId="0" fontId="11" fillId="10" borderId="1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3" fillId="8" borderId="6" xfId="0" quotePrefix="1" applyFont="1" applyFill="1" applyBorder="1" applyAlignment="1">
      <alignment horizontal="center" vertical="center"/>
    </xf>
    <xf numFmtId="0" fontId="13" fillId="8" borderId="0" xfId="0" quotePrefix="1" applyFont="1" applyFill="1" applyAlignment="1">
      <alignment horizontal="center" vertical="center"/>
    </xf>
    <xf numFmtId="0" fontId="13" fillId="8" borderId="4" xfId="0" quotePrefix="1" applyFont="1" applyFill="1" applyBorder="1" applyAlignment="1">
      <alignment horizontal="center" vertical="center"/>
    </xf>
    <xf numFmtId="0" fontId="13" fillId="8" borderId="5" xfId="0" quotePrefix="1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23">
    <cellStyle name="Comma [0]" xfId="1" builtinId="6"/>
    <cellStyle name="Normal" xfId="0" builtinId="0"/>
    <cellStyle name="백분율 2" xfId="5" xr:uid="{00000000-0005-0000-0000-000000000000}"/>
    <cellStyle name="쉼표 [0] 2" xfId="6" xr:uid="{00000000-0005-0000-0000-000002000000}"/>
    <cellStyle name="쉼표 [0] 2 2" xfId="7" xr:uid="{00000000-0005-0000-0000-000003000000}"/>
    <cellStyle name="쉼표 [0] 3" xfId="8" xr:uid="{00000000-0005-0000-0000-000004000000}"/>
    <cellStyle name="쉼표 [0] 3 2" xfId="9" xr:uid="{00000000-0005-0000-0000-000005000000}"/>
    <cellStyle name="쉼표 [0] 4" xfId="10" xr:uid="{00000000-0005-0000-0000-000006000000}"/>
    <cellStyle name="표준 10" xfId="11" xr:uid="{00000000-0005-0000-0000-000008000000}"/>
    <cellStyle name="표준 11" xfId="12" xr:uid="{00000000-0005-0000-0000-000009000000}"/>
    <cellStyle name="표준 2" xfId="13" xr:uid="{00000000-0005-0000-0000-00000A000000}"/>
    <cellStyle name="표준 2 15" xfId="4" xr:uid="{00000000-0005-0000-0000-00000B000000}"/>
    <cellStyle name="표준 2 2" xfId="14" xr:uid="{00000000-0005-0000-0000-00000C000000}"/>
    <cellStyle name="표준 2 2 2" xfId="15" xr:uid="{00000000-0005-0000-0000-00000D000000}"/>
    <cellStyle name="표준 2 3" xfId="16" xr:uid="{00000000-0005-0000-0000-00000E000000}"/>
    <cellStyle name="표준 2 4" xfId="22" xr:uid="{00000000-0005-0000-0000-00000F000000}"/>
    <cellStyle name="표준 3" xfId="2" xr:uid="{00000000-0005-0000-0000-000010000000}"/>
    <cellStyle name="표준 4" xfId="17" xr:uid="{00000000-0005-0000-0000-000011000000}"/>
    <cellStyle name="표준 5" xfId="3" xr:uid="{00000000-0005-0000-0000-000012000000}"/>
    <cellStyle name="표준 6" xfId="18" xr:uid="{00000000-0005-0000-0000-000013000000}"/>
    <cellStyle name="표준 7" xfId="19" xr:uid="{00000000-0005-0000-0000-000014000000}"/>
    <cellStyle name="표준 8" xfId="20" xr:uid="{00000000-0005-0000-0000-000015000000}"/>
    <cellStyle name="표준 9" xfId="21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17"/>
  <sheetViews>
    <sheetView showGridLines="0" tabSelected="1" topLeftCell="B1" zoomScaleNormal="100" zoomScaleSheetLayoutView="70" workbookViewId="0">
      <selection activeCell="D17" sqref="D17"/>
    </sheetView>
  </sheetViews>
  <sheetFormatPr defaultColWidth="14.625" defaultRowHeight="15.6"/>
  <cols>
    <col min="1" max="1" width="11.375" style="1" customWidth="1"/>
    <col min="2" max="2" width="18.125" style="1" bestFit="1" customWidth="1"/>
    <col min="3" max="3" width="33.25" style="1" bestFit="1" customWidth="1"/>
    <col min="4" max="38" width="14.625" style="1"/>
    <col min="39" max="39" width="21.5" style="2" customWidth="1"/>
    <col min="40" max="16384" width="14.625" style="1"/>
  </cols>
  <sheetData>
    <row r="1" spans="1:43" ht="14.25" customHeight="1" thickBot="1"/>
    <row r="2" spans="1:43" ht="25.15" customHeight="1">
      <c r="A2" s="33"/>
      <c r="B2" s="52" t="s">
        <v>0</v>
      </c>
      <c r="C2" s="53"/>
      <c r="D2" s="53"/>
      <c r="E2" s="53"/>
      <c r="F2" s="53"/>
      <c r="G2" s="53"/>
      <c r="H2" s="53"/>
      <c r="I2" s="54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2"/>
      <c r="AK2" s="32"/>
      <c r="AL2" s="32"/>
      <c r="AM2" s="32"/>
      <c r="AN2" s="32"/>
      <c r="AO2" s="32"/>
      <c r="AP2" s="32"/>
      <c r="AQ2" s="32"/>
    </row>
    <row r="3" spans="1:43" ht="25.15" customHeight="1" thickBot="1">
      <c r="A3" s="33"/>
      <c r="B3" s="55"/>
      <c r="C3" s="56"/>
      <c r="D3" s="56"/>
      <c r="E3" s="56"/>
      <c r="F3" s="56"/>
      <c r="G3" s="56"/>
      <c r="H3" s="56"/>
      <c r="I3" s="57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  <c r="AK3" s="32"/>
      <c r="AL3" s="32"/>
      <c r="AM3" s="32"/>
      <c r="AN3" s="32"/>
      <c r="AO3" s="32"/>
      <c r="AP3" s="32"/>
      <c r="AQ3" s="32"/>
    </row>
    <row r="4" spans="1:43" ht="9.75" customHeight="1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43" ht="36.75" customHeight="1">
      <c r="A5" s="34"/>
      <c r="B5" s="38" t="s">
        <v>1</v>
      </c>
      <c r="C5" s="38" t="s">
        <v>2</v>
      </c>
      <c r="D5" s="38" t="s">
        <v>3</v>
      </c>
      <c r="E5" s="40" t="s">
        <v>4</v>
      </c>
      <c r="F5" s="35" t="s">
        <v>5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8" t="s">
        <v>6</v>
      </c>
      <c r="AK5" s="6" t="s">
        <v>7</v>
      </c>
      <c r="AL5" s="6" t="s">
        <v>8</v>
      </c>
      <c r="AM5" s="7" t="s">
        <v>9</v>
      </c>
    </row>
    <row r="6" spans="1:43" ht="36.75" customHeight="1">
      <c r="A6" s="34"/>
      <c r="B6" s="39"/>
      <c r="C6" s="39"/>
      <c r="D6" s="39"/>
      <c r="E6" s="41"/>
      <c r="F6" s="26" t="s">
        <v>10</v>
      </c>
      <c r="G6" s="26" t="s">
        <v>11</v>
      </c>
      <c r="H6" s="26" t="s">
        <v>12</v>
      </c>
      <c r="I6" s="26" t="s">
        <v>13</v>
      </c>
      <c r="J6" s="26" t="s">
        <v>14</v>
      </c>
      <c r="K6" s="26" t="s">
        <v>15</v>
      </c>
      <c r="L6" s="26" t="s">
        <v>16</v>
      </c>
      <c r="M6" s="26" t="s">
        <v>17</v>
      </c>
      <c r="N6" s="26" t="s">
        <v>18</v>
      </c>
      <c r="O6" s="26" t="s">
        <v>19</v>
      </c>
      <c r="P6" s="26" t="s">
        <v>20</v>
      </c>
      <c r="Q6" s="26" t="s">
        <v>21</v>
      </c>
      <c r="R6" s="26" t="s">
        <v>22</v>
      </c>
      <c r="S6" s="26" t="s">
        <v>23</v>
      </c>
      <c r="T6" s="26" t="s">
        <v>24</v>
      </c>
      <c r="U6" s="26" t="s">
        <v>25</v>
      </c>
      <c r="V6" s="26" t="s">
        <v>26</v>
      </c>
      <c r="W6" s="26" t="s">
        <v>27</v>
      </c>
      <c r="X6" s="26" t="s">
        <v>28</v>
      </c>
      <c r="Y6" s="26" t="s">
        <v>29</v>
      </c>
      <c r="Z6" s="26" t="s">
        <v>30</v>
      </c>
      <c r="AA6" s="26" t="s">
        <v>31</v>
      </c>
      <c r="AB6" s="26" t="s">
        <v>32</v>
      </c>
      <c r="AC6" s="26" t="s">
        <v>33</v>
      </c>
      <c r="AD6" s="26" t="s">
        <v>34</v>
      </c>
      <c r="AE6" s="26" t="s">
        <v>35</v>
      </c>
      <c r="AF6" s="26" t="s">
        <v>36</v>
      </c>
      <c r="AG6" s="26" t="s">
        <v>37</v>
      </c>
      <c r="AH6" s="26" t="s">
        <v>38</v>
      </c>
      <c r="AI6" s="26" t="s">
        <v>39</v>
      </c>
      <c r="AJ6" s="28"/>
      <c r="AK6" s="6"/>
      <c r="AL6" s="6"/>
      <c r="AM6" s="7"/>
    </row>
    <row r="7" spans="1:43" ht="19.899999999999999" customHeight="1">
      <c r="A7" s="34"/>
      <c r="B7" s="67" t="s">
        <v>40</v>
      </c>
      <c r="C7" s="67"/>
      <c r="D7" s="68"/>
      <c r="E7" s="14">
        <f>SUM(E8:E10)</f>
        <v>330</v>
      </c>
      <c r="F7" s="29">
        <f>F8</f>
        <v>10</v>
      </c>
      <c r="G7" s="29">
        <f t="shared" ref="G7:AI7" si="0">G8</f>
        <v>6</v>
      </c>
      <c r="H7" s="29">
        <f t="shared" si="0"/>
        <v>21</v>
      </c>
      <c r="I7" s="29">
        <f t="shared" si="0"/>
        <v>5</v>
      </c>
      <c r="J7" s="29">
        <f t="shared" si="0"/>
        <v>18</v>
      </c>
      <c r="K7" s="29">
        <f t="shared" si="0"/>
        <v>11</v>
      </c>
      <c r="L7" s="29">
        <f t="shared" si="0"/>
        <v>11</v>
      </c>
      <c r="M7" s="29">
        <f t="shared" si="0"/>
        <v>8</v>
      </c>
      <c r="N7" s="29">
        <f t="shared" si="0"/>
        <v>5</v>
      </c>
      <c r="O7" s="29">
        <f t="shared" si="0"/>
        <v>6</v>
      </c>
      <c r="P7" s="29">
        <f t="shared" si="0"/>
        <v>7</v>
      </c>
      <c r="Q7" s="29">
        <f t="shared" si="0"/>
        <v>7</v>
      </c>
      <c r="R7" s="29">
        <f t="shared" si="0"/>
        <v>8</v>
      </c>
      <c r="S7" s="29">
        <f t="shared" si="0"/>
        <v>11</v>
      </c>
      <c r="T7" s="29">
        <f t="shared" si="0"/>
        <v>6</v>
      </c>
      <c r="U7" s="29">
        <f t="shared" si="0"/>
        <v>7</v>
      </c>
      <c r="V7" s="29">
        <f t="shared" si="0"/>
        <v>10</v>
      </c>
      <c r="W7" s="29">
        <f t="shared" si="0"/>
        <v>5</v>
      </c>
      <c r="X7" s="29">
        <f t="shared" si="0"/>
        <v>7</v>
      </c>
      <c r="Y7" s="29">
        <f t="shared" si="0"/>
        <v>10</v>
      </c>
      <c r="Z7" s="29">
        <f t="shared" si="0"/>
        <v>9</v>
      </c>
      <c r="AA7" s="29">
        <f t="shared" si="0"/>
        <v>2</v>
      </c>
      <c r="AB7" s="29">
        <f t="shared" si="0"/>
        <v>8</v>
      </c>
      <c r="AC7" s="29">
        <f t="shared" si="0"/>
        <v>11</v>
      </c>
      <c r="AD7" s="29">
        <f t="shared" si="0"/>
        <v>4</v>
      </c>
      <c r="AE7" s="29">
        <f t="shared" si="0"/>
        <v>9</v>
      </c>
      <c r="AF7" s="29">
        <f t="shared" si="0"/>
        <v>9</v>
      </c>
      <c r="AG7" s="29">
        <f t="shared" si="0"/>
        <v>5</v>
      </c>
      <c r="AH7" s="29">
        <f t="shared" si="0"/>
        <v>7</v>
      </c>
      <c r="AI7" s="29">
        <f t="shared" si="0"/>
        <v>7</v>
      </c>
      <c r="AJ7" s="12">
        <f>SUM(AJ8:AJ10)</f>
        <v>330</v>
      </c>
      <c r="AK7" s="3" t="s">
        <v>41</v>
      </c>
      <c r="AL7" s="3" t="s">
        <v>41</v>
      </c>
      <c r="AM7" s="3" t="s">
        <v>41</v>
      </c>
    </row>
    <row r="8" spans="1:43" ht="20.100000000000001" customHeight="1">
      <c r="A8" s="15"/>
      <c r="B8" s="17" t="s">
        <v>42</v>
      </c>
      <c r="C8" s="17" t="s">
        <v>43</v>
      </c>
      <c r="D8" s="16" t="s">
        <v>44</v>
      </c>
      <c r="E8" s="13">
        <v>250</v>
      </c>
      <c r="F8" s="21">
        <v>10</v>
      </c>
      <c r="G8" s="21">
        <v>6</v>
      </c>
      <c r="H8" s="21">
        <v>21</v>
      </c>
      <c r="I8" s="21">
        <v>5</v>
      </c>
      <c r="J8" s="21">
        <v>18</v>
      </c>
      <c r="K8" s="21">
        <v>11</v>
      </c>
      <c r="L8" s="21">
        <v>11</v>
      </c>
      <c r="M8" s="21">
        <v>8</v>
      </c>
      <c r="N8" s="21">
        <v>5</v>
      </c>
      <c r="O8" s="21">
        <v>6</v>
      </c>
      <c r="P8" s="21">
        <v>7</v>
      </c>
      <c r="Q8" s="21">
        <v>7</v>
      </c>
      <c r="R8" s="21">
        <v>8</v>
      </c>
      <c r="S8" s="21">
        <v>11</v>
      </c>
      <c r="T8" s="21">
        <v>6</v>
      </c>
      <c r="U8" s="21">
        <v>7</v>
      </c>
      <c r="V8" s="21">
        <v>10</v>
      </c>
      <c r="W8" s="21">
        <v>5</v>
      </c>
      <c r="X8" s="21">
        <v>7</v>
      </c>
      <c r="Y8" s="21">
        <v>10</v>
      </c>
      <c r="Z8" s="21">
        <v>9</v>
      </c>
      <c r="AA8" s="21">
        <v>2</v>
      </c>
      <c r="AB8" s="21">
        <v>8</v>
      </c>
      <c r="AC8" s="21">
        <v>11</v>
      </c>
      <c r="AD8" s="21">
        <v>4</v>
      </c>
      <c r="AE8" s="21">
        <v>9</v>
      </c>
      <c r="AF8" s="21">
        <v>9</v>
      </c>
      <c r="AG8" s="21">
        <v>5</v>
      </c>
      <c r="AH8" s="21">
        <v>7</v>
      </c>
      <c r="AI8" s="21">
        <v>7</v>
      </c>
      <c r="AJ8" s="17">
        <v>250</v>
      </c>
      <c r="AK8" s="18" t="s">
        <v>45</v>
      </c>
      <c r="AL8" s="11" t="s">
        <v>46</v>
      </c>
      <c r="AM8" s="19">
        <v>0.624</v>
      </c>
    </row>
    <row r="9" spans="1:43" ht="20.100000000000001" customHeight="1">
      <c r="A9" s="15"/>
      <c r="B9" s="36" t="s">
        <v>47</v>
      </c>
      <c r="C9" s="17" t="s">
        <v>48</v>
      </c>
      <c r="D9" s="16" t="s">
        <v>44</v>
      </c>
      <c r="E9" s="13">
        <v>40</v>
      </c>
      <c r="F9" s="46" t="s">
        <v>49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8"/>
      <c r="AJ9" s="17">
        <v>40</v>
      </c>
      <c r="AK9" s="18" t="s">
        <v>45</v>
      </c>
      <c r="AL9" s="11" t="s">
        <v>46</v>
      </c>
      <c r="AM9" s="19">
        <v>0.251</v>
      </c>
    </row>
    <row r="10" spans="1:43" ht="20.100000000000001" customHeight="1">
      <c r="A10" s="15"/>
      <c r="B10" s="37"/>
      <c r="C10" s="17" t="s">
        <v>50</v>
      </c>
      <c r="D10" s="16" t="s">
        <v>44</v>
      </c>
      <c r="E10" s="13">
        <v>40</v>
      </c>
      <c r="F10" s="4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1"/>
      <c r="AJ10" s="17">
        <v>40</v>
      </c>
      <c r="AK10" s="18" t="s">
        <v>45</v>
      </c>
      <c r="AL10" s="11" t="s">
        <v>46</v>
      </c>
      <c r="AM10" s="19">
        <v>0.125</v>
      </c>
    </row>
    <row r="11" spans="1:43" ht="9" customHeight="1">
      <c r="A11" s="10"/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1"/>
      <c r="AM11" s="72"/>
    </row>
    <row r="12" spans="1:43" ht="33" customHeight="1">
      <c r="A12" s="34"/>
      <c r="B12" s="38" t="s">
        <v>1</v>
      </c>
      <c r="C12" s="38" t="s">
        <v>2</v>
      </c>
      <c r="D12" s="38" t="s">
        <v>3</v>
      </c>
      <c r="E12" s="42" t="s">
        <v>51</v>
      </c>
      <c r="F12" s="44" t="s">
        <v>52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58" t="s">
        <v>53</v>
      </c>
      <c r="AK12" s="59"/>
      <c r="AL12" s="59"/>
      <c r="AM12" s="60"/>
    </row>
    <row r="13" spans="1:43" ht="33" customHeight="1">
      <c r="A13" s="34"/>
      <c r="B13" s="39"/>
      <c r="C13" s="39"/>
      <c r="D13" s="39"/>
      <c r="E13" s="43"/>
      <c r="F13" s="26" t="s">
        <v>10</v>
      </c>
      <c r="G13" s="26" t="s">
        <v>11</v>
      </c>
      <c r="H13" s="26" t="s">
        <v>12</v>
      </c>
      <c r="I13" s="26" t="s">
        <v>13</v>
      </c>
      <c r="J13" s="26" t="s">
        <v>14</v>
      </c>
      <c r="K13" s="26" t="s">
        <v>15</v>
      </c>
      <c r="L13" s="26" t="s">
        <v>16</v>
      </c>
      <c r="M13" s="26" t="s">
        <v>17</v>
      </c>
      <c r="N13" s="26" t="s">
        <v>18</v>
      </c>
      <c r="O13" s="26" t="s">
        <v>19</v>
      </c>
      <c r="P13" s="26" t="s">
        <v>20</v>
      </c>
      <c r="Q13" s="26" t="s">
        <v>21</v>
      </c>
      <c r="R13" s="26" t="s">
        <v>22</v>
      </c>
      <c r="S13" s="26" t="s">
        <v>23</v>
      </c>
      <c r="T13" s="26" t="s">
        <v>24</v>
      </c>
      <c r="U13" s="26" t="s">
        <v>25</v>
      </c>
      <c r="V13" s="26" t="s">
        <v>26</v>
      </c>
      <c r="W13" s="26" t="s">
        <v>27</v>
      </c>
      <c r="X13" s="26" t="s">
        <v>28</v>
      </c>
      <c r="Y13" s="26" t="s">
        <v>29</v>
      </c>
      <c r="Z13" s="26" t="s">
        <v>30</v>
      </c>
      <c r="AA13" s="26" t="s">
        <v>31</v>
      </c>
      <c r="AB13" s="26" t="s">
        <v>32</v>
      </c>
      <c r="AC13" s="26" t="s">
        <v>33</v>
      </c>
      <c r="AD13" s="26" t="s">
        <v>34</v>
      </c>
      <c r="AE13" s="26" t="s">
        <v>35</v>
      </c>
      <c r="AF13" s="26" t="s">
        <v>36</v>
      </c>
      <c r="AG13" s="26" t="s">
        <v>37</v>
      </c>
      <c r="AH13" s="26" t="s">
        <v>38</v>
      </c>
      <c r="AI13" s="30" t="s">
        <v>39</v>
      </c>
      <c r="AJ13" s="61"/>
      <c r="AK13" s="62"/>
      <c r="AL13" s="62"/>
      <c r="AM13" s="63"/>
    </row>
    <row r="14" spans="1:43" ht="20.100000000000001" customHeight="1">
      <c r="A14" s="34"/>
      <c r="B14" s="68" t="s">
        <v>40</v>
      </c>
      <c r="C14" s="68"/>
      <c r="D14" s="68"/>
      <c r="E14" s="14">
        <f>SUM(E15:E17)</f>
        <v>125</v>
      </c>
      <c r="F14" s="5">
        <f>F15</f>
        <v>3</v>
      </c>
      <c r="G14" s="5">
        <f t="shared" ref="G14:AI14" si="1">G15</f>
        <v>2</v>
      </c>
      <c r="H14" s="5">
        <f t="shared" si="1"/>
        <v>6</v>
      </c>
      <c r="I14" s="5">
        <f t="shared" si="1"/>
        <v>2</v>
      </c>
      <c r="J14" s="5">
        <f t="shared" si="1"/>
        <v>5</v>
      </c>
      <c r="K14" s="5">
        <f t="shared" si="1"/>
        <v>3</v>
      </c>
      <c r="L14" s="5">
        <f t="shared" si="1"/>
        <v>4</v>
      </c>
      <c r="M14" s="5">
        <f t="shared" si="1"/>
        <v>3</v>
      </c>
      <c r="N14" s="5">
        <f t="shared" si="1"/>
        <v>2</v>
      </c>
      <c r="O14" s="5">
        <f t="shared" si="1"/>
        <v>2</v>
      </c>
      <c r="P14" s="5">
        <f t="shared" si="1"/>
        <v>2</v>
      </c>
      <c r="Q14" s="5">
        <f t="shared" si="1"/>
        <v>2</v>
      </c>
      <c r="R14" s="5">
        <f t="shared" si="1"/>
        <v>3</v>
      </c>
      <c r="S14" s="5">
        <f t="shared" si="1"/>
        <v>4</v>
      </c>
      <c r="T14" s="5">
        <f t="shared" si="1"/>
        <v>2</v>
      </c>
      <c r="U14" s="5">
        <f t="shared" si="1"/>
        <v>2</v>
      </c>
      <c r="V14" s="5">
        <f t="shared" si="1"/>
        <v>3</v>
      </c>
      <c r="W14" s="5">
        <f t="shared" si="1"/>
        <v>2</v>
      </c>
      <c r="X14" s="5">
        <f t="shared" si="1"/>
        <v>2</v>
      </c>
      <c r="Y14" s="5">
        <f t="shared" si="1"/>
        <v>3</v>
      </c>
      <c r="Z14" s="5">
        <f t="shared" si="1"/>
        <v>3</v>
      </c>
      <c r="AA14" s="5">
        <f t="shared" si="1"/>
        <v>1</v>
      </c>
      <c r="AB14" s="5">
        <f t="shared" si="1"/>
        <v>3</v>
      </c>
      <c r="AC14" s="5">
        <f t="shared" si="1"/>
        <v>4</v>
      </c>
      <c r="AD14" s="5">
        <f t="shared" si="1"/>
        <v>1</v>
      </c>
      <c r="AE14" s="5">
        <f t="shared" si="1"/>
        <v>3</v>
      </c>
      <c r="AF14" s="5">
        <f t="shared" si="1"/>
        <v>3</v>
      </c>
      <c r="AG14" s="5">
        <f t="shared" si="1"/>
        <v>2</v>
      </c>
      <c r="AH14" s="5">
        <f t="shared" si="1"/>
        <v>2</v>
      </c>
      <c r="AI14" s="27">
        <f t="shared" si="1"/>
        <v>2</v>
      </c>
      <c r="AJ14" s="61"/>
      <c r="AK14" s="62"/>
      <c r="AL14" s="62"/>
      <c r="AM14" s="63"/>
    </row>
    <row r="15" spans="1:43" ht="20.100000000000001" customHeight="1">
      <c r="A15" s="15"/>
      <c r="B15" s="17" t="s">
        <v>42</v>
      </c>
      <c r="C15" s="17" t="s">
        <v>43</v>
      </c>
      <c r="D15" s="16" t="s">
        <v>44</v>
      </c>
      <c r="E15" s="20">
        <v>81</v>
      </c>
      <c r="F15" s="21">
        <v>3</v>
      </c>
      <c r="G15" s="21">
        <v>2</v>
      </c>
      <c r="H15" s="21">
        <v>6</v>
      </c>
      <c r="I15" s="21">
        <v>2</v>
      </c>
      <c r="J15" s="21">
        <v>5</v>
      </c>
      <c r="K15" s="21">
        <v>3</v>
      </c>
      <c r="L15" s="21">
        <v>4</v>
      </c>
      <c r="M15" s="21">
        <v>3</v>
      </c>
      <c r="N15" s="21">
        <v>2</v>
      </c>
      <c r="O15" s="21">
        <v>2</v>
      </c>
      <c r="P15" s="21">
        <v>2</v>
      </c>
      <c r="Q15" s="21">
        <v>2</v>
      </c>
      <c r="R15" s="21">
        <v>3</v>
      </c>
      <c r="S15" s="21">
        <v>4</v>
      </c>
      <c r="T15" s="21">
        <v>2</v>
      </c>
      <c r="U15" s="21">
        <v>2</v>
      </c>
      <c r="V15" s="21">
        <v>3</v>
      </c>
      <c r="W15" s="21">
        <v>2</v>
      </c>
      <c r="X15" s="21">
        <v>2</v>
      </c>
      <c r="Y15" s="21">
        <v>3</v>
      </c>
      <c r="Z15" s="21">
        <v>3</v>
      </c>
      <c r="AA15" s="21">
        <v>1</v>
      </c>
      <c r="AB15" s="21">
        <v>3</v>
      </c>
      <c r="AC15" s="21">
        <v>4</v>
      </c>
      <c r="AD15" s="21">
        <v>1</v>
      </c>
      <c r="AE15" s="21">
        <v>3</v>
      </c>
      <c r="AF15" s="21">
        <v>3</v>
      </c>
      <c r="AG15" s="21">
        <v>2</v>
      </c>
      <c r="AH15" s="21">
        <v>2</v>
      </c>
      <c r="AI15" s="25">
        <v>2</v>
      </c>
      <c r="AJ15" s="61"/>
      <c r="AK15" s="62"/>
      <c r="AL15" s="62"/>
      <c r="AM15" s="63"/>
    </row>
    <row r="16" spans="1:43" ht="20.100000000000001" customHeight="1">
      <c r="A16" s="15"/>
      <c r="B16" s="36" t="s">
        <v>54</v>
      </c>
      <c r="C16" s="17" t="s">
        <v>48</v>
      </c>
      <c r="D16" s="16" t="s">
        <v>44</v>
      </c>
      <c r="E16" s="20">
        <v>22</v>
      </c>
      <c r="F16" s="46" t="s">
        <v>49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61"/>
      <c r="AK16" s="62"/>
      <c r="AL16" s="62"/>
      <c r="AM16" s="63"/>
    </row>
    <row r="17" spans="1:39" ht="20.100000000000001" customHeight="1">
      <c r="A17" s="15"/>
      <c r="B17" s="37"/>
      <c r="C17" s="17" t="s">
        <v>50</v>
      </c>
      <c r="D17" s="16" t="s">
        <v>44</v>
      </c>
      <c r="E17" s="24">
        <v>22</v>
      </c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64"/>
      <c r="AK17" s="65"/>
      <c r="AL17" s="65"/>
      <c r="AM17" s="66"/>
    </row>
  </sheetData>
  <mergeCells count="22">
    <mergeCell ref="B16:B17"/>
    <mergeCell ref="B2:I3"/>
    <mergeCell ref="AJ12:AM17"/>
    <mergeCell ref="B7:D7"/>
    <mergeCell ref="B14:D14"/>
    <mergeCell ref="B11:AM11"/>
    <mergeCell ref="F16:AI17"/>
    <mergeCell ref="A2:A3"/>
    <mergeCell ref="A5:A7"/>
    <mergeCell ref="F5:AI5"/>
    <mergeCell ref="A12:A14"/>
    <mergeCell ref="B9:B10"/>
    <mergeCell ref="B5:B6"/>
    <mergeCell ref="C5:C6"/>
    <mergeCell ref="D5:D6"/>
    <mergeCell ref="E5:E6"/>
    <mergeCell ref="B12:B13"/>
    <mergeCell ref="C12:C13"/>
    <mergeCell ref="D12:D13"/>
    <mergeCell ref="E12:E13"/>
    <mergeCell ref="F12:AI12"/>
    <mergeCell ref="F9:AI10"/>
  </mergeCells>
  <phoneticPr fontId="2" type="noConversion"/>
  <printOptions horizontalCentered="1" verticalCentered="1"/>
  <pageMargins left="0" right="0" top="0" bottom="0" header="0" footer="0"/>
  <pageSetup paperSize="9" scale="66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33"/>
  <sheetViews>
    <sheetView showGridLines="0" workbookViewId="0">
      <selection activeCell="D32" sqref="D3:D32"/>
    </sheetView>
  </sheetViews>
  <sheetFormatPr defaultRowHeight="17.45"/>
  <cols>
    <col min="1" max="1" width="9" style="22"/>
    <col min="2" max="2" width="13.875" style="22" bestFit="1" customWidth="1"/>
    <col min="3" max="3" width="13.875" style="22" customWidth="1"/>
    <col min="4" max="4" width="9.875" style="22" bestFit="1" customWidth="1"/>
  </cols>
  <sheetData>
    <row r="2" spans="1:4">
      <c r="A2" s="21" t="s">
        <v>55</v>
      </c>
      <c r="B2" s="21" t="s">
        <v>56</v>
      </c>
      <c r="C2" s="21" t="s">
        <v>57</v>
      </c>
      <c r="D2" s="21" t="s">
        <v>58</v>
      </c>
    </row>
    <row r="3" spans="1:4">
      <c r="A3" s="21">
        <v>1</v>
      </c>
      <c r="B3" s="21" t="s">
        <v>10</v>
      </c>
      <c r="C3" s="21">
        <v>10</v>
      </c>
      <c r="D3" s="21">
        <v>3</v>
      </c>
    </row>
    <row r="4" spans="1:4">
      <c r="A4" s="21">
        <v>2</v>
      </c>
      <c r="B4" s="21" t="s">
        <v>11</v>
      </c>
      <c r="C4" s="21">
        <v>6</v>
      </c>
      <c r="D4" s="21">
        <v>2</v>
      </c>
    </row>
    <row r="5" spans="1:4">
      <c r="A5" s="21">
        <v>3</v>
      </c>
      <c r="B5" s="21" t="s">
        <v>12</v>
      </c>
      <c r="C5" s="21">
        <v>21</v>
      </c>
      <c r="D5" s="21">
        <v>6</v>
      </c>
    </row>
    <row r="6" spans="1:4">
      <c r="A6" s="21">
        <v>4</v>
      </c>
      <c r="B6" s="21" t="s">
        <v>13</v>
      </c>
      <c r="C6" s="21">
        <v>5</v>
      </c>
      <c r="D6" s="21">
        <v>2</v>
      </c>
    </row>
    <row r="7" spans="1:4">
      <c r="A7" s="21">
        <v>5</v>
      </c>
      <c r="B7" s="21" t="s">
        <v>14</v>
      </c>
      <c r="C7" s="21">
        <v>18</v>
      </c>
      <c r="D7" s="21">
        <v>5</v>
      </c>
    </row>
    <row r="8" spans="1:4">
      <c r="A8" s="21">
        <v>6</v>
      </c>
      <c r="B8" s="21" t="s">
        <v>15</v>
      </c>
      <c r="C8" s="21">
        <v>11</v>
      </c>
      <c r="D8" s="21">
        <v>3</v>
      </c>
    </row>
    <row r="9" spans="1:4">
      <c r="A9" s="21">
        <v>7</v>
      </c>
      <c r="B9" s="21" t="s">
        <v>16</v>
      </c>
      <c r="C9" s="21">
        <v>11</v>
      </c>
      <c r="D9" s="21">
        <v>4</v>
      </c>
    </row>
    <row r="10" spans="1:4">
      <c r="A10" s="21">
        <v>8</v>
      </c>
      <c r="B10" s="21" t="s">
        <v>17</v>
      </c>
      <c r="C10" s="21">
        <v>8</v>
      </c>
      <c r="D10" s="21">
        <v>3</v>
      </c>
    </row>
    <row r="11" spans="1:4">
      <c r="A11" s="21">
        <v>9</v>
      </c>
      <c r="B11" s="21" t="s">
        <v>18</v>
      </c>
      <c r="C11" s="21">
        <v>5</v>
      </c>
      <c r="D11" s="21">
        <v>2</v>
      </c>
    </row>
    <row r="12" spans="1:4">
      <c r="A12" s="21">
        <v>10</v>
      </c>
      <c r="B12" s="21" t="s">
        <v>19</v>
      </c>
      <c r="C12" s="21">
        <v>6</v>
      </c>
      <c r="D12" s="21">
        <v>2</v>
      </c>
    </row>
    <row r="13" spans="1:4">
      <c r="A13" s="21">
        <v>11</v>
      </c>
      <c r="B13" s="21" t="s">
        <v>20</v>
      </c>
      <c r="C13" s="21">
        <v>7</v>
      </c>
      <c r="D13" s="21">
        <v>2</v>
      </c>
    </row>
    <row r="14" spans="1:4">
      <c r="A14" s="21">
        <v>12</v>
      </c>
      <c r="B14" s="21" t="s">
        <v>21</v>
      </c>
      <c r="C14" s="21">
        <v>7</v>
      </c>
      <c r="D14" s="21">
        <v>2</v>
      </c>
    </row>
    <row r="15" spans="1:4">
      <c r="A15" s="21">
        <v>13</v>
      </c>
      <c r="B15" s="21" t="s">
        <v>22</v>
      </c>
      <c r="C15" s="21">
        <v>8</v>
      </c>
      <c r="D15" s="21">
        <v>3</v>
      </c>
    </row>
    <row r="16" spans="1:4">
      <c r="A16" s="21">
        <v>14</v>
      </c>
      <c r="B16" s="21" t="s">
        <v>23</v>
      </c>
      <c r="C16" s="21">
        <v>11</v>
      </c>
      <c r="D16" s="21">
        <v>4</v>
      </c>
    </row>
    <row r="17" spans="1:4">
      <c r="A17" s="21">
        <v>15</v>
      </c>
      <c r="B17" s="21" t="s">
        <v>24</v>
      </c>
      <c r="C17" s="21">
        <v>6</v>
      </c>
      <c r="D17" s="21">
        <v>2</v>
      </c>
    </row>
    <row r="18" spans="1:4">
      <c r="A18" s="21">
        <v>16</v>
      </c>
      <c r="B18" s="21" t="s">
        <v>25</v>
      </c>
      <c r="C18" s="21">
        <v>7</v>
      </c>
      <c r="D18" s="21">
        <v>2</v>
      </c>
    </row>
    <row r="19" spans="1:4">
      <c r="A19" s="21">
        <v>17</v>
      </c>
      <c r="B19" s="21" t="s">
        <v>26</v>
      </c>
      <c r="C19" s="21">
        <v>10</v>
      </c>
      <c r="D19" s="21">
        <v>3</v>
      </c>
    </row>
    <row r="20" spans="1:4">
      <c r="A20" s="21">
        <v>18</v>
      </c>
      <c r="B20" s="21" t="s">
        <v>27</v>
      </c>
      <c r="C20" s="21">
        <v>5</v>
      </c>
      <c r="D20" s="21">
        <v>2</v>
      </c>
    </row>
    <row r="21" spans="1:4">
      <c r="A21" s="21">
        <v>19</v>
      </c>
      <c r="B21" s="21" t="s">
        <v>28</v>
      </c>
      <c r="C21" s="21">
        <v>7</v>
      </c>
      <c r="D21" s="21">
        <v>2</v>
      </c>
    </row>
    <row r="22" spans="1:4">
      <c r="A22" s="21">
        <v>20</v>
      </c>
      <c r="B22" s="21" t="s">
        <v>29</v>
      </c>
      <c r="C22" s="21">
        <v>10</v>
      </c>
      <c r="D22" s="21">
        <v>3</v>
      </c>
    </row>
    <row r="23" spans="1:4">
      <c r="A23" s="21">
        <v>21</v>
      </c>
      <c r="B23" s="21" t="s">
        <v>30</v>
      </c>
      <c r="C23" s="21">
        <v>9</v>
      </c>
      <c r="D23" s="21">
        <v>3</v>
      </c>
    </row>
    <row r="24" spans="1:4">
      <c r="A24" s="21">
        <v>22</v>
      </c>
      <c r="B24" s="21" t="s">
        <v>31</v>
      </c>
      <c r="C24" s="21">
        <v>2</v>
      </c>
      <c r="D24" s="21">
        <v>1</v>
      </c>
    </row>
    <row r="25" spans="1:4">
      <c r="A25" s="21">
        <v>23</v>
      </c>
      <c r="B25" s="21" t="s">
        <v>32</v>
      </c>
      <c r="C25" s="21">
        <v>8</v>
      </c>
      <c r="D25" s="21">
        <v>3</v>
      </c>
    </row>
    <row r="26" spans="1:4">
      <c r="A26" s="21">
        <v>24</v>
      </c>
      <c r="B26" s="21" t="s">
        <v>33</v>
      </c>
      <c r="C26" s="21">
        <v>11</v>
      </c>
      <c r="D26" s="21">
        <v>4</v>
      </c>
    </row>
    <row r="27" spans="1:4">
      <c r="A27" s="21">
        <v>25</v>
      </c>
      <c r="B27" s="21" t="s">
        <v>34</v>
      </c>
      <c r="C27" s="21">
        <v>4</v>
      </c>
      <c r="D27" s="21">
        <v>1</v>
      </c>
    </row>
    <row r="28" spans="1:4">
      <c r="A28" s="21">
        <v>26</v>
      </c>
      <c r="B28" s="21" t="s">
        <v>35</v>
      </c>
      <c r="C28" s="21">
        <v>9</v>
      </c>
      <c r="D28" s="21">
        <v>3</v>
      </c>
    </row>
    <row r="29" spans="1:4">
      <c r="A29" s="21">
        <v>27</v>
      </c>
      <c r="B29" s="21" t="s">
        <v>36</v>
      </c>
      <c r="C29" s="21">
        <v>9</v>
      </c>
      <c r="D29" s="21">
        <v>3</v>
      </c>
    </row>
    <row r="30" spans="1:4">
      <c r="A30" s="21">
        <v>28</v>
      </c>
      <c r="B30" s="21" t="s">
        <v>37</v>
      </c>
      <c r="C30" s="21">
        <v>5</v>
      </c>
      <c r="D30" s="21">
        <v>2</v>
      </c>
    </row>
    <row r="31" spans="1:4">
      <c r="A31" s="21">
        <v>29</v>
      </c>
      <c r="B31" s="21" t="s">
        <v>38</v>
      </c>
      <c r="C31" s="21">
        <v>7</v>
      </c>
      <c r="D31" s="21">
        <v>2</v>
      </c>
    </row>
    <row r="32" spans="1:4">
      <c r="A32" s="21">
        <v>30</v>
      </c>
      <c r="B32" s="21" t="s">
        <v>39</v>
      </c>
      <c r="C32" s="21">
        <v>7</v>
      </c>
      <c r="D32" s="21">
        <v>2</v>
      </c>
    </row>
    <row r="33" spans="1:4">
      <c r="A33" s="73" t="s">
        <v>51</v>
      </c>
      <c r="B33" s="74"/>
      <c r="C33" s="23">
        <f>SUM(C3:C32)</f>
        <v>250</v>
      </c>
      <c r="D33" s="21">
        <f>SUM(D3:D32)</f>
        <v>81</v>
      </c>
    </row>
  </sheetData>
  <mergeCells count="1">
    <mergeCell ref="A33:B3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EunGyo Seo</cp:lastModifiedBy>
  <cp:revision/>
  <dcterms:created xsi:type="dcterms:W3CDTF">2020-12-23T05:24:05Z</dcterms:created>
  <dcterms:modified xsi:type="dcterms:W3CDTF">2023-01-17T06:02:02Z</dcterms:modified>
  <cp:category/>
  <cp:contentStatus/>
</cp:coreProperties>
</file>