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pi\Dropbox (Personal)\Yola\ITAM\ITAM 2020\Diplomado Data Science\VaR\"/>
    </mc:Choice>
  </mc:AlternateContent>
  <xr:revisionPtr revIDLastSave="0" documentId="13_ncr:1_{11E52FE6-668B-4507-9798-0EAC44F38CE0}" xr6:coauthVersionLast="45" xr6:coauthVersionMax="45" xr10:uidLastSave="{00000000-0000-0000-0000-000000000000}"/>
  <bookViews>
    <workbookView xWindow="240" yWindow="0" windowWidth="18960" windowHeight="10200" activeTab="3" xr2:uid="{D6BAB1DA-EBFA-493D-8D89-CBCFF5FE5DEA}"/>
  </bookViews>
  <sheets>
    <sheet name="Precios" sheetId="2" r:id="rId1"/>
    <sheet name="Rend" sheetId="3" r:id="rId2"/>
    <sheet name="Var-Cov" sheetId="5" r:id="rId3"/>
    <sheet name="VaR Param" sheetId="6" r:id="rId4"/>
  </sheets>
  <definedNames>
    <definedName name="SpreadsheetBuilder_1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5" l="1"/>
  <c r="C19" i="5"/>
  <c r="F18" i="6"/>
  <c r="D27" i="6"/>
  <c r="D26" i="6"/>
  <c r="D25" i="6"/>
  <c r="D24" i="6"/>
  <c r="D23" i="6"/>
  <c r="B24" i="6"/>
  <c r="B25" i="6"/>
  <c r="B26" i="6"/>
  <c r="B27" i="6"/>
  <c r="B23" i="6"/>
  <c r="B9" i="6"/>
  <c r="C24" i="6"/>
  <c r="E24" i="6"/>
  <c r="H24" i="6"/>
  <c r="F8" i="5"/>
  <c r="E8" i="5"/>
  <c r="D8" i="5"/>
  <c r="C8" i="5"/>
  <c r="B8" i="5"/>
  <c r="E23" i="6"/>
  <c r="C27" i="6"/>
  <c r="C26" i="6"/>
  <c r="C25" i="6"/>
  <c r="C23" i="6"/>
  <c r="E25" i="6"/>
  <c r="H25" i="6"/>
  <c r="E26" i="6"/>
  <c r="E27" i="6"/>
  <c r="C29" i="6"/>
  <c r="F23" i="6"/>
  <c r="F24" i="6"/>
  <c r="F25" i="6"/>
  <c r="F26" i="6"/>
  <c r="F27" i="6"/>
  <c r="F29" i="6"/>
  <c r="F9" i="6"/>
  <c r="I23" i="6"/>
  <c r="I24" i="6"/>
  <c r="I25" i="6"/>
  <c r="I26" i="6"/>
  <c r="I27" i="6"/>
  <c r="I29" i="6"/>
  <c r="H23" i="6"/>
  <c r="H26" i="6"/>
  <c r="H27" i="6"/>
  <c r="H29" i="6"/>
  <c r="G23" i="6"/>
  <c r="G24" i="6"/>
  <c r="G25" i="6"/>
  <c r="G26" i="6"/>
  <c r="G27" i="6"/>
  <c r="G29" i="6"/>
  <c r="B29" i="6"/>
  <c r="F5" i="5"/>
  <c r="F6" i="5"/>
  <c r="E5" i="5"/>
  <c r="D4" i="5"/>
  <c r="C3" i="5"/>
  <c r="B2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7" i="5" a="1"/>
  <c r="B17" i="5"/>
  <c r="B19" i="5"/>
  <c r="B13" i="6"/>
  <c r="B16" i="6"/>
  <c r="F16" i="6"/>
  <c r="B14" i="6"/>
  <c r="B18" i="6"/>
  <c r="B1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878755E-650D-4994-B052-DF694202CA17}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pg 66</t>
        </r>
      </text>
    </comment>
  </commentList>
</comments>
</file>

<file path=xl/sharedStrings.xml><?xml version="1.0" encoding="utf-8"?>
<sst xmlns="http://schemas.openxmlformats.org/spreadsheetml/2006/main" count="66" uniqueCount="44">
  <si>
    <t>ASURB MF Equity</t>
  </si>
  <si>
    <t>GFNORTEO MF Equity</t>
  </si>
  <si>
    <t>PE&amp;OLES* MF Equity</t>
  </si>
  <si>
    <t>WALMEX* MF Equity</t>
  </si>
  <si>
    <t>IENOVA* MF Equity</t>
  </si>
  <si>
    <t>DATE</t>
  </si>
  <si>
    <t>Ejemplo de Valor en Riesgo de un Portafolio</t>
  </si>
  <si>
    <t>(Con Volatilidad Histórica)</t>
  </si>
  <si>
    <t>Método analítico o delta-normal</t>
  </si>
  <si>
    <t>Monto invertido:</t>
  </si>
  <si>
    <t>Nivel de confianza</t>
  </si>
  <si>
    <t>t</t>
  </si>
  <si>
    <t>#  Desv. Std.  (F)</t>
  </si>
  <si>
    <t>raíz t</t>
  </si>
  <si>
    <t>Varianza del Portafolio</t>
  </si>
  <si>
    <t>anual</t>
  </si>
  <si>
    <t>Desviación Estándar del Portafolio</t>
  </si>
  <si>
    <t>diaria</t>
  </si>
  <si>
    <t>Valor en Riesgo  (VaR)</t>
  </si>
  <si>
    <t>Efecto diversificación</t>
  </si>
  <si>
    <t>Valor en Riesgo (VaR)</t>
  </si>
  <si>
    <t>diario</t>
  </si>
  <si>
    <t>FORMA # 1</t>
  </si>
  <si>
    <t>FORMA # 2</t>
  </si>
  <si>
    <t>Portafolio:</t>
  </si>
  <si>
    <t>Vector de Posiciones</t>
  </si>
  <si>
    <r>
      <t>Volatilidad diaria                 (</t>
    </r>
    <r>
      <rPr>
        <b/>
        <sz val="8"/>
        <color indexed="8"/>
        <rFont val="Calibri"/>
        <family val="2"/>
      </rPr>
      <t>desv std</t>
    </r>
    <r>
      <rPr>
        <b/>
        <sz val="11"/>
        <color indexed="8"/>
        <rFont val="Calibri"/>
        <family val="2"/>
      </rPr>
      <t>)</t>
    </r>
  </si>
  <si>
    <r>
      <t>Volatilidad anual              (</t>
    </r>
    <r>
      <rPr>
        <b/>
        <sz val="8"/>
        <color indexed="8"/>
        <rFont val="Calibri"/>
        <family val="2"/>
      </rPr>
      <t>desv std</t>
    </r>
    <r>
      <rPr>
        <b/>
        <sz val="11"/>
        <color indexed="8"/>
        <rFont val="Calibri"/>
        <family val="2"/>
      </rPr>
      <t>)</t>
    </r>
  </si>
  <si>
    <t>VaR Individual (diario)</t>
  </si>
  <si>
    <t>VaR Individual (anual)</t>
  </si>
  <si>
    <t>ASUR</t>
  </si>
  <si>
    <t>GFNORTE</t>
  </si>
  <si>
    <t>PEÑOLES</t>
  </si>
  <si>
    <t xml:space="preserve">WALMEX </t>
  </si>
  <si>
    <t xml:space="preserve">IENOVA </t>
  </si>
  <si>
    <r>
      <t xml:space="preserve">xi                              </t>
    </r>
    <r>
      <rPr>
        <sz val="9"/>
        <color rgb="FF000000"/>
        <rFont val="Calibri"/>
        <family val="2"/>
      </rPr>
      <t xml:space="preserve"> (pesos invertidos)</t>
    </r>
  </si>
  <si>
    <t>xT</t>
  </si>
  <si>
    <t>x</t>
  </si>
  <si>
    <t xml:space="preserve">Varianza portafolio: </t>
  </si>
  <si>
    <t>Desv estándar portafolio</t>
  </si>
  <si>
    <t>Diaria</t>
  </si>
  <si>
    <t>Anual</t>
  </si>
  <si>
    <t>POSICIÓN</t>
  </si>
  <si>
    <t xml:space="preserve">Efecto diversificación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</si>
</sst>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0.0%"/>
    <numFmt numFmtId="165" formatCode="0.000%"/>
    <numFmt numFmtId="166" formatCode="0.000"/>
    <numFmt numFmtId="167" formatCode="_-&quot;$&quot;* #,##0.0000_-;\-&quot;$&quot;* #,##0.00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indexed="8"/>
      <name val="Arial"/>
      <family val="2"/>
    </font>
    <font>
      <b/>
      <sz val="18"/>
      <color indexed="10"/>
      <name val="Arial"/>
      <family val="2"/>
    </font>
    <font>
      <b/>
      <sz val="11"/>
      <color indexed="8"/>
      <name val="Calibri"/>
      <family val="2"/>
    </font>
    <font>
      <sz val="18"/>
      <color indexed="10"/>
      <name val="Arial"/>
      <family val="2"/>
    </font>
    <font>
      <b/>
      <sz val="10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indexed="10"/>
      <name val="Calibri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5" fillId="0" borderId="0" xfId="0" applyFont="1" applyAlignment="1">
      <alignment horizontal="center"/>
    </xf>
    <xf numFmtId="0" fontId="6" fillId="3" borderId="0" xfId="0" applyFont="1" applyFill="1"/>
    <xf numFmtId="0" fontId="7" fillId="0" borderId="0" xfId="0" applyFont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166" fontId="6" fillId="3" borderId="1" xfId="0" applyNumberFormat="1" applyFont="1" applyFill="1" applyBorder="1" applyAlignment="1">
      <alignment horizontal="center"/>
    </xf>
    <xf numFmtId="10" fontId="6" fillId="3" borderId="2" xfId="2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9" fillId="4" borderId="0" xfId="0" applyFont="1" applyFill="1"/>
    <xf numFmtId="44" fontId="9" fillId="4" borderId="1" xfId="0" applyNumberFormat="1" applyFont="1" applyFill="1" applyBorder="1" applyAlignment="1">
      <alignment horizontal="center"/>
    </xf>
    <xf numFmtId="0" fontId="10" fillId="5" borderId="0" xfId="0" applyFont="1" applyFill="1" applyAlignment="1">
      <alignment horizontal="left"/>
    </xf>
    <xf numFmtId="44" fontId="10" fillId="5" borderId="1" xfId="1" applyFont="1" applyFill="1" applyBorder="1"/>
    <xf numFmtId="44" fontId="0" fillId="0" borderId="0" xfId="0" applyNumberFormat="1"/>
    <xf numFmtId="10" fontId="12" fillId="0" borderId="0" xfId="2" applyNumberFormat="1" applyFont="1" applyAlignment="1">
      <alignment horizontal="center"/>
    </xf>
    <xf numFmtId="44" fontId="12" fillId="0" borderId="0" xfId="1" applyFont="1"/>
    <xf numFmtId="164" fontId="0" fillId="0" borderId="0" xfId="0" applyNumberFormat="1" applyAlignment="1">
      <alignment horizontal="center"/>
    </xf>
    <xf numFmtId="10" fontId="6" fillId="0" borderId="0" xfId="2" applyNumberFormat="1" applyFont="1" applyAlignment="1">
      <alignment horizontal="center"/>
    </xf>
    <xf numFmtId="44" fontId="6" fillId="0" borderId="0" xfId="0" applyNumberFormat="1" applyFont="1"/>
    <xf numFmtId="167" fontId="6" fillId="0" borderId="0" xfId="0" applyNumberFormat="1" applyFont="1"/>
    <xf numFmtId="0" fontId="13" fillId="0" borderId="0" xfId="0" applyFont="1"/>
    <xf numFmtId="0" fontId="6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2" applyNumberFormat="1" applyFont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8" borderId="0" xfId="0" applyFont="1" applyFill="1"/>
    <xf numFmtId="0" fontId="16" fillId="8" borderId="0" xfId="0" applyFont="1" applyFill="1" applyAlignment="1">
      <alignment horizontal="center"/>
    </xf>
    <xf numFmtId="10" fontId="12" fillId="8" borderId="0" xfId="2" applyNumberFormat="1" applyFont="1" applyFill="1" applyAlignment="1">
      <alignment horizontal="center"/>
    </xf>
    <xf numFmtId="10" fontId="0" fillId="8" borderId="0" xfId="2" applyNumberFormat="1" applyFont="1" applyFill="1" applyAlignment="1">
      <alignment horizontal="center"/>
    </xf>
    <xf numFmtId="0" fontId="6" fillId="9" borderId="0" xfId="0" applyFont="1" applyFill="1"/>
    <xf numFmtId="166" fontId="6" fillId="9" borderId="1" xfId="0" applyNumberFormat="1" applyFont="1" applyFill="1" applyBorder="1" applyAlignment="1">
      <alignment horizontal="center"/>
    </xf>
    <xf numFmtId="44" fontId="6" fillId="9" borderId="1" xfId="1" applyFont="1" applyFill="1" applyBorder="1" applyAlignment="1">
      <alignment horizontal="center"/>
    </xf>
    <xf numFmtId="10" fontId="6" fillId="9" borderId="2" xfId="2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03D-715D-402A-A844-9706108D2A10}">
  <dimension ref="A1:F1047"/>
  <sheetViews>
    <sheetView topLeftCell="A1028" workbookViewId="0">
      <selection activeCell="B4" sqref="B4:B1047"/>
    </sheetView>
  </sheetViews>
  <sheetFormatPr baseColWidth="10" defaultColWidth="8.83984375" defaultRowHeight="14.4" x14ac:dyDescent="0.55000000000000004"/>
  <cols>
    <col min="1" max="1" width="10.15625" bestFit="1" customWidth="1"/>
    <col min="2" max="2" width="14.3671875" style="3" bestFit="1" customWidth="1"/>
    <col min="3" max="3" width="18" style="3" bestFit="1" customWidth="1"/>
    <col min="4" max="4" width="17.26171875" style="3" bestFit="1" customWidth="1"/>
    <col min="5" max="5" width="17.3125" style="3" bestFit="1" customWidth="1"/>
    <col min="6" max="6" width="16.20703125" style="3" bestFit="1" customWidth="1"/>
  </cols>
  <sheetData>
    <row r="1" spans="1:6" x14ac:dyDescent="0.55000000000000004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1">
        <v>42370</v>
      </c>
      <c r="B2" s="3">
        <v>243.89</v>
      </c>
      <c r="C2" s="3">
        <v>94.99</v>
      </c>
      <c r="D2" s="3">
        <v>177.22</v>
      </c>
      <c r="E2" s="3">
        <v>43.49</v>
      </c>
      <c r="F2" s="3">
        <v>72.34</v>
      </c>
    </row>
    <row r="3" spans="1:6" x14ac:dyDescent="0.55000000000000004">
      <c r="A3" s="1">
        <v>42373</v>
      </c>
      <c r="B3" s="3">
        <v>238.29</v>
      </c>
      <c r="C3" s="3">
        <v>91.79</v>
      </c>
      <c r="D3" s="3">
        <v>175.9</v>
      </c>
      <c r="E3" s="3">
        <v>42.84</v>
      </c>
      <c r="F3" s="3">
        <v>72.98</v>
      </c>
    </row>
    <row r="4" spans="1:6" x14ac:dyDescent="0.55000000000000004">
      <c r="A4" s="1">
        <v>42374</v>
      </c>
      <c r="B4" s="3">
        <v>233.03</v>
      </c>
      <c r="C4" s="3">
        <v>91.72</v>
      </c>
      <c r="D4" s="3">
        <v>176.45</v>
      </c>
      <c r="E4" s="3">
        <v>42.66</v>
      </c>
      <c r="F4" s="3">
        <v>71.48</v>
      </c>
    </row>
    <row r="5" spans="1:6" x14ac:dyDescent="0.55000000000000004">
      <c r="A5" s="1">
        <v>42375</v>
      </c>
      <c r="B5" s="3">
        <v>231.97</v>
      </c>
      <c r="C5" s="3">
        <v>91.63</v>
      </c>
      <c r="D5" s="3">
        <v>172.68</v>
      </c>
      <c r="E5" s="3">
        <v>42.38</v>
      </c>
      <c r="F5" s="3">
        <v>70.94</v>
      </c>
    </row>
    <row r="6" spans="1:6" x14ac:dyDescent="0.55000000000000004">
      <c r="A6" s="1">
        <v>42376</v>
      </c>
      <c r="B6" s="3">
        <v>230.71</v>
      </c>
      <c r="C6" s="3">
        <v>89.54</v>
      </c>
      <c r="D6" s="3">
        <v>172.94</v>
      </c>
      <c r="E6" s="3">
        <v>39.99</v>
      </c>
      <c r="F6" s="3">
        <v>72.31</v>
      </c>
    </row>
    <row r="7" spans="1:6" x14ac:dyDescent="0.55000000000000004">
      <c r="A7" s="1">
        <v>42377</v>
      </c>
      <c r="B7" s="3">
        <v>229.76</v>
      </c>
      <c r="C7" s="3">
        <v>88.85</v>
      </c>
      <c r="D7" s="3">
        <v>172.39</v>
      </c>
      <c r="E7" s="3">
        <v>41.03</v>
      </c>
      <c r="F7" s="3">
        <v>71.069999999999993</v>
      </c>
    </row>
    <row r="8" spans="1:6" x14ac:dyDescent="0.55000000000000004">
      <c r="A8" s="1">
        <v>42380</v>
      </c>
      <c r="B8" s="3">
        <v>227.83</v>
      </c>
      <c r="C8" s="3">
        <v>89.3</v>
      </c>
      <c r="D8" s="3">
        <v>172.28</v>
      </c>
      <c r="E8" s="3">
        <v>42.73</v>
      </c>
      <c r="F8" s="3">
        <v>71.72</v>
      </c>
    </row>
    <row r="9" spans="1:6" x14ac:dyDescent="0.55000000000000004">
      <c r="A9" s="1">
        <v>42381</v>
      </c>
      <c r="B9" s="3">
        <v>231.81</v>
      </c>
      <c r="C9" s="3">
        <v>89.34</v>
      </c>
      <c r="D9" s="3">
        <v>163.38999999999999</v>
      </c>
      <c r="E9" s="3">
        <v>42.92</v>
      </c>
      <c r="F9" s="3">
        <v>72.239999999999995</v>
      </c>
    </row>
    <row r="10" spans="1:6" x14ac:dyDescent="0.55000000000000004">
      <c r="A10" s="1">
        <v>42382</v>
      </c>
      <c r="B10" s="3">
        <v>226.71</v>
      </c>
      <c r="C10" s="3">
        <v>88.62</v>
      </c>
      <c r="D10" s="3">
        <v>161.54</v>
      </c>
      <c r="E10" s="3">
        <v>43.23</v>
      </c>
      <c r="F10" s="3">
        <v>70.680000000000007</v>
      </c>
    </row>
    <row r="11" spans="1:6" x14ac:dyDescent="0.55000000000000004">
      <c r="A11" s="1">
        <v>42383</v>
      </c>
      <c r="B11" s="3">
        <v>225.29</v>
      </c>
      <c r="C11" s="3">
        <v>87.59</v>
      </c>
      <c r="D11" s="3">
        <v>160.97</v>
      </c>
      <c r="E11" s="3">
        <v>44</v>
      </c>
      <c r="F11" s="3">
        <v>71.16</v>
      </c>
    </row>
    <row r="12" spans="1:6" x14ac:dyDescent="0.55000000000000004">
      <c r="A12" s="1">
        <v>42384</v>
      </c>
      <c r="B12" s="3">
        <v>223.32</v>
      </c>
      <c r="C12" s="3">
        <v>85.42</v>
      </c>
      <c r="D12" s="3">
        <v>159.13999999999999</v>
      </c>
      <c r="E12" s="3">
        <v>44.2</v>
      </c>
      <c r="F12" s="3">
        <v>71.290000000000006</v>
      </c>
    </row>
    <row r="13" spans="1:6" x14ac:dyDescent="0.55000000000000004">
      <c r="A13" s="1">
        <v>42387</v>
      </c>
      <c r="B13" s="3">
        <v>225.67</v>
      </c>
      <c r="C13" s="3">
        <v>85.47</v>
      </c>
      <c r="D13" s="3">
        <v>157.05000000000001</v>
      </c>
      <c r="E13" s="3">
        <v>43.51</v>
      </c>
      <c r="F13" s="3">
        <v>71.13</v>
      </c>
    </row>
    <row r="14" spans="1:6" x14ac:dyDescent="0.55000000000000004">
      <c r="A14" s="1">
        <v>42388</v>
      </c>
      <c r="B14" s="3">
        <v>227.44</v>
      </c>
      <c r="C14" s="3">
        <v>85.94</v>
      </c>
      <c r="D14" s="3">
        <v>158.53</v>
      </c>
      <c r="E14" s="3">
        <v>44.72</v>
      </c>
      <c r="F14" s="3">
        <v>71.790000000000006</v>
      </c>
    </row>
    <row r="15" spans="1:6" x14ac:dyDescent="0.55000000000000004">
      <c r="A15" s="1">
        <v>42389</v>
      </c>
      <c r="B15" s="3">
        <v>226.93</v>
      </c>
      <c r="C15" s="3">
        <v>85.23</v>
      </c>
      <c r="D15" s="3">
        <v>155.18</v>
      </c>
      <c r="E15" s="3">
        <v>45.35</v>
      </c>
      <c r="F15" s="3">
        <v>70.42</v>
      </c>
    </row>
    <row r="16" spans="1:6" x14ac:dyDescent="0.55000000000000004">
      <c r="A16" s="1">
        <v>42390</v>
      </c>
      <c r="B16" s="3">
        <v>231.49</v>
      </c>
      <c r="C16" s="3">
        <v>83.08</v>
      </c>
      <c r="D16" s="3">
        <v>156.24</v>
      </c>
      <c r="E16" s="3">
        <v>45.36</v>
      </c>
      <c r="F16" s="3">
        <v>70.14</v>
      </c>
    </row>
    <row r="17" spans="1:6" x14ac:dyDescent="0.55000000000000004">
      <c r="A17" s="1">
        <v>42391</v>
      </c>
      <c r="B17" s="3">
        <v>233.38</v>
      </c>
      <c r="C17" s="3">
        <v>84.97</v>
      </c>
      <c r="D17" s="3">
        <v>156.44</v>
      </c>
      <c r="E17" s="3">
        <v>44.05</v>
      </c>
      <c r="F17" s="3">
        <v>69.92</v>
      </c>
    </row>
    <row r="18" spans="1:6" x14ac:dyDescent="0.55000000000000004">
      <c r="A18" s="1">
        <v>42394</v>
      </c>
      <c r="B18" s="3">
        <v>237.98</v>
      </c>
      <c r="C18" s="3">
        <v>86.03</v>
      </c>
      <c r="D18" s="3">
        <v>156.65</v>
      </c>
      <c r="E18" s="3">
        <v>43.83</v>
      </c>
      <c r="F18" s="3">
        <v>70.13</v>
      </c>
    </row>
    <row r="19" spans="1:6" x14ac:dyDescent="0.55000000000000004">
      <c r="A19" s="1">
        <v>42395</v>
      </c>
      <c r="B19" s="3">
        <v>240.71</v>
      </c>
      <c r="C19" s="3">
        <v>86.53</v>
      </c>
      <c r="D19" s="3">
        <v>161.63</v>
      </c>
      <c r="E19" s="3">
        <v>44.35</v>
      </c>
      <c r="F19" s="3">
        <v>70.599999999999994</v>
      </c>
    </row>
    <row r="20" spans="1:6" x14ac:dyDescent="0.55000000000000004">
      <c r="A20" s="1">
        <v>42396</v>
      </c>
      <c r="B20" s="3">
        <v>237.25</v>
      </c>
      <c r="C20" s="3">
        <v>87.99</v>
      </c>
      <c r="D20" s="3">
        <v>162.94</v>
      </c>
      <c r="E20" s="3">
        <v>45.01</v>
      </c>
      <c r="F20" s="3">
        <v>70.900000000000006</v>
      </c>
    </row>
    <row r="21" spans="1:6" x14ac:dyDescent="0.55000000000000004">
      <c r="A21" s="1">
        <v>42397</v>
      </c>
      <c r="B21" s="3">
        <v>239.56</v>
      </c>
      <c r="C21" s="3">
        <v>88.73</v>
      </c>
      <c r="D21" s="3">
        <v>163.87</v>
      </c>
      <c r="E21" s="3">
        <v>44.69</v>
      </c>
      <c r="F21" s="3">
        <v>71.58</v>
      </c>
    </row>
    <row r="22" spans="1:6" x14ac:dyDescent="0.55000000000000004">
      <c r="A22" s="1">
        <v>42398</v>
      </c>
      <c r="B22" s="3">
        <v>247.95</v>
      </c>
      <c r="C22" s="3">
        <v>94.63</v>
      </c>
      <c r="D22" s="3">
        <v>171.99</v>
      </c>
      <c r="E22" s="3">
        <v>45.58</v>
      </c>
      <c r="F22" s="3">
        <v>70.989999999999995</v>
      </c>
    </row>
    <row r="23" spans="1:6" x14ac:dyDescent="0.55000000000000004">
      <c r="A23" s="1">
        <v>42401</v>
      </c>
      <c r="B23" s="3">
        <v>247.95</v>
      </c>
      <c r="C23" s="3">
        <v>94.63</v>
      </c>
      <c r="D23" s="3">
        <v>171.99</v>
      </c>
      <c r="E23" s="3">
        <v>45.58</v>
      </c>
      <c r="F23" s="3">
        <v>70.989999999999995</v>
      </c>
    </row>
    <row r="24" spans="1:6" x14ac:dyDescent="0.55000000000000004">
      <c r="A24" s="1">
        <v>42402</v>
      </c>
      <c r="B24" s="3">
        <v>244.51</v>
      </c>
      <c r="C24" s="3">
        <v>90.05</v>
      </c>
      <c r="D24" s="3">
        <v>175.08</v>
      </c>
      <c r="E24" s="3">
        <v>45.51</v>
      </c>
      <c r="F24" s="3">
        <v>73.510000000000005</v>
      </c>
    </row>
    <row r="25" spans="1:6" x14ac:dyDescent="0.55000000000000004">
      <c r="A25" s="1">
        <v>42403</v>
      </c>
      <c r="B25" s="3">
        <v>240.86</v>
      </c>
      <c r="C25" s="3">
        <v>91.16</v>
      </c>
      <c r="D25" s="3">
        <v>184.51</v>
      </c>
      <c r="E25" s="3">
        <v>45.8</v>
      </c>
      <c r="F25" s="3">
        <v>75.430000000000007</v>
      </c>
    </row>
    <row r="26" spans="1:6" x14ac:dyDescent="0.55000000000000004">
      <c r="A26" s="1">
        <v>42404</v>
      </c>
      <c r="B26" s="3">
        <v>245.34</v>
      </c>
      <c r="C26" s="3">
        <v>90.63</v>
      </c>
      <c r="D26" s="3">
        <v>189.23</v>
      </c>
      <c r="E26" s="3">
        <v>46.03</v>
      </c>
      <c r="F26" s="3">
        <v>75.19</v>
      </c>
    </row>
    <row r="27" spans="1:6" x14ac:dyDescent="0.55000000000000004">
      <c r="A27" s="1">
        <v>42405</v>
      </c>
      <c r="B27" s="3">
        <v>244.95</v>
      </c>
      <c r="C27" s="3">
        <v>89.41</v>
      </c>
      <c r="D27" s="3">
        <v>184.42</v>
      </c>
      <c r="E27" s="3">
        <v>47.22</v>
      </c>
      <c r="F27" s="3">
        <v>72.760000000000005</v>
      </c>
    </row>
    <row r="28" spans="1:6" x14ac:dyDescent="0.55000000000000004">
      <c r="A28" s="1">
        <v>42408</v>
      </c>
      <c r="B28" s="3">
        <v>243.45</v>
      </c>
      <c r="C28" s="3">
        <v>87.99</v>
      </c>
      <c r="D28" s="3">
        <v>188.98</v>
      </c>
      <c r="E28" s="3">
        <v>46.35</v>
      </c>
      <c r="F28" s="3">
        <v>75.2</v>
      </c>
    </row>
    <row r="29" spans="1:6" x14ac:dyDescent="0.55000000000000004">
      <c r="A29" s="1">
        <v>42409</v>
      </c>
      <c r="B29" s="3">
        <v>244.86</v>
      </c>
      <c r="C29" s="3">
        <v>86.15</v>
      </c>
      <c r="D29" s="3">
        <v>193.86</v>
      </c>
      <c r="E29" s="3">
        <v>45.26</v>
      </c>
      <c r="F29" s="3">
        <v>73.48</v>
      </c>
    </row>
    <row r="30" spans="1:6" x14ac:dyDescent="0.55000000000000004">
      <c r="A30" s="1">
        <v>42410</v>
      </c>
      <c r="B30" s="3">
        <v>249.05</v>
      </c>
      <c r="C30" s="3">
        <v>88.39</v>
      </c>
      <c r="D30" s="3">
        <v>191.09</v>
      </c>
      <c r="E30" s="3">
        <v>45.3</v>
      </c>
      <c r="F30" s="3">
        <v>73.599999999999994</v>
      </c>
    </row>
    <row r="31" spans="1:6" x14ac:dyDescent="0.55000000000000004">
      <c r="A31" s="1">
        <v>42411</v>
      </c>
      <c r="B31" s="3">
        <v>250.46</v>
      </c>
      <c r="C31" s="3">
        <v>87.12</v>
      </c>
      <c r="D31" s="3">
        <v>198.71</v>
      </c>
      <c r="E31" s="3">
        <v>45.41</v>
      </c>
      <c r="F31" s="3">
        <v>74.87</v>
      </c>
    </row>
    <row r="32" spans="1:6" x14ac:dyDescent="0.55000000000000004">
      <c r="A32" s="1">
        <v>42412</v>
      </c>
      <c r="B32" s="3">
        <v>250.07</v>
      </c>
      <c r="C32" s="3">
        <v>85.54</v>
      </c>
      <c r="D32" s="3">
        <v>197</v>
      </c>
      <c r="E32" s="3">
        <v>45.16</v>
      </c>
      <c r="F32" s="3">
        <v>74.81</v>
      </c>
    </row>
    <row r="33" spans="1:6" x14ac:dyDescent="0.55000000000000004">
      <c r="A33" s="1">
        <v>42415</v>
      </c>
      <c r="B33" s="3">
        <v>249.06</v>
      </c>
      <c r="C33" s="3">
        <v>87.59</v>
      </c>
      <c r="D33" s="3">
        <v>199.1</v>
      </c>
      <c r="E33" s="3">
        <v>45.64</v>
      </c>
      <c r="F33" s="3">
        <v>75.19</v>
      </c>
    </row>
    <row r="34" spans="1:6" x14ac:dyDescent="0.55000000000000004">
      <c r="A34" s="1">
        <v>42416</v>
      </c>
      <c r="B34" s="3">
        <v>253.94</v>
      </c>
      <c r="C34" s="3">
        <v>86.52</v>
      </c>
      <c r="D34" s="3">
        <v>199.9</v>
      </c>
      <c r="E34" s="3">
        <v>44.7</v>
      </c>
      <c r="F34" s="3">
        <v>75.36</v>
      </c>
    </row>
    <row r="35" spans="1:6" x14ac:dyDescent="0.55000000000000004">
      <c r="A35" s="1">
        <v>42417</v>
      </c>
      <c r="B35" s="3">
        <v>256.89999999999998</v>
      </c>
      <c r="C35" s="3">
        <v>92.02</v>
      </c>
      <c r="D35" s="3">
        <v>202.9</v>
      </c>
      <c r="E35" s="3">
        <v>42.4</v>
      </c>
      <c r="F35" s="3">
        <v>73.92</v>
      </c>
    </row>
    <row r="36" spans="1:6" x14ac:dyDescent="0.55000000000000004">
      <c r="A36" s="1">
        <v>42418</v>
      </c>
      <c r="B36" s="3">
        <v>254.11</v>
      </c>
      <c r="C36" s="3">
        <v>91.3</v>
      </c>
      <c r="D36" s="3">
        <v>206.18</v>
      </c>
      <c r="E36" s="3">
        <v>42.54</v>
      </c>
      <c r="F36" s="3">
        <v>72.73</v>
      </c>
    </row>
    <row r="37" spans="1:6" x14ac:dyDescent="0.55000000000000004">
      <c r="A37" s="1">
        <v>42419</v>
      </c>
      <c r="B37" s="3">
        <v>250.21</v>
      </c>
      <c r="C37" s="3">
        <v>91.6</v>
      </c>
      <c r="D37" s="3">
        <v>205.62</v>
      </c>
      <c r="E37" s="3">
        <v>42.49</v>
      </c>
      <c r="F37" s="3">
        <v>72.16</v>
      </c>
    </row>
    <row r="38" spans="1:6" x14ac:dyDescent="0.55000000000000004">
      <c r="A38" s="1">
        <v>42422</v>
      </c>
      <c r="B38" s="3">
        <v>252.76</v>
      </c>
      <c r="C38" s="3">
        <v>91.45</v>
      </c>
      <c r="D38" s="3">
        <v>205.2</v>
      </c>
      <c r="E38" s="3">
        <v>41.71</v>
      </c>
      <c r="F38" s="3">
        <v>72.23</v>
      </c>
    </row>
    <row r="39" spans="1:6" x14ac:dyDescent="0.55000000000000004">
      <c r="A39" s="1">
        <v>42423</v>
      </c>
      <c r="B39" s="3">
        <v>254.22</v>
      </c>
      <c r="C39" s="3">
        <v>90.54</v>
      </c>
      <c r="D39" s="3">
        <v>210.63</v>
      </c>
      <c r="E39" s="3">
        <v>41.42</v>
      </c>
      <c r="F39" s="3">
        <v>72.39</v>
      </c>
    </row>
    <row r="40" spans="1:6" x14ac:dyDescent="0.55000000000000004">
      <c r="A40" s="1">
        <v>42424</v>
      </c>
      <c r="B40" s="3">
        <v>251.62</v>
      </c>
      <c r="C40" s="3">
        <v>90.37</v>
      </c>
      <c r="D40" s="3">
        <v>208.93</v>
      </c>
      <c r="E40" s="3">
        <v>41.18</v>
      </c>
      <c r="F40" s="3">
        <v>70.61</v>
      </c>
    </row>
    <row r="41" spans="1:6" x14ac:dyDescent="0.55000000000000004">
      <c r="A41" s="1">
        <v>42425</v>
      </c>
      <c r="B41" s="3">
        <v>253.8</v>
      </c>
      <c r="C41" s="3">
        <v>90.52</v>
      </c>
      <c r="D41" s="3">
        <v>213.62</v>
      </c>
      <c r="E41" s="3">
        <v>42.03</v>
      </c>
      <c r="F41" s="3">
        <v>71.56</v>
      </c>
    </row>
    <row r="42" spans="1:6" x14ac:dyDescent="0.55000000000000004">
      <c r="A42" s="1">
        <v>42426</v>
      </c>
      <c r="B42" s="3">
        <v>255.58</v>
      </c>
      <c r="C42" s="3">
        <v>89.78</v>
      </c>
      <c r="D42" s="3">
        <v>214.57</v>
      </c>
      <c r="E42" s="3">
        <v>41.95</v>
      </c>
      <c r="F42" s="3">
        <v>71.430000000000007</v>
      </c>
    </row>
    <row r="43" spans="1:6" x14ac:dyDescent="0.55000000000000004">
      <c r="A43" s="1">
        <v>42429</v>
      </c>
      <c r="B43" s="3">
        <v>253.82</v>
      </c>
      <c r="C43" s="3">
        <v>91.62</v>
      </c>
      <c r="D43" s="3">
        <v>213.14</v>
      </c>
      <c r="E43" s="3">
        <v>42.7</v>
      </c>
      <c r="F43" s="3">
        <v>71.069999999999993</v>
      </c>
    </row>
    <row r="44" spans="1:6" x14ac:dyDescent="0.55000000000000004">
      <c r="A44" s="1">
        <v>42430</v>
      </c>
      <c r="B44" s="3">
        <v>255.07</v>
      </c>
      <c r="C44" s="3">
        <v>94.3</v>
      </c>
      <c r="D44" s="3">
        <v>199.97</v>
      </c>
      <c r="E44" s="3">
        <v>42.49</v>
      </c>
      <c r="F44" s="3">
        <v>71.45</v>
      </c>
    </row>
    <row r="45" spans="1:6" x14ac:dyDescent="0.55000000000000004">
      <c r="A45" s="1">
        <v>42431</v>
      </c>
      <c r="B45" s="3">
        <v>258.7</v>
      </c>
      <c r="C45" s="3">
        <v>93.83</v>
      </c>
      <c r="D45" s="3">
        <v>202.54</v>
      </c>
      <c r="E45" s="3">
        <v>42.84</v>
      </c>
      <c r="F45" s="3">
        <v>72.599999999999994</v>
      </c>
    </row>
    <row r="46" spans="1:6" x14ac:dyDescent="0.55000000000000004">
      <c r="A46" s="1">
        <v>42432</v>
      </c>
      <c r="B46" s="3">
        <v>255.5</v>
      </c>
      <c r="C46" s="3">
        <v>94.12</v>
      </c>
      <c r="D46" s="3">
        <v>206.79</v>
      </c>
      <c r="E46" s="3">
        <v>43.1</v>
      </c>
      <c r="F46" s="3">
        <v>71.97</v>
      </c>
    </row>
    <row r="47" spans="1:6" x14ac:dyDescent="0.55000000000000004">
      <c r="A47" s="1">
        <v>42433</v>
      </c>
      <c r="B47" s="3">
        <v>250.93</v>
      </c>
      <c r="C47" s="3">
        <v>95</v>
      </c>
      <c r="D47" s="3">
        <v>209.91</v>
      </c>
      <c r="E47" s="3">
        <v>43.6</v>
      </c>
      <c r="F47" s="3">
        <v>71.13</v>
      </c>
    </row>
    <row r="48" spans="1:6" x14ac:dyDescent="0.55000000000000004">
      <c r="A48" s="1">
        <v>42436</v>
      </c>
      <c r="B48" s="3">
        <v>249.37</v>
      </c>
      <c r="C48" s="3">
        <v>96.11</v>
      </c>
      <c r="D48" s="3">
        <v>229.76</v>
      </c>
      <c r="E48" s="3">
        <v>43.01</v>
      </c>
      <c r="F48" s="3">
        <v>71.3</v>
      </c>
    </row>
    <row r="49" spans="1:6" x14ac:dyDescent="0.55000000000000004">
      <c r="A49" s="1">
        <v>42437</v>
      </c>
      <c r="B49" s="3">
        <v>252.59</v>
      </c>
      <c r="C49" s="3">
        <v>95.75</v>
      </c>
      <c r="D49" s="3">
        <v>218.01</v>
      </c>
      <c r="E49" s="3">
        <v>41.55</v>
      </c>
      <c r="F49" s="3">
        <v>70.05</v>
      </c>
    </row>
    <row r="50" spans="1:6" x14ac:dyDescent="0.55000000000000004">
      <c r="A50" s="1">
        <v>42438</v>
      </c>
      <c r="B50" s="3">
        <v>249.41</v>
      </c>
      <c r="C50" s="3">
        <v>95.98</v>
      </c>
      <c r="D50" s="3">
        <v>213.88</v>
      </c>
      <c r="E50" s="3">
        <v>42.32</v>
      </c>
      <c r="F50" s="3">
        <v>73.27</v>
      </c>
    </row>
    <row r="51" spans="1:6" x14ac:dyDescent="0.55000000000000004">
      <c r="A51" s="1">
        <v>42439</v>
      </c>
      <c r="B51" s="3">
        <v>246.83</v>
      </c>
      <c r="C51" s="3">
        <v>93.41</v>
      </c>
      <c r="D51" s="3">
        <v>221.68</v>
      </c>
      <c r="E51" s="3">
        <v>41.89</v>
      </c>
      <c r="F51" s="3">
        <v>71.989999999999995</v>
      </c>
    </row>
    <row r="52" spans="1:6" x14ac:dyDescent="0.55000000000000004">
      <c r="A52" s="1">
        <v>42440</v>
      </c>
      <c r="B52" s="3">
        <v>251.65</v>
      </c>
      <c r="C52" s="3">
        <v>94.65</v>
      </c>
      <c r="D52" s="3">
        <v>227.03</v>
      </c>
      <c r="E52" s="3">
        <v>41.87</v>
      </c>
      <c r="F52" s="3">
        <v>72.42</v>
      </c>
    </row>
    <row r="53" spans="1:6" x14ac:dyDescent="0.55000000000000004">
      <c r="A53" s="1">
        <v>42443</v>
      </c>
      <c r="B53" s="3">
        <v>251.59</v>
      </c>
      <c r="C53" s="3">
        <v>93.43</v>
      </c>
      <c r="D53" s="3">
        <v>227.86</v>
      </c>
      <c r="E53" s="3">
        <v>41.6</v>
      </c>
      <c r="F53" s="3">
        <v>71.16</v>
      </c>
    </row>
    <row r="54" spans="1:6" x14ac:dyDescent="0.55000000000000004">
      <c r="A54" s="1">
        <v>42444</v>
      </c>
      <c r="B54" s="3">
        <v>250.78</v>
      </c>
      <c r="C54" s="3">
        <v>94.88</v>
      </c>
      <c r="D54" s="3">
        <v>219.34</v>
      </c>
      <c r="E54" s="3">
        <v>41.28</v>
      </c>
      <c r="F54" s="3">
        <v>71.599999999999994</v>
      </c>
    </row>
    <row r="55" spans="1:6" x14ac:dyDescent="0.55000000000000004">
      <c r="A55" s="1">
        <v>42445</v>
      </c>
      <c r="B55" s="3">
        <v>251.05</v>
      </c>
      <c r="C55" s="3">
        <v>97.03</v>
      </c>
      <c r="D55" s="3">
        <v>228.93</v>
      </c>
      <c r="E55" s="3">
        <v>41.71</v>
      </c>
      <c r="F55" s="3">
        <v>70.739999999999995</v>
      </c>
    </row>
    <row r="56" spans="1:6" x14ac:dyDescent="0.55000000000000004">
      <c r="A56" s="1">
        <v>42446</v>
      </c>
      <c r="B56" s="3">
        <v>254.67</v>
      </c>
      <c r="C56" s="3">
        <v>97.65</v>
      </c>
      <c r="D56" s="3">
        <v>237.48</v>
      </c>
      <c r="E56" s="3">
        <v>42.23</v>
      </c>
      <c r="F56" s="3">
        <v>70.25</v>
      </c>
    </row>
    <row r="57" spans="1:6" x14ac:dyDescent="0.55000000000000004">
      <c r="A57" s="1">
        <v>42447</v>
      </c>
      <c r="B57" s="3">
        <v>258.20999999999998</v>
      </c>
      <c r="C57" s="3">
        <v>98.75</v>
      </c>
      <c r="D57" s="3">
        <v>232.09</v>
      </c>
      <c r="E57" s="3">
        <v>41.8</v>
      </c>
      <c r="F57" s="3">
        <v>70.92</v>
      </c>
    </row>
    <row r="58" spans="1:6" x14ac:dyDescent="0.55000000000000004">
      <c r="A58" s="1">
        <v>42450</v>
      </c>
      <c r="B58" s="3">
        <v>258.20999999999998</v>
      </c>
      <c r="C58" s="3">
        <v>98.75</v>
      </c>
      <c r="D58" s="3">
        <v>232.09</v>
      </c>
      <c r="E58" s="3">
        <v>41.8</v>
      </c>
      <c r="F58" s="3">
        <v>70.92</v>
      </c>
    </row>
    <row r="59" spans="1:6" x14ac:dyDescent="0.55000000000000004">
      <c r="A59" s="1">
        <v>42451</v>
      </c>
      <c r="B59" s="3">
        <v>260.81</v>
      </c>
      <c r="C59" s="3">
        <v>98.51</v>
      </c>
      <c r="D59" s="3">
        <v>231.78</v>
      </c>
      <c r="E59" s="3">
        <v>40.770000000000003</v>
      </c>
      <c r="F59" s="3">
        <v>72.489999999999995</v>
      </c>
    </row>
    <row r="60" spans="1:6" x14ac:dyDescent="0.55000000000000004">
      <c r="A60" s="1">
        <v>42452</v>
      </c>
      <c r="B60" s="3">
        <v>258.20999999999998</v>
      </c>
      <c r="C60" s="3">
        <v>96.83</v>
      </c>
      <c r="D60" s="3">
        <v>222.05</v>
      </c>
      <c r="E60" s="3">
        <v>40.14</v>
      </c>
      <c r="F60" s="3">
        <v>72.14</v>
      </c>
    </row>
    <row r="61" spans="1:6" x14ac:dyDescent="0.55000000000000004">
      <c r="A61" s="1">
        <v>42453</v>
      </c>
      <c r="B61" s="3">
        <v>258.20999999999998</v>
      </c>
      <c r="C61" s="3">
        <v>96.83</v>
      </c>
      <c r="D61" s="3">
        <v>222.05</v>
      </c>
      <c r="E61" s="3">
        <v>40.14</v>
      </c>
      <c r="F61" s="3">
        <v>72.14</v>
      </c>
    </row>
    <row r="62" spans="1:6" x14ac:dyDescent="0.55000000000000004">
      <c r="A62" s="1">
        <v>42454</v>
      </c>
      <c r="B62" s="3">
        <v>258.20999999999998</v>
      </c>
      <c r="C62" s="3">
        <v>96.83</v>
      </c>
      <c r="D62" s="3">
        <v>222.05</v>
      </c>
      <c r="E62" s="3">
        <v>40.14</v>
      </c>
      <c r="F62" s="3">
        <v>72.14</v>
      </c>
    </row>
    <row r="63" spans="1:6" x14ac:dyDescent="0.55000000000000004">
      <c r="A63" s="1">
        <v>42457</v>
      </c>
      <c r="B63" s="3">
        <v>259.3</v>
      </c>
      <c r="C63" s="3">
        <v>98.25</v>
      </c>
      <c r="D63" s="3">
        <v>219.59</v>
      </c>
      <c r="E63" s="3">
        <v>40.14</v>
      </c>
      <c r="F63" s="3">
        <v>71.63</v>
      </c>
    </row>
    <row r="64" spans="1:6" x14ac:dyDescent="0.55000000000000004">
      <c r="A64" s="1">
        <v>42458</v>
      </c>
      <c r="B64" s="3">
        <v>260.95</v>
      </c>
      <c r="C64" s="3">
        <v>99.28</v>
      </c>
      <c r="D64" s="3">
        <v>223.61</v>
      </c>
      <c r="E64" s="3">
        <v>41.06</v>
      </c>
      <c r="F64" s="3">
        <v>71</v>
      </c>
    </row>
    <row r="65" spans="1:6" x14ac:dyDescent="0.55000000000000004">
      <c r="A65" s="1">
        <v>42459</v>
      </c>
      <c r="B65" s="3">
        <v>254.86</v>
      </c>
      <c r="C65" s="3">
        <v>99.43</v>
      </c>
      <c r="D65" s="3">
        <v>221.56</v>
      </c>
      <c r="E65" s="3">
        <v>41.91</v>
      </c>
      <c r="F65" s="3">
        <v>70.91</v>
      </c>
    </row>
    <row r="66" spans="1:6" x14ac:dyDescent="0.55000000000000004">
      <c r="A66" s="1">
        <v>42460</v>
      </c>
      <c r="B66" s="3">
        <v>260.24</v>
      </c>
      <c r="C66" s="3">
        <v>97.43</v>
      </c>
      <c r="D66" s="3">
        <v>217.23</v>
      </c>
      <c r="E66" s="3">
        <v>41</v>
      </c>
      <c r="F66" s="3">
        <v>70.63</v>
      </c>
    </row>
    <row r="67" spans="1:6" x14ac:dyDescent="0.55000000000000004">
      <c r="A67" s="1">
        <v>42461</v>
      </c>
      <c r="B67" s="3">
        <v>256.58</v>
      </c>
      <c r="C67" s="3">
        <v>98</v>
      </c>
      <c r="D67" s="3">
        <v>220.39</v>
      </c>
      <c r="E67" s="3">
        <v>41.77</v>
      </c>
      <c r="F67" s="3">
        <v>69.900000000000006</v>
      </c>
    </row>
    <row r="68" spans="1:6" x14ac:dyDescent="0.55000000000000004">
      <c r="A68" s="1">
        <v>42464</v>
      </c>
      <c r="B68" s="3">
        <v>254.61</v>
      </c>
      <c r="C68" s="3">
        <v>95.79</v>
      </c>
      <c r="D68" s="3">
        <v>215.26</v>
      </c>
      <c r="E68" s="3">
        <v>41.33</v>
      </c>
      <c r="F68" s="3">
        <v>69.319999999999993</v>
      </c>
    </row>
    <row r="69" spans="1:6" x14ac:dyDescent="0.55000000000000004">
      <c r="A69" s="1">
        <v>42465</v>
      </c>
      <c r="B69" s="3">
        <v>253.53</v>
      </c>
      <c r="C69" s="3">
        <v>93.65</v>
      </c>
      <c r="D69" s="3">
        <v>215.47</v>
      </c>
      <c r="E69" s="3">
        <v>41.5</v>
      </c>
      <c r="F69" s="3">
        <v>67.97</v>
      </c>
    </row>
    <row r="70" spans="1:6" x14ac:dyDescent="0.55000000000000004">
      <c r="A70" s="1">
        <v>42466</v>
      </c>
      <c r="B70" s="3">
        <v>255.02</v>
      </c>
      <c r="C70" s="3">
        <v>96.08</v>
      </c>
      <c r="D70" s="3">
        <v>216.02</v>
      </c>
      <c r="E70" s="3">
        <v>41.08</v>
      </c>
      <c r="F70" s="3">
        <v>69.48</v>
      </c>
    </row>
    <row r="71" spans="1:6" x14ac:dyDescent="0.55000000000000004">
      <c r="A71" s="1">
        <v>42467</v>
      </c>
      <c r="B71" s="3">
        <v>261.60000000000002</v>
      </c>
      <c r="C71" s="3">
        <v>94.64</v>
      </c>
      <c r="D71" s="3">
        <v>214.97</v>
      </c>
      <c r="E71" s="3">
        <v>40.880000000000003</v>
      </c>
      <c r="F71" s="3">
        <v>68.510000000000005</v>
      </c>
    </row>
    <row r="72" spans="1:6" x14ac:dyDescent="0.55000000000000004">
      <c r="A72" s="1">
        <v>42468</v>
      </c>
      <c r="B72" s="3">
        <v>261.56</v>
      </c>
      <c r="C72" s="3">
        <v>93.36</v>
      </c>
      <c r="D72" s="3">
        <v>216.68</v>
      </c>
      <c r="E72" s="3">
        <v>40.22</v>
      </c>
      <c r="F72" s="3">
        <v>69.040000000000006</v>
      </c>
    </row>
    <row r="73" spans="1:6" x14ac:dyDescent="0.55000000000000004">
      <c r="A73" s="1">
        <v>42471</v>
      </c>
      <c r="B73" s="3">
        <v>257.73</v>
      </c>
      <c r="C73" s="3">
        <v>94.05</v>
      </c>
      <c r="D73" s="3">
        <v>219.02</v>
      </c>
      <c r="E73" s="3">
        <v>40.630000000000003</v>
      </c>
      <c r="F73" s="3">
        <v>68.64</v>
      </c>
    </row>
    <row r="74" spans="1:6" x14ac:dyDescent="0.55000000000000004">
      <c r="A74" s="1">
        <v>42472</v>
      </c>
      <c r="B74" s="3">
        <v>257.3</v>
      </c>
      <c r="C74" s="3">
        <v>94.13</v>
      </c>
      <c r="D74" s="3">
        <v>231.71</v>
      </c>
      <c r="E74" s="3">
        <v>40.799999999999997</v>
      </c>
      <c r="F74" s="3">
        <v>68.88</v>
      </c>
    </row>
    <row r="75" spans="1:6" x14ac:dyDescent="0.55000000000000004">
      <c r="A75" s="1">
        <v>42473</v>
      </c>
      <c r="B75" s="3">
        <v>258.86</v>
      </c>
      <c r="C75" s="3">
        <v>94.34</v>
      </c>
      <c r="D75" s="3">
        <v>234.74</v>
      </c>
      <c r="E75" s="3">
        <v>41.25</v>
      </c>
      <c r="F75" s="3">
        <v>67.989999999999995</v>
      </c>
    </row>
    <row r="76" spans="1:6" x14ac:dyDescent="0.55000000000000004">
      <c r="A76" s="1">
        <v>42474</v>
      </c>
      <c r="B76" s="3">
        <v>258.33999999999997</v>
      </c>
      <c r="C76" s="3">
        <v>93.33</v>
      </c>
      <c r="D76" s="3">
        <v>236.21</v>
      </c>
      <c r="E76" s="3">
        <v>41.5</v>
      </c>
      <c r="F76" s="3">
        <v>67.790000000000006</v>
      </c>
    </row>
    <row r="77" spans="1:6" x14ac:dyDescent="0.55000000000000004">
      <c r="A77" s="1">
        <v>42475</v>
      </c>
      <c r="B77" s="3">
        <v>262.98</v>
      </c>
      <c r="C77" s="3">
        <v>94.1</v>
      </c>
      <c r="D77" s="3">
        <v>238.83</v>
      </c>
      <c r="E77" s="3">
        <v>41.46</v>
      </c>
      <c r="F77" s="3">
        <v>67.22</v>
      </c>
    </row>
    <row r="78" spans="1:6" x14ac:dyDescent="0.55000000000000004">
      <c r="A78" s="1">
        <v>42478</v>
      </c>
      <c r="B78" s="3">
        <v>255.05</v>
      </c>
      <c r="C78" s="3">
        <v>93.81</v>
      </c>
      <c r="D78" s="3">
        <v>239.27</v>
      </c>
      <c r="E78" s="3">
        <v>40.840000000000003</v>
      </c>
      <c r="F78" s="3">
        <v>67.760000000000005</v>
      </c>
    </row>
    <row r="79" spans="1:6" x14ac:dyDescent="0.55000000000000004">
      <c r="A79" s="1">
        <v>42479</v>
      </c>
      <c r="B79" s="3">
        <v>257.75</v>
      </c>
      <c r="C79" s="3">
        <v>95.02</v>
      </c>
      <c r="D79" s="3">
        <v>246.22</v>
      </c>
      <c r="E79" s="3">
        <v>41.18</v>
      </c>
      <c r="F79" s="3">
        <v>68.7</v>
      </c>
    </row>
    <row r="80" spans="1:6" x14ac:dyDescent="0.55000000000000004">
      <c r="A80" s="1">
        <v>42480</v>
      </c>
      <c r="B80" s="3">
        <v>256.27</v>
      </c>
      <c r="C80" s="3">
        <v>95.53</v>
      </c>
      <c r="D80" s="3">
        <v>248.23</v>
      </c>
      <c r="E80" s="3">
        <v>40.81</v>
      </c>
      <c r="F80" s="3">
        <v>68.760000000000005</v>
      </c>
    </row>
    <row r="81" spans="1:6" x14ac:dyDescent="0.55000000000000004">
      <c r="A81" s="1">
        <v>42481</v>
      </c>
      <c r="B81" s="3">
        <v>250.47</v>
      </c>
      <c r="C81" s="3">
        <v>95.84</v>
      </c>
      <c r="D81" s="3">
        <v>252.91</v>
      </c>
      <c r="E81" s="3">
        <v>40.54</v>
      </c>
      <c r="F81" s="3">
        <v>67.7</v>
      </c>
    </row>
    <row r="82" spans="1:6" x14ac:dyDescent="0.55000000000000004">
      <c r="A82" s="1">
        <v>42482</v>
      </c>
      <c r="B82" s="3">
        <v>251.94</v>
      </c>
      <c r="C82" s="3">
        <v>95.44</v>
      </c>
      <c r="D82" s="3">
        <v>256.56</v>
      </c>
      <c r="E82" s="3">
        <v>40.15</v>
      </c>
      <c r="F82" s="3">
        <v>67.56</v>
      </c>
    </row>
    <row r="83" spans="1:6" x14ac:dyDescent="0.55000000000000004">
      <c r="A83" s="1">
        <v>42485</v>
      </c>
      <c r="B83" s="3">
        <v>256.35000000000002</v>
      </c>
      <c r="C83" s="3">
        <v>95.74</v>
      </c>
      <c r="D83" s="3">
        <v>258.27</v>
      </c>
      <c r="E83" s="3">
        <v>39.979999999999997</v>
      </c>
      <c r="F83" s="3">
        <v>68.069999999999993</v>
      </c>
    </row>
    <row r="84" spans="1:6" x14ac:dyDescent="0.55000000000000004">
      <c r="A84" s="1">
        <v>42486</v>
      </c>
      <c r="B84" s="3">
        <v>256.91000000000003</v>
      </c>
      <c r="C84" s="3">
        <v>95.77</v>
      </c>
      <c r="D84" s="3">
        <v>262.57</v>
      </c>
      <c r="E84" s="3">
        <v>39.840000000000003</v>
      </c>
      <c r="F84" s="3">
        <v>68.63</v>
      </c>
    </row>
    <row r="85" spans="1:6" x14ac:dyDescent="0.55000000000000004">
      <c r="A85" s="1">
        <v>42487</v>
      </c>
      <c r="B85" s="3">
        <v>262.85000000000002</v>
      </c>
      <c r="C85" s="3">
        <v>97.98</v>
      </c>
      <c r="D85" s="3">
        <v>262.18</v>
      </c>
      <c r="E85" s="3">
        <v>43.02</v>
      </c>
      <c r="F85" s="3">
        <v>68.260000000000005</v>
      </c>
    </row>
    <row r="86" spans="1:6" x14ac:dyDescent="0.55000000000000004">
      <c r="A86" s="1">
        <v>42488</v>
      </c>
      <c r="B86" s="3">
        <v>265.19</v>
      </c>
      <c r="C86" s="3">
        <v>96.69</v>
      </c>
      <c r="D86" s="3">
        <v>262.7</v>
      </c>
      <c r="E86" s="3">
        <v>43.4</v>
      </c>
      <c r="F86" s="3">
        <v>68.02</v>
      </c>
    </row>
    <row r="87" spans="1:6" x14ac:dyDescent="0.55000000000000004">
      <c r="A87" s="1">
        <v>42489</v>
      </c>
      <c r="B87" s="3">
        <v>264.20999999999998</v>
      </c>
      <c r="C87" s="3">
        <v>97.67</v>
      </c>
      <c r="D87" s="3">
        <v>268.95</v>
      </c>
      <c r="E87" s="3">
        <v>42.55</v>
      </c>
      <c r="F87" s="3">
        <v>67.23</v>
      </c>
    </row>
    <row r="88" spans="1:6" x14ac:dyDescent="0.55000000000000004">
      <c r="A88" s="1">
        <v>42492</v>
      </c>
      <c r="B88" s="3">
        <v>271.58999999999997</v>
      </c>
      <c r="C88" s="3">
        <v>98.93</v>
      </c>
      <c r="D88" s="3">
        <v>269.98</v>
      </c>
      <c r="E88" s="3">
        <v>42.27</v>
      </c>
      <c r="F88" s="3">
        <v>69.16</v>
      </c>
    </row>
    <row r="89" spans="1:6" x14ac:dyDescent="0.55000000000000004">
      <c r="A89" s="1">
        <v>42493</v>
      </c>
      <c r="B89" s="3">
        <v>274.07</v>
      </c>
      <c r="C89" s="3">
        <v>96.81</v>
      </c>
      <c r="D89" s="3">
        <v>268.18</v>
      </c>
      <c r="E89" s="3">
        <v>43.24</v>
      </c>
      <c r="F89" s="3">
        <v>69.239999999999995</v>
      </c>
    </row>
    <row r="90" spans="1:6" x14ac:dyDescent="0.55000000000000004">
      <c r="A90" s="1">
        <v>42494</v>
      </c>
      <c r="B90" s="3">
        <v>270.51</v>
      </c>
      <c r="C90" s="3">
        <v>96.26</v>
      </c>
      <c r="D90" s="3">
        <v>269.2</v>
      </c>
      <c r="E90" s="3">
        <v>44.18</v>
      </c>
      <c r="F90" s="3">
        <v>69.44</v>
      </c>
    </row>
    <row r="91" spans="1:6" x14ac:dyDescent="0.55000000000000004">
      <c r="A91" s="1">
        <v>42495</v>
      </c>
      <c r="B91" s="3">
        <v>271.45</v>
      </c>
      <c r="C91" s="3">
        <v>96.61</v>
      </c>
      <c r="D91" s="3">
        <v>270.39999999999998</v>
      </c>
      <c r="E91" s="3">
        <v>43.05</v>
      </c>
      <c r="F91" s="3">
        <v>68.760000000000005</v>
      </c>
    </row>
    <row r="92" spans="1:6" x14ac:dyDescent="0.55000000000000004">
      <c r="A92" s="1">
        <v>42496</v>
      </c>
      <c r="B92" s="3">
        <v>270.37</v>
      </c>
      <c r="C92" s="3">
        <v>95.86</v>
      </c>
      <c r="D92" s="3">
        <v>277.64</v>
      </c>
      <c r="E92" s="3">
        <v>43.61</v>
      </c>
      <c r="F92" s="3">
        <v>67.94</v>
      </c>
    </row>
    <row r="93" spans="1:6" x14ac:dyDescent="0.55000000000000004">
      <c r="A93" s="1">
        <v>42499</v>
      </c>
      <c r="B93" s="3">
        <v>273.14</v>
      </c>
      <c r="C93" s="3">
        <v>96.78</v>
      </c>
      <c r="D93" s="3">
        <v>275.32</v>
      </c>
      <c r="E93" s="3">
        <v>43.4</v>
      </c>
      <c r="F93" s="3">
        <v>68.010000000000005</v>
      </c>
    </row>
    <row r="94" spans="1:6" x14ac:dyDescent="0.55000000000000004">
      <c r="A94" s="1">
        <v>42500</v>
      </c>
      <c r="B94" s="3">
        <v>279.77999999999997</v>
      </c>
      <c r="C94" s="3">
        <v>97.76</v>
      </c>
      <c r="D94" s="3">
        <v>278.36</v>
      </c>
      <c r="E94" s="3">
        <v>43.59</v>
      </c>
      <c r="F94" s="3">
        <v>69.19</v>
      </c>
    </row>
    <row r="95" spans="1:6" x14ac:dyDescent="0.55000000000000004">
      <c r="A95" s="1">
        <v>42501</v>
      </c>
      <c r="B95" s="3">
        <v>279.91000000000003</v>
      </c>
      <c r="C95" s="3">
        <v>98.21</v>
      </c>
      <c r="D95" s="3">
        <v>285.19</v>
      </c>
      <c r="E95" s="3">
        <v>42.93</v>
      </c>
      <c r="F95" s="3">
        <v>68.680000000000007</v>
      </c>
    </row>
    <row r="96" spans="1:6" x14ac:dyDescent="0.55000000000000004">
      <c r="A96" s="1">
        <v>42502</v>
      </c>
      <c r="B96" s="3">
        <v>284.10000000000002</v>
      </c>
      <c r="C96" s="3">
        <v>98.99</v>
      </c>
      <c r="D96" s="3">
        <v>288.68</v>
      </c>
      <c r="E96" s="3">
        <v>43.08</v>
      </c>
      <c r="F96" s="3">
        <v>68.83</v>
      </c>
    </row>
    <row r="97" spans="1:6" x14ac:dyDescent="0.55000000000000004">
      <c r="A97" s="1">
        <v>42503</v>
      </c>
      <c r="B97" s="3">
        <v>282.52999999999997</v>
      </c>
      <c r="C97" s="3">
        <v>97.61</v>
      </c>
      <c r="D97" s="3">
        <v>295.38</v>
      </c>
      <c r="E97" s="3">
        <v>42.72</v>
      </c>
      <c r="F97" s="3">
        <v>68.91</v>
      </c>
    </row>
    <row r="98" spans="1:6" x14ac:dyDescent="0.55000000000000004">
      <c r="A98" s="1">
        <v>42506</v>
      </c>
      <c r="B98" s="3">
        <v>290.26</v>
      </c>
      <c r="C98" s="3">
        <v>98.95</v>
      </c>
      <c r="D98" s="3">
        <v>302.62</v>
      </c>
      <c r="E98" s="3">
        <v>42.99</v>
      </c>
      <c r="F98" s="3">
        <v>68.98</v>
      </c>
    </row>
    <row r="99" spans="1:6" x14ac:dyDescent="0.55000000000000004">
      <c r="A99" s="1">
        <v>42507</v>
      </c>
      <c r="B99" s="3">
        <v>287.54000000000002</v>
      </c>
      <c r="C99" s="3">
        <v>99.18</v>
      </c>
      <c r="D99" s="3">
        <v>317.70999999999998</v>
      </c>
      <c r="E99" s="3">
        <v>43.54</v>
      </c>
      <c r="F99" s="3">
        <v>69.989999999999995</v>
      </c>
    </row>
    <row r="100" spans="1:6" x14ac:dyDescent="0.55000000000000004">
      <c r="A100" s="1">
        <v>42508</v>
      </c>
      <c r="B100" s="3">
        <v>286.3</v>
      </c>
      <c r="C100" s="3">
        <v>96.39</v>
      </c>
      <c r="D100" s="3">
        <v>314.95999999999998</v>
      </c>
      <c r="E100" s="3">
        <v>43.01</v>
      </c>
      <c r="F100" s="3">
        <v>70.61</v>
      </c>
    </row>
    <row r="101" spans="1:6" x14ac:dyDescent="0.55000000000000004">
      <c r="A101" s="1">
        <v>42509</v>
      </c>
      <c r="B101" s="3">
        <v>284.32</v>
      </c>
      <c r="C101" s="3">
        <v>95.97</v>
      </c>
      <c r="D101" s="3">
        <v>285.58</v>
      </c>
      <c r="E101" s="3">
        <v>42.89</v>
      </c>
      <c r="F101" s="3">
        <v>69.33</v>
      </c>
    </row>
    <row r="102" spans="1:6" x14ac:dyDescent="0.55000000000000004">
      <c r="A102" s="1">
        <v>42510</v>
      </c>
      <c r="B102" s="3">
        <v>284.95999999999998</v>
      </c>
      <c r="C102" s="3">
        <v>95.93</v>
      </c>
      <c r="D102" s="3">
        <v>287.88</v>
      </c>
      <c r="E102" s="3">
        <v>42.85</v>
      </c>
      <c r="F102" s="3">
        <v>73.17</v>
      </c>
    </row>
    <row r="103" spans="1:6" x14ac:dyDescent="0.55000000000000004">
      <c r="A103" s="1">
        <v>42513</v>
      </c>
      <c r="B103" s="3">
        <v>282.02</v>
      </c>
      <c r="C103" s="3">
        <v>96.99</v>
      </c>
      <c r="D103" s="3">
        <v>290.07</v>
      </c>
      <c r="E103" s="3">
        <v>43.17</v>
      </c>
      <c r="F103" s="3">
        <v>73.489999999999995</v>
      </c>
    </row>
    <row r="104" spans="1:6" x14ac:dyDescent="0.55000000000000004">
      <c r="A104" s="1">
        <v>42514</v>
      </c>
      <c r="B104" s="3">
        <v>282.81</v>
      </c>
      <c r="C104" s="3">
        <v>96.51</v>
      </c>
      <c r="D104" s="3">
        <v>290.51</v>
      </c>
      <c r="E104" s="3">
        <v>43.42</v>
      </c>
      <c r="F104" s="3">
        <v>73.03</v>
      </c>
    </row>
    <row r="105" spans="1:6" x14ac:dyDescent="0.55000000000000004">
      <c r="A105" s="1">
        <v>42515</v>
      </c>
      <c r="B105" s="3">
        <v>281.39999999999998</v>
      </c>
      <c r="C105" s="3">
        <v>97.28</v>
      </c>
      <c r="D105" s="3">
        <v>284.87</v>
      </c>
      <c r="E105" s="3">
        <v>43.72</v>
      </c>
      <c r="F105" s="3">
        <v>72.81</v>
      </c>
    </row>
    <row r="106" spans="1:6" x14ac:dyDescent="0.55000000000000004">
      <c r="A106" s="1">
        <v>42516</v>
      </c>
      <c r="B106" s="3">
        <v>284.68</v>
      </c>
      <c r="C106" s="3">
        <v>98.65</v>
      </c>
      <c r="D106" s="3">
        <v>285.20999999999998</v>
      </c>
      <c r="E106" s="3">
        <v>44.58</v>
      </c>
      <c r="F106" s="3">
        <v>72.77</v>
      </c>
    </row>
    <row r="107" spans="1:6" x14ac:dyDescent="0.55000000000000004">
      <c r="A107" s="1">
        <v>42517</v>
      </c>
      <c r="B107" s="3">
        <v>289.95</v>
      </c>
      <c r="C107" s="3">
        <v>98.01</v>
      </c>
      <c r="D107" s="3">
        <v>289.66000000000003</v>
      </c>
      <c r="E107" s="3">
        <v>44.4</v>
      </c>
      <c r="F107" s="3">
        <v>73.13</v>
      </c>
    </row>
    <row r="108" spans="1:6" x14ac:dyDescent="0.55000000000000004">
      <c r="A108" s="1">
        <v>42520</v>
      </c>
      <c r="B108" s="3">
        <v>289.99</v>
      </c>
      <c r="C108" s="3">
        <v>98.04</v>
      </c>
      <c r="D108" s="3">
        <v>284.99</v>
      </c>
      <c r="E108" s="3">
        <v>43.97</v>
      </c>
      <c r="F108" s="3">
        <v>72.72</v>
      </c>
    </row>
    <row r="109" spans="1:6" x14ac:dyDescent="0.55000000000000004">
      <c r="A109" s="1">
        <v>42521</v>
      </c>
      <c r="B109" s="3">
        <v>291.04000000000002</v>
      </c>
      <c r="C109" s="3">
        <v>96.51</v>
      </c>
      <c r="D109" s="3">
        <v>294.38</v>
      </c>
      <c r="E109" s="3">
        <v>42.84</v>
      </c>
      <c r="F109" s="3">
        <v>73.069999999999993</v>
      </c>
    </row>
    <row r="110" spans="1:6" x14ac:dyDescent="0.55000000000000004">
      <c r="A110" s="1">
        <v>42522</v>
      </c>
      <c r="B110" s="3">
        <v>289.01</v>
      </c>
      <c r="C110" s="3">
        <v>96.72</v>
      </c>
      <c r="D110" s="3">
        <v>302.95999999999998</v>
      </c>
      <c r="E110" s="3">
        <v>43.69</v>
      </c>
      <c r="F110" s="3">
        <v>73.75</v>
      </c>
    </row>
    <row r="111" spans="1:6" x14ac:dyDescent="0.55000000000000004">
      <c r="A111" s="1">
        <v>42523</v>
      </c>
      <c r="B111" s="3">
        <v>289.06</v>
      </c>
      <c r="C111" s="3">
        <v>96.75</v>
      </c>
      <c r="D111" s="3">
        <v>304.89</v>
      </c>
      <c r="E111" s="3">
        <v>43.46</v>
      </c>
      <c r="F111" s="3">
        <v>73.37</v>
      </c>
    </row>
    <row r="112" spans="1:6" x14ac:dyDescent="0.55000000000000004">
      <c r="A112" s="1">
        <v>42524</v>
      </c>
      <c r="B112" s="3">
        <v>290.87</v>
      </c>
      <c r="C112" s="3">
        <v>98.09</v>
      </c>
      <c r="D112" s="3">
        <v>312.14999999999998</v>
      </c>
      <c r="E112" s="3">
        <v>44.17</v>
      </c>
      <c r="F112" s="3">
        <v>75.819999999999993</v>
      </c>
    </row>
    <row r="113" spans="1:6" x14ac:dyDescent="0.55000000000000004">
      <c r="A113" s="1">
        <v>42527</v>
      </c>
      <c r="B113" s="3">
        <v>289.89</v>
      </c>
      <c r="C113" s="3">
        <v>96.07</v>
      </c>
      <c r="D113" s="3">
        <v>315.37</v>
      </c>
      <c r="E113" s="3">
        <v>43.44</v>
      </c>
      <c r="F113" s="3">
        <v>76.12</v>
      </c>
    </row>
    <row r="114" spans="1:6" x14ac:dyDescent="0.55000000000000004">
      <c r="A114" s="1">
        <v>42528</v>
      </c>
      <c r="B114" s="3">
        <v>287.85000000000002</v>
      </c>
      <c r="C114" s="3">
        <v>96</v>
      </c>
      <c r="D114" s="3">
        <v>318.26</v>
      </c>
      <c r="E114" s="3">
        <v>44.74</v>
      </c>
      <c r="F114" s="3">
        <v>76.77</v>
      </c>
    </row>
    <row r="115" spans="1:6" x14ac:dyDescent="0.55000000000000004">
      <c r="A115" s="1">
        <v>42529</v>
      </c>
      <c r="B115" s="3">
        <v>288.51</v>
      </c>
      <c r="C115" s="3">
        <v>96.73</v>
      </c>
      <c r="D115" s="3">
        <v>324.14999999999998</v>
      </c>
      <c r="E115" s="3">
        <v>44.09</v>
      </c>
      <c r="F115" s="3">
        <v>76</v>
      </c>
    </row>
    <row r="116" spans="1:6" x14ac:dyDescent="0.55000000000000004">
      <c r="A116" s="1">
        <v>42530</v>
      </c>
      <c r="B116" s="3">
        <v>289.91000000000003</v>
      </c>
      <c r="C116" s="3">
        <v>96.27</v>
      </c>
      <c r="D116" s="3">
        <v>316.63</v>
      </c>
      <c r="E116" s="3">
        <v>43.01</v>
      </c>
      <c r="F116" s="3">
        <v>76.64</v>
      </c>
    </row>
    <row r="117" spans="1:6" x14ac:dyDescent="0.55000000000000004">
      <c r="A117" s="1">
        <v>42531</v>
      </c>
      <c r="B117" s="3">
        <v>286.87</v>
      </c>
      <c r="C117" s="3">
        <v>97.13</v>
      </c>
      <c r="D117" s="3">
        <v>314.85000000000002</v>
      </c>
      <c r="E117" s="3">
        <v>42.53</v>
      </c>
      <c r="F117" s="3">
        <v>76.83</v>
      </c>
    </row>
    <row r="118" spans="1:6" x14ac:dyDescent="0.55000000000000004">
      <c r="A118" s="1">
        <v>42534</v>
      </c>
      <c r="B118" s="3">
        <v>285.35000000000002</v>
      </c>
      <c r="C118" s="3">
        <v>97.36</v>
      </c>
      <c r="D118" s="3">
        <v>319.05</v>
      </c>
      <c r="E118" s="3">
        <v>42.66</v>
      </c>
      <c r="F118" s="3">
        <v>76.62</v>
      </c>
    </row>
    <row r="119" spans="1:6" x14ac:dyDescent="0.55000000000000004">
      <c r="A119" s="1">
        <v>42535</v>
      </c>
      <c r="B119" s="3">
        <v>286.42</v>
      </c>
      <c r="C119" s="3">
        <v>96.83</v>
      </c>
      <c r="D119" s="3">
        <v>317.60000000000002</v>
      </c>
      <c r="E119" s="3">
        <v>42.58</v>
      </c>
      <c r="F119" s="3">
        <v>74.569999999999993</v>
      </c>
    </row>
    <row r="120" spans="1:6" x14ac:dyDescent="0.55000000000000004">
      <c r="A120" s="1">
        <v>42536</v>
      </c>
      <c r="B120" s="3">
        <v>288.20999999999998</v>
      </c>
      <c r="C120" s="3">
        <v>97.16</v>
      </c>
      <c r="D120" s="3">
        <v>323.61</v>
      </c>
      <c r="E120" s="3">
        <v>43.34</v>
      </c>
      <c r="F120" s="3">
        <v>73.540000000000006</v>
      </c>
    </row>
    <row r="121" spans="1:6" x14ac:dyDescent="0.55000000000000004">
      <c r="A121" s="1">
        <v>42537</v>
      </c>
      <c r="B121" s="3">
        <v>283.51</v>
      </c>
      <c r="C121" s="3">
        <v>98.44</v>
      </c>
      <c r="D121" s="3">
        <v>327.92</v>
      </c>
      <c r="E121" s="3">
        <v>42.92</v>
      </c>
      <c r="F121" s="3">
        <v>74.209999999999994</v>
      </c>
    </row>
    <row r="122" spans="1:6" x14ac:dyDescent="0.55000000000000004">
      <c r="A122" s="1">
        <v>42538</v>
      </c>
      <c r="B122" s="3">
        <v>285.77999999999997</v>
      </c>
      <c r="C122" s="3">
        <v>96.16</v>
      </c>
      <c r="D122" s="3">
        <v>337.11</v>
      </c>
      <c r="E122" s="3">
        <v>43.46</v>
      </c>
      <c r="F122" s="3">
        <v>75.319999999999993</v>
      </c>
    </row>
    <row r="123" spans="1:6" x14ac:dyDescent="0.55000000000000004">
      <c r="A123" s="1">
        <v>42541</v>
      </c>
      <c r="B123" s="3">
        <v>290.95</v>
      </c>
      <c r="C123" s="3">
        <v>97.2</v>
      </c>
      <c r="D123" s="3">
        <v>340.87</v>
      </c>
      <c r="E123" s="3">
        <v>43.58</v>
      </c>
      <c r="F123" s="3">
        <v>75.900000000000006</v>
      </c>
    </row>
    <row r="124" spans="1:6" x14ac:dyDescent="0.55000000000000004">
      <c r="A124" s="1">
        <v>42542</v>
      </c>
      <c r="B124" s="3">
        <v>294.05</v>
      </c>
      <c r="C124" s="3">
        <v>98.55</v>
      </c>
      <c r="D124" s="3">
        <v>344.5</v>
      </c>
      <c r="E124" s="3">
        <v>43.26</v>
      </c>
      <c r="F124" s="3">
        <v>76.010000000000005</v>
      </c>
    </row>
    <row r="125" spans="1:6" x14ac:dyDescent="0.55000000000000004">
      <c r="A125" s="1">
        <v>42543</v>
      </c>
      <c r="B125" s="3">
        <v>291.91000000000003</v>
      </c>
      <c r="C125" s="3">
        <v>99.16</v>
      </c>
      <c r="D125" s="3">
        <v>348.51</v>
      </c>
      <c r="E125" s="3">
        <v>43.32</v>
      </c>
      <c r="F125" s="3">
        <v>75.87</v>
      </c>
    </row>
    <row r="126" spans="1:6" x14ac:dyDescent="0.55000000000000004">
      <c r="A126" s="1">
        <v>42544</v>
      </c>
      <c r="B126" s="3">
        <v>292.12</v>
      </c>
      <c r="C126" s="3">
        <v>102.15</v>
      </c>
      <c r="D126" s="3">
        <v>355.15</v>
      </c>
      <c r="E126" s="3">
        <v>43.52</v>
      </c>
      <c r="F126" s="3">
        <v>76.28</v>
      </c>
    </row>
    <row r="127" spans="1:6" x14ac:dyDescent="0.55000000000000004">
      <c r="A127" s="1">
        <v>42545</v>
      </c>
      <c r="B127" s="3">
        <v>287.3</v>
      </c>
      <c r="C127" s="3">
        <v>96.49</v>
      </c>
      <c r="D127" s="3">
        <v>383.25</v>
      </c>
      <c r="E127" s="3">
        <v>43.11</v>
      </c>
      <c r="F127" s="3">
        <v>74.489999999999995</v>
      </c>
    </row>
    <row r="128" spans="1:6" x14ac:dyDescent="0.55000000000000004">
      <c r="A128" s="1">
        <v>42548</v>
      </c>
      <c r="B128" s="3">
        <v>285.52999999999997</v>
      </c>
      <c r="C128" s="3">
        <v>94.44</v>
      </c>
      <c r="D128" s="3">
        <v>385.04</v>
      </c>
      <c r="E128" s="3">
        <v>42.77</v>
      </c>
      <c r="F128" s="3">
        <v>74.73</v>
      </c>
    </row>
    <row r="129" spans="1:6" x14ac:dyDescent="0.55000000000000004">
      <c r="A129" s="1">
        <v>42549</v>
      </c>
      <c r="B129" s="3">
        <v>285.06</v>
      </c>
      <c r="C129" s="3">
        <v>97.05</v>
      </c>
      <c r="D129" s="3">
        <v>395.32</v>
      </c>
      <c r="E129" s="3">
        <v>43.87</v>
      </c>
      <c r="F129" s="3">
        <v>76.400000000000006</v>
      </c>
    </row>
    <row r="130" spans="1:6" x14ac:dyDescent="0.55000000000000004">
      <c r="A130" s="1">
        <v>42550</v>
      </c>
      <c r="B130" s="3">
        <v>287.64</v>
      </c>
      <c r="C130" s="3">
        <v>99.97</v>
      </c>
      <c r="D130" s="3">
        <v>404</v>
      </c>
      <c r="E130" s="3">
        <v>44.08</v>
      </c>
      <c r="F130" s="3">
        <v>76.349999999999994</v>
      </c>
    </row>
    <row r="131" spans="1:6" x14ac:dyDescent="0.55000000000000004">
      <c r="A131" s="1">
        <v>42551</v>
      </c>
      <c r="B131" s="3">
        <v>290.45</v>
      </c>
      <c r="C131" s="3">
        <v>102.52</v>
      </c>
      <c r="D131" s="3">
        <v>435.52</v>
      </c>
      <c r="E131" s="3">
        <v>43.91</v>
      </c>
      <c r="F131" s="3">
        <v>77.03</v>
      </c>
    </row>
    <row r="132" spans="1:6" x14ac:dyDescent="0.55000000000000004">
      <c r="A132" s="1">
        <v>42552</v>
      </c>
      <c r="B132" s="3">
        <v>285.79000000000002</v>
      </c>
      <c r="C132" s="3">
        <v>103.85</v>
      </c>
      <c r="D132" s="3">
        <v>460.81</v>
      </c>
      <c r="E132" s="3">
        <v>44.4</v>
      </c>
      <c r="F132" s="3">
        <v>77.53</v>
      </c>
    </row>
    <row r="133" spans="1:6" x14ac:dyDescent="0.55000000000000004">
      <c r="A133" s="1">
        <v>42555</v>
      </c>
      <c r="B133" s="3">
        <v>289.60000000000002</v>
      </c>
      <c r="C133" s="3">
        <v>104.12</v>
      </c>
      <c r="D133" s="3">
        <v>493.69</v>
      </c>
      <c r="E133" s="3">
        <v>44.58</v>
      </c>
      <c r="F133" s="3">
        <v>76.89</v>
      </c>
    </row>
    <row r="134" spans="1:6" x14ac:dyDescent="0.55000000000000004">
      <c r="A134" s="1">
        <v>42556</v>
      </c>
      <c r="B134" s="3">
        <v>290.57</v>
      </c>
      <c r="C134" s="3">
        <v>101.7</v>
      </c>
      <c r="D134" s="3">
        <v>440.6</v>
      </c>
      <c r="E134" s="3">
        <v>43.4</v>
      </c>
      <c r="F134" s="3">
        <v>76.95</v>
      </c>
    </row>
    <row r="135" spans="1:6" x14ac:dyDescent="0.55000000000000004">
      <c r="A135" s="1">
        <v>42557</v>
      </c>
      <c r="B135" s="3">
        <v>283.27</v>
      </c>
      <c r="C135" s="3">
        <v>101.8</v>
      </c>
      <c r="D135" s="3">
        <v>474.81</v>
      </c>
      <c r="E135" s="3">
        <v>42.93</v>
      </c>
      <c r="F135" s="3">
        <v>76.83</v>
      </c>
    </row>
    <row r="136" spans="1:6" x14ac:dyDescent="0.55000000000000004">
      <c r="A136" s="1">
        <v>42558</v>
      </c>
      <c r="B136" s="3">
        <v>282.60000000000002</v>
      </c>
      <c r="C136" s="3">
        <v>102.17</v>
      </c>
      <c r="D136" s="3">
        <v>469.08</v>
      </c>
      <c r="E136" s="3">
        <v>43.27</v>
      </c>
      <c r="F136" s="3">
        <v>76</v>
      </c>
    </row>
    <row r="137" spans="1:6" x14ac:dyDescent="0.55000000000000004">
      <c r="A137" s="1">
        <v>42559</v>
      </c>
      <c r="B137" s="3">
        <v>283.39</v>
      </c>
      <c r="C137" s="3">
        <v>101.82</v>
      </c>
      <c r="D137" s="3">
        <v>454.15</v>
      </c>
      <c r="E137" s="3">
        <v>44.28</v>
      </c>
      <c r="F137" s="3">
        <v>76.55</v>
      </c>
    </row>
    <row r="138" spans="1:6" x14ac:dyDescent="0.55000000000000004">
      <c r="A138" s="1">
        <v>42562</v>
      </c>
      <c r="B138" s="3">
        <v>285.24</v>
      </c>
      <c r="C138" s="3">
        <v>101.48</v>
      </c>
      <c r="D138" s="3">
        <v>478.4</v>
      </c>
      <c r="E138" s="3">
        <v>44.62</v>
      </c>
      <c r="F138" s="3">
        <v>76.510000000000005</v>
      </c>
    </row>
    <row r="139" spans="1:6" x14ac:dyDescent="0.55000000000000004">
      <c r="A139" s="1">
        <v>42563</v>
      </c>
      <c r="B139" s="3">
        <v>286</v>
      </c>
      <c r="C139" s="3">
        <v>102.63</v>
      </c>
      <c r="D139" s="3">
        <v>476.31</v>
      </c>
      <c r="E139" s="3">
        <v>44.62</v>
      </c>
      <c r="F139" s="3">
        <v>75.86</v>
      </c>
    </row>
    <row r="140" spans="1:6" x14ac:dyDescent="0.55000000000000004">
      <c r="A140" s="1">
        <v>42564</v>
      </c>
      <c r="B140" s="3">
        <v>284.39999999999998</v>
      </c>
      <c r="C140" s="3">
        <v>100.5</v>
      </c>
      <c r="D140" s="3">
        <v>480</v>
      </c>
      <c r="E140" s="3">
        <v>44.66</v>
      </c>
      <c r="F140" s="3">
        <v>76.16</v>
      </c>
    </row>
    <row r="141" spans="1:6" x14ac:dyDescent="0.55000000000000004">
      <c r="A141" s="1">
        <v>42565</v>
      </c>
      <c r="B141" s="3">
        <v>285.56</v>
      </c>
      <c r="C141" s="3">
        <v>100.96</v>
      </c>
      <c r="D141" s="3">
        <v>475.69</v>
      </c>
      <c r="E141" s="3">
        <v>44.22</v>
      </c>
      <c r="F141" s="3">
        <v>76.56</v>
      </c>
    </row>
    <row r="142" spans="1:6" x14ac:dyDescent="0.55000000000000004">
      <c r="A142" s="1">
        <v>42566</v>
      </c>
      <c r="B142" s="3">
        <v>286.07</v>
      </c>
      <c r="C142" s="3">
        <v>101.05</v>
      </c>
      <c r="D142" s="3">
        <v>466.8</v>
      </c>
      <c r="E142" s="3">
        <v>44.98</v>
      </c>
      <c r="F142" s="3">
        <v>76.83</v>
      </c>
    </row>
    <row r="143" spans="1:6" x14ac:dyDescent="0.55000000000000004">
      <c r="A143" s="1">
        <v>42569</v>
      </c>
      <c r="B143" s="3">
        <v>287.49</v>
      </c>
      <c r="C143" s="3">
        <v>100.21</v>
      </c>
      <c r="D143" s="3">
        <v>469.58</v>
      </c>
      <c r="E143" s="3">
        <v>44.3</v>
      </c>
      <c r="F143" s="3">
        <v>76.98</v>
      </c>
    </row>
    <row r="144" spans="1:6" x14ac:dyDescent="0.55000000000000004">
      <c r="A144" s="1">
        <v>42570</v>
      </c>
      <c r="B144" s="3">
        <v>286.79000000000002</v>
      </c>
      <c r="C144" s="3">
        <v>101.57</v>
      </c>
      <c r="D144" s="3">
        <v>474.96</v>
      </c>
      <c r="E144" s="3">
        <v>44.72</v>
      </c>
      <c r="F144" s="3">
        <v>76.87</v>
      </c>
    </row>
    <row r="145" spans="1:6" x14ac:dyDescent="0.55000000000000004">
      <c r="A145" s="1">
        <v>42571</v>
      </c>
      <c r="B145" s="3">
        <v>295.12</v>
      </c>
      <c r="C145" s="3">
        <v>103.67</v>
      </c>
      <c r="D145" s="3">
        <v>462.03</v>
      </c>
      <c r="E145" s="3">
        <v>44.75</v>
      </c>
      <c r="F145" s="3">
        <v>78.099999999999994</v>
      </c>
    </row>
    <row r="146" spans="1:6" x14ac:dyDescent="0.55000000000000004">
      <c r="A146" s="1">
        <v>42572</v>
      </c>
      <c r="B146" s="3">
        <v>295.91000000000003</v>
      </c>
      <c r="C146" s="3">
        <v>102.82</v>
      </c>
      <c r="D146" s="3">
        <v>457.08</v>
      </c>
      <c r="E146" s="3">
        <v>45.06</v>
      </c>
      <c r="F146" s="3">
        <v>79.2</v>
      </c>
    </row>
    <row r="147" spans="1:6" x14ac:dyDescent="0.55000000000000004">
      <c r="A147" s="1">
        <v>42573</v>
      </c>
      <c r="B147" s="3">
        <v>296.64999999999998</v>
      </c>
      <c r="C147" s="3">
        <v>101.93</v>
      </c>
      <c r="D147" s="3">
        <v>466</v>
      </c>
      <c r="E147" s="3">
        <v>45.89</v>
      </c>
      <c r="F147" s="3">
        <v>79.510000000000005</v>
      </c>
    </row>
    <row r="148" spans="1:6" x14ac:dyDescent="0.55000000000000004">
      <c r="A148" s="1">
        <v>42576</v>
      </c>
      <c r="B148" s="3">
        <v>286.31</v>
      </c>
      <c r="C148" s="3">
        <v>99.36</v>
      </c>
      <c r="D148" s="3">
        <v>457.33</v>
      </c>
      <c r="E148" s="3">
        <v>45.71</v>
      </c>
      <c r="F148" s="3">
        <v>78.91</v>
      </c>
    </row>
    <row r="149" spans="1:6" x14ac:dyDescent="0.55000000000000004">
      <c r="A149" s="1">
        <v>42577</v>
      </c>
      <c r="B149" s="3">
        <v>285.52999999999997</v>
      </c>
      <c r="C149" s="3">
        <v>98.76</v>
      </c>
      <c r="D149" s="3">
        <v>463.05</v>
      </c>
      <c r="E149" s="3">
        <v>44.52</v>
      </c>
      <c r="F149" s="3">
        <v>79</v>
      </c>
    </row>
    <row r="150" spans="1:6" x14ac:dyDescent="0.55000000000000004">
      <c r="A150" s="1">
        <v>42578</v>
      </c>
      <c r="B150" s="3">
        <v>281.76</v>
      </c>
      <c r="C150" s="3">
        <v>100.39</v>
      </c>
      <c r="D150" s="3">
        <v>472.37</v>
      </c>
      <c r="E150" s="3">
        <v>43.66</v>
      </c>
      <c r="F150" s="3">
        <v>77.39</v>
      </c>
    </row>
    <row r="151" spans="1:6" x14ac:dyDescent="0.55000000000000004">
      <c r="A151" s="1">
        <v>42579</v>
      </c>
      <c r="B151" s="3">
        <v>282.12</v>
      </c>
      <c r="C151" s="3">
        <v>101.83</v>
      </c>
      <c r="D151" s="3">
        <v>477.13</v>
      </c>
      <c r="E151" s="3">
        <v>42.98</v>
      </c>
      <c r="F151" s="3">
        <v>76.31</v>
      </c>
    </row>
    <row r="152" spans="1:6" x14ac:dyDescent="0.55000000000000004">
      <c r="A152" s="1">
        <v>42580</v>
      </c>
      <c r="B152" s="3">
        <v>288.14999999999998</v>
      </c>
      <c r="C152" s="3">
        <v>102.69</v>
      </c>
      <c r="D152" s="3">
        <v>482.44</v>
      </c>
      <c r="E152" s="3">
        <v>42.85</v>
      </c>
      <c r="F152" s="3">
        <v>75.739999999999995</v>
      </c>
    </row>
    <row r="153" spans="1:6" x14ac:dyDescent="0.55000000000000004">
      <c r="A153" s="1">
        <v>42583</v>
      </c>
      <c r="B153" s="3">
        <v>287.16000000000003</v>
      </c>
      <c r="C153" s="3">
        <v>104.4</v>
      </c>
      <c r="D153" s="3">
        <v>481.82</v>
      </c>
      <c r="E153" s="3">
        <v>42.7</v>
      </c>
      <c r="F153" s="3">
        <v>74.7</v>
      </c>
    </row>
    <row r="154" spans="1:6" x14ac:dyDescent="0.55000000000000004">
      <c r="A154" s="1">
        <v>42584</v>
      </c>
      <c r="B154" s="3">
        <v>282.31</v>
      </c>
      <c r="C154" s="3">
        <v>102.84</v>
      </c>
      <c r="D154" s="3">
        <v>491.83</v>
      </c>
      <c r="E154" s="3">
        <v>42.57</v>
      </c>
      <c r="F154" s="3">
        <v>73.89</v>
      </c>
    </row>
    <row r="155" spans="1:6" x14ac:dyDescent="0.55000000000000004">
      <c r="A155" s="1">
        <v>42585</v>
      </c>
      <c r="B155" s="3">
        <v>286.69</v>
      </c>
      <c r="C155" s="3">
        <v>103.67</v>
      </c>
      <c r="D155" s="3">
        <v>499.88</v>
      </c>
      <c r="E155" s="3">
        <v>43.24</v>
      </c>
      <c r="F155" s="3">
        <v>75.31</v>
      </c>
    </row>
    <row r="156" spans="1:6" x14ac:dyDescent="0.55000000000000004">
      <c r="A156" s="1">
        <v>42586</v>
      </c>
      <c r="B156" s="3">
        <v>288.17</v>
      </c>
      <c r="C156" s="3">
        <v>103.73</v>
      </c>
      <c r="D156" s="3">
        <v>506.47</v>
      </c>
      <c r="E156" s="3">
        <v>43.65</v>
      </c>
      <c r="F156" s="3">
        <v>73.25</v>
      </c>
    </row>
    <row r="157" spans="1:6" x14ac:dyDescent="0.55000000000000004">
      <c r="A157" s="1">
        <v>42587</v>
      </c>
      <c r="B157" s="3">
        <v>289.66000000000003</v>
      </c>
      <c r="C157" s="3">
        <v>104.22</v>
      </c>
      <c r="D157" s="3">
        <v>490.39</v>
      </c>
      <c r="E157" s="3">
        <v>43.7</v>
      </c>
      <c r="F157" s="3">
        <v>73.709999999999994</v>
      </c>
    </row>
    <row r="158" spans="1:6" x14ac:dyDescent="0.55000000000000004">
      <c r="A158" s="1">
        <v>42590</v>
      </c>
      <c r="B158" s="3">
        <v>284.36</v>
      </c>
      <c r="C158" s="3">
        <v>105.62</v>
      </c>
      <c r="D158" s="3">
        <v>498.92</v>
      </c>
      <c r="E158" s="3">
        <v>44.16</v>
      </c>
      <c r="F158" s="3">
        <v>74.41</v>
      </c>
    </row>
    <row r="159" spans="1:6" x14ac:dyDescent="0.55000000000000004">
      <c r="A159" s="1">
        <v>42591</v>
      </c>
      <c r="B159" s="3">
        <v>287.33999999999997</v>
      </c>
      <c r="C159" s="3">
        <v>105</v>
      </c>
      <c r="D159" s="3">
        <v>508.11</v>
      </c>
      <c r="E159" s="3">
        <v>44.06</v>
      </c>
      <c r="F159" s="3">
        <v>74.83</v>
      </c>
    </row>
    <row r="160" spans="1:6" x14ac:dyDescent="0.55000000000000004">
      <c r="A160" s="1">
        <v>42592</v>
      </c>
      <c r="B160" s="3">
        <v>287.81</v>
      </c>
      <c r="C160" s="3">
        <v>104.39</v>
      </c>
      <c r="D160" s="3">
        <v>509.48</v>
      </c>
      <c r="E160" s="3">
        <v>43.52</v>
      </c>
      <c r="F160" s="3">
        <v>74.290000000000006</v>
      </c>
    </row>
    <row r="161" spans="1:6" x14ac:dyDescent="0.55000000000000004">
      <c r="A161" s="1">
        <v>42593</v>
      </c>
      <c r="B161" s="3">
        <v>289.18</v>
      </c>
      <c r="C161" s="3">
        <v>108.03</v>
      </c>
      <c r="D161" s="3">
        <v>514.13</v>
      </c>
      <c r="E161" s="3">
        <v>44.54</v>
      </c>
      <c r="F161" s="3">
        <v>73.930000000000007</v>
      </c>
    </row>
    <row r="162" spans="1:6" x14ac:dyDescent="0.55000000000000004">
      <c r="A162" s="1">
        <v>42594</v>
      </c>
      <c r="B162" s="3">
        <v>289.89</v>
      </c>
      <c r="C162" s="3">
        <v>108.4</v>
      </c>
      <c r="D162" s="3">
        <v>513.12</v>
      </c>
      <c r="E162" s="3">
        <v>44.44</v>
      </c>
      <c r="F162" s="3">
        <v>73.91</v>
      </c>
    </row>
    <row r="163" spans="1:6" x14ac:dyDescent="0.55000000000000004">
      <c r="A163" s="1">
        <v>42597</v>
      </c>
      <c r="B163" s="3">
        <v>292.47000000000003</v>
      </c>
      <c r="C163" s="3">
        <v>108.65</v>
      </c>
      <c r="D163" s="3">
        <v>509.83</v>
      </c>
      <c r="E163" s="3">
        <v>44.55</v>
      </c>
      <c r="F163" s="3">
        <v>73.19</v>
      </c>
    </row>
    <row r="164" spans="1:6" x14ac:dyDescent="0.55000000000000004">
      <c r="A164" s="1">
        <v>42598</v>
      </c>
      <c r="B164" s="3">
        <v>288.04000000000002</v>
      </c>
      <c r="C164" s="3">
        <v>106.81</v>
      </c>
      <c r="D164" s="3">
        <v>508.07</v>
      </c>
      <c r="E164" s="3">
        <v>43.91</v>
      </c>
      <c r="F164" s="3">
        <v>73.06</v>
      </c>
    </row>
    <row r="165" spans="1:6" x14ac:dyDescent="0.55000000000000004">
      <c r="A165" s="1">
        <v>42599</v>
      </c>
      <c r="B165" s="3">
        <v>293.97000000000003</v>
      </c>
      <c r="C165" s="3">
        <v>104.44</v>
      </c>
      <c r="D165" s="3">
        <v>506.9</v>
      </c>
      <c r="E165" s="3">
        <v>43.68</v>
      </c>
      <c r="F165" s="3">
        <v>72.06</v>
      </c>
    </row>
    <row r="166" spans="1:6" x14ac:dyDescent="0.55000000000000004">
      <c r="A166" s="1">
        <v>42600</v>
      </c>
      <c r="B166" s="3">
        <v>298.02999999999997</v>
      </c>
      <c r="C166" s="3">
        <v>105.89</v>
      </c>
      <c r="D166" s="3">
        <v>512.08000000000004</v>
      </c>
      <c r="E166" s="3">
        <v>43.97</v>
      </c>
      <c r="F166" s="3">
        <v>72.010000000000005</v>
      </c>
    </row>
    <row r="167" spans="1:6" x14ac:dyDescent="0.55000000000000004">
      <c r="A167" s="1">
        <v>42601</v>
      </c>
      <c r="B167" s="3">
        <v>295.44</v>
      </c>
      <c r="C167" s="3">
        <v>105.03</v>
      </c>
      <c r="D167" s="3">
        <v>506.14</v>
      </c>
      <c r="E167" s="3">
        <v>43.63</v>
      </c>
      <c r="F167" s="3">
        <v>71.8</v>
      </c>
    </row>
    <row r="168" spans="1:6" x14ac:dyDescent="0.55000000000000004">
      <c r="A168" s="1">
        <v>42604</v>
      </c>
      <c r="B168" s="3">
        <v>295.95</v>
      </c>
      <c r="C168" s="3">
        <v>105.89</v>
      </c>
      <c r="D168" s="3">
        <v>495.56</v>
      </c>
      <c r="E168" s="3">
        <v>43.5</v>
      </c>
      <c r="F168" s="3">
        <v>72.95</v>
      </c>
    </row>
    <row r="169" spans="1:6" x14ac:dyDescent="0.55000000000000004">
      <c r="A169" s="1">
        <v>42605</v>
      </c>
      <c r="B169" s="3">
        <v>289.51</v>
      </c>
      <c r="C169" s="3">
        <v>103.08</v>
      </c>
      <c r="D169" s="3">
        <v>484.95</v>
      </c>
      <c r="E169" s="3">
        <v>43.16</v>
      </c>
      <c r="F169" s="3">
        <v>73.5</v>
      </c>
    </row>
    <row r="170" spans="1:6" x14ac:dyDescent="0.55000000000000004">
      <c r="A170" s="1">
        <v>42606</v>
      </c>
      <c r="B170" s="3">
        <v>291.94</v>
      </c>
      <c r="C170" s="3">
        <v>104</v>
      </c>
      <c r="D170" s="3">
        <v>452.78</v>
      </c>
      <c r="E170" s="3">
        <v>43.75</v>
      </c>
      <c r="F170" s="3">
        <v>73.25</v>
      </c>
    </row>
    <row r="171" spans="1:6" x14ac:dyDescent="0.55000000000000004">
      <c r="A171" s="1">
        <v>42607</v>
      </c>
      <c r="B171" s="3">
        <v>291.19</v>
      </c>
      <c r="C171" s="3">
        <v>104.04</v>
      </c>
      <c r="D171" s="3">
        <v>444.92</v>
      </c>
      <c r="E171" s="3">
        <v>43.95</v>
      </c>
      <c r="F171" s="3">
        <v>73.510000000000005</v>
      </c>
    </row>
    <row r="172" spans="1:6" x14ac:dyDescent="0.55000000000000004">
      <c r="A172" s="1">
        <v>42608</v>
      </c>
      <c r="B172" s="3">
        <v>285.91000000000003</v>
      </c>
      <c r="C172" s="3">
        <v>103.03</v>
      </c>
      <c r="D172" s="3">
        <v>450.49</v>
      </c>
      <c r="E172" s="3">
        <v>42.96</v>
      </c>
      <c r="F172" s="3">
        <v>72.459999999999994</v>
      </c>
    </row>
    <row r="173" spans="1:6" x14ac:dyDescent="0.55000000000000004">
      <c r="A173" s="1">
        <v>42611</v>
      </c>
      <c r="B173" s="3">
        <v>287.45</v>
      </c>
      <c r="C173" s="3">
        <v>103.2</v>
      </c>
      <c r="D173" s="3">
        <v>448.6</v>
      </c>
      <c r="E173" s="3">
        <v>43.39</v>
      </c>
      <c r="F173" s="3">
        <v>72.59</v>
      </c>
    </row>
    <row r="174" spans="1:6" x14ac:dyDescent="0.55000000000000004">
      <c r="A174" s="1">
        <v>42612</v>
      </c>
      <c r="B174" s="3">
        <v>290.33</v>
      </c>
      <c r="C174" s="3">
        <v>102.9</v>
      </c>
      <c r="D174" s="3">
        <v>446.55</v>
      </c>
      <c r="E174" s="3">
        <v>43.11</v>
      </c>
      <c r="F174" s="3">
        <v>72.45</v>
      </c>
    </row>
    <row r="175" spans="1:6" x14ac:dyDescent="0.55000000000000004">
      <c r="A175" s="1">
        <v>42613</v>
      </c>
      <c r="B175" s="3">
        <v>286.75</v>
      </c>
      <c r="C175" s="3">
        <v>101.21</v>
      </c>
      <c r="D175" s="3">
        <v>435.63</v>
      </c>
      <c r="E175" s="3">
        <v>42.92</v>
      </c>
      <c r="F175" s="3">
        <v>72.52</v>
      </c>
    </row>
    <row r="176" spans="1:6" x14ac:dyDescent="0.55000000000000004">
      <c r="A176" s="1">
        <v>42614</v>
      </c>
      <c r="B176" s="3">
        <v>292.5</v>
      </c>
      <c r="C176" s="3">
        <v>104.9</v>
      </c>
      <c r="D176" s="3">
        <v>441.68</v>
      </c>
      <c r="E176" s="3">
        <v>42.92</v>
      </c>
      <c r="F176" s="3">
        <v>75.23</v>
      </c>
    </row>
    <row r="177" spans="1:6" x14ac:dyDescent="0.55000000000000004">
      <c r="A177" s="1">
        <v>42615</v>
      </c>
      <c r="B177" s="3">
        <v>292.62</v>
      </c>
      <c r="C177" s="3">
        <v>105.91</v>
      </c>
      <c r="D177" s="3">
        <v>440.17</v>
      </c>
      <c r="E177" s="3">
        <v>43.12</v>
      </c>
      <c r="F177" s="3">
        <v>75.58</v>
      </c>
    </row>
    <row r="178" spans="1:6" x14ac:dyDescent="0.55000000000000004">
      <c r="A178" s="1">
        <v>42618</v>
      </c>
      <c r="B178" s="3">
        <v>292.5</v>
      </c>
      <c r="C178" s="3">
        <v>105.28</v>
      </c>
      <c r="D178" s="3">
        <v>446.27</v>
      </c>
      <c r="E178" s="3">
        <v>43.13</v>
      </c>
      <c r="F178" s="3">
        <v>75.88</v>
      </c>
    </row>
    <row r="179" spans="1:6" x14ac:dyDescent="0.55000000000000004">
      <c r="A179" s="1">
        <v>42619</v>
      </c>
      <c r="B179" s="3">
        <v>291.55</v>
      </c>
      <c r="C179" s="3">
        <v>106.1</v>
      </c>
      <c r="D179" s="3">
        <v>457.19</v>
      </c>
      <c r="E179" s="3">
        <v>43.14</v>
      </c>
      <c r="F179" s="3">
        <v>75.91</v>
      </c>
    </row>
    <row r="180" spans="1:6" x14ac:dyDescent="0.55000000000000004">
      <c r="A180" s="1">
        <v>42620</v>
      </c>
      <c r="B180" s="3">
        <v>288.83999999999997</v>
      </c>
      <c r="C180" s="3">
        <v>107.29</v>
      </c>
      <c r="D180" s="3">
        <v>443.82</v>
      </c>
      <c r="E180" s="3">
        <v>42.35</v>
      </c>
      <c r="F180" s="3">
        <v>75.239999999999995</v>
      </c>
    </row>
    <row r="181" spans="1:6" x14ac:dyDescent="0.55000000000000004">
      <c r="A181" s="1">
        <v>42621</v>
      </c>
      <c r="B181" s="3">
        <v>289.57</v>
      </c>
      <c r="C181" s="3">
        <v>106.68</v>
      </c>
      <c r="D181" s="3">
        <v>443.82</v>
      </c>
      <c r="E181" s="3">
        <v>41.94</v>
      </c>
      <c r="F181" s="3">
        <v>75.430000000000007</v>
      </c>
    </row>
    <row r="182" spans="1:6" x14ac:dyDescent="0.55000000000000004">
      <c r="A182" s="1">
        <v>42622</v>
      </c>
      <c r="B182" s="3">
        <v>282.39</v>
      </c>
      <c r="C182" s="3">
        <v>103.99</v>
      </c>
      <c r="D182" s="3">
        <v>426.79</v>
      </c>
      <c r="E182" s="3">
        <v>41.37</v>
      </c>
      <c r="F182" s="3">
        <v>74.72</v>
      </c>
    </row>
    <row r="183" spans="1:6" x14ac:dyDescent="0.55000000000000004">
      <c r="A183" s="1">
        <v>42625</v>
      </c>
      <c r="B183" s="3">
        <v>277</v>
      </c>
      <c r="C183" s="3">
        <v>105.84</v>
      </c>
      <c r="D183" s="3">
        <v>425.93</v>
      </c>
      <c r="E183" s="3">
        <v>42.06</v>
      </c>
      <c r="F183" s="3">
        <v>74.91</v>
      </c>
    </row>
    <row r="184" spans="1:6" x14ac:dyDescent="0.55000000000000004">
      <c r="A184" s="1">
        <v>42626</v>
      </c>
      <c r="B184" s="3">
        <v>278.57</v>
      </c>
      <c r="C184" s="3">
        <v>103.42</v>
      </c>
      <c r="D184" s="3">
        <v>433.41</v>
      </c>
      <c r="E184" s="3">
        <v>41.33</v>
      </c>
      <c r="F184" s="3">
        <v>73.209999999999994</v>
      </c>
    </row>
    <row r="185" spans="1:6" x14ac:dyDescent="0.55000000000000004">
      <c r="A185" s="1">
        <v>42627</v>
      </c>
      <c r="B185" s="3">
        <v>277.05</v>
      </c>
      <c r="C185" s="3">
        <v>100.93</v>
      </c>
      <c r="D185" s="3">
        <v>419.65</v>
      </c>
      <c r="E185" s="3">
        <v>40.69</v>
      </c>
      <c r="F185" s="3">
        <v>72.86</v>
      </c>
    </row>
    <row r="186" spans="1:6" x14ac:dyDescent="0.55000000000000004">
      <c r="A186" s="1">
        <v>42628</v>
      </c>
      <c r="B186" s="3">
        <v>277.01</v>
      </c>
      <c r="C186" s="3">
        <v>100.49</v>
      </c>
      <c r="D186" s="3">
        <v>419.08</v>
      </c>
      <c r="E186" s="3">
        <v>42.17</v>
      </c>
      <c r="F186" s="3">
        <v>72.94</v>
      </c>
    </row>
    <row r="187" spans="1:6" x14ac:dyDescent="0.55000000000000004">
      <c r="A187" s="1">
        <v>42629</v>
      </c>
      <c r="B187" s="3">
        <v>277.01</v>
      </c>
      <c r="C187" s="3">
        <v>100.49</v>
      </c>
      <c r="D187" s="3">
        <v>419.08</v>
      </c>
      <c r="E187" s="3">
        <v>42.17</v>
      </c>
      <c r="F187" s="3">
        <v>72.94</v>
      </c>
    </row>
    <row r="188" spans="1:6" x14ac:dyDescent="0.55000000000000004">
      <c r="A188" s="1">
        <v>42632</v>
      </c>
      <c r="B188" s="3">
        <v>276.29000000000002</v>
      </c>
      <c r="C188" s="3">
        <v>100.41</v>
      </c>
      <c r="D188" s="3">
        <v>431.92</v>
      </c>
      <c r="E188" s="3">
        <v>41.59</v>
      </c>
      <c r="F188" s="3">
        <v>73.14</v>
      </c>
    </row>
    <row r="189" spans="1:6" x14ac:dyDescent="0.55000000000000004">
      <c r="A189" s="1">
        <v>42633</v>
      </c>
      <c r="B189" s="3">
        <v>278.7</v>
      </c>
      <c r="C189" s="3">
        <v>101.58</v>
      </c>
      <c r="D189" s="3">
        <v>449.12</v>
      </c>
      <c r="E189" s="3">
        <v>42.11</v>
      </c>
      <c r="F189" s="3">
        <v>74.209999999999994</v>
      </c>
    </row>
    <row r="190" spans="1:6" x14ac:dyDescent="0.55000000000000004">
      <c r="A190" s="1">
        <v>42634</v>
      </c>
      <c r="B190" s="3">
        <v>281.22000000000003</v>
      </c>
      <c r="C190" s="3">
        <v>102.57</v>
      </c>
      <c r="D190" s="3">
        <v>464.12</v>
      </c>
      <c r="E190" s="3">
        <v>42.98</v>
      </c>
      <c r="F190" s="3">
        <v>74.39</v>
      </c>
    </row>
    <row r="191" spans="1:6" x14ac:dyDescent="0.55000000000000004">
      <c r="A191" s="1">
        <v>42635</v>
      </c>
      <c r="B191" s="3">
        <v>286.13</v>
      </c>
      <c r="C191" s="3">
        <v>106.95</v>
      </c>
      <c r="D191" s="3">
        <v>483.61</v>
      </c>
      <c r="E191" s="3">
        <v>43.5</v>
      </c>
      <c r="F191" s="3">
        <v>75.209999999999994</v>
      </c>
    </row>
    <row r="192" spans="1:6" x14ac:dyDescent="0.55000000000000004">
      <c r="A192" s="1">
        <v>42636</v>
      </c>
      <c r="B192" s="3">
        <v>282.31</v>
      </c>
      <c r="C192" s="3">
        <v>103.11</v>
      </c>
      <c r="D192" s="3">
        <v>475.25</v>
      </c>
      <c r="E192" s="3">
        <v>43.2</v>
      </c>
      <c r="F192" s="3">
        <v>75.09</v>
      </c>
    </row>
    <row r="193" spans="1:6" x14ac:dyDescent="0.55000000000000004">
      <c r="A193" s="1">
        <v>42639</v>
      </c>
      <c r="B193" s="3">
        <v>280.60000000000002</v>
      </c>
      <c r="C193" s="3">
        <v>101.15</v>
      </c>
      <c r="D193" s="3">
        <v>471.08</v>
      </c>
      <c r="E193" s="3">
        <v>43.05</v>
      </c>
      <c r="F193" s="3">
        <v>75.599999999999994</v>
      </c>
    </row>
    <row r="194" spans="1:6" x14ac:dyDescent="0.55000000000000004">
      <c r="A194" s="1">
        <v>42640</v>
      </c>
      <c r="B194" s="3">
        <v>282.94</v>
      </c>
      <c r="C194" s="3">
        <v>104.68</v>
      </c>
      <c r="D194" s="3">
        <v>482.89</v>
      </c>
      <c r="E194" s="3">
        <v>43.18</v>
      </c>
      <c r="F194" s="3">
        <v>75.930000000000007</v>
      </c>
    </row>
    <row r="195" spans="1:6" x14ac:dyDescent="0.55000000000000004">
      <c r="A195" s="1">
        <v>42641</v>
      </c>
      <c r="B195" s="3">
        <v>286.36</v>
      </c>
      <c r="C195" s="3">
        <v>104.09</v>
      </c>
      <c r="D195" s="3">
        <v>480.63</v>
      </c>
      <c r="E195" s="3">
        <v>43.92</v>
      </c>
      <c r="F195" s="3">
        <v>76.38</v>
      </c>
    </row>
    <row r="196" spans="1:6" x14ac:dyDescent="0.55000000000000004">
      <c r="A196" s="1">
        <v>42642</v>
      </c>
      <c r="B196" s="3">
        <v>281.81</v>
      </c>
      <c r="C196" s="3">
        <v>102.56</v>
      </c>
      <c r="D196" s="3">
        <v>481.05</v>
      </c>
      <c r="E196" s="3">
        <v>43.67</v>
      </c>
      <c r="F196" s="3">
        <v>76.650000000000006</v>
      </c>
    </row>
    <row r="197" spans="1:6" x14ac:dyDescent="0.55000000000000004">
      <c r="A197" s="1">
        <v>42643</v>
      </c>
      <c r="B197" s="3">
        <v>284.27</v>
      </c>
      <c r="C197" s="3">
        <v>101.68</v>
      </c>
      <c r="D197" s="3">
        <v>466.08</v>
      </c>
      <c r="E197" s="3">
        <v>42.58</v>
      </c>
      <c r="F197" s="3">
        <v>75.8</v>
      </c>
    </row>
    <row r="198" spans="1:6" x14ac:dyDescent="0.55000000000000004">
      <c r="A198" s="1">
        <v>42646</v>
      </c>
      <c r="B198" s="3">
        <v>281.75</v>
      </c>
      <c r="C198" s="3">
        <v>105.47</v>
      </c>
      <c r="D198" s="3">
        <v>454.69</v>
      </c>
      <c r="E198" s="3">
        <v>42.79</v>
      </c>
      <c r="F198" s="3">
        <v>75.760000000000005</v>
      </c>
    </row>
    <row r="199" spans="1:6" x14ac:dyDescent="0.55000000000000004">
      <c r="A199" s="1">
        <v>42647</v>
      </c>
      <c r="B199" s="3">
        <v>292.82</v>
      </c>
      <c r="C199" s="3">
        <v>106.86</v>
      </c>
      <c r="D199" s="3">
        <v>432.06</v>
      </c>
      <c r="E199" s="3">
        <v>43.49</v>
      </c>
      <c r="F199" s="3">
        <v>74.97</v>
      </c>
    </row>
    <row r="200" spans="1:6" x14ac:dyDescent="0.55000000000000004">
      <c r="A200" s="1">
        <v>42648</v>
      </c>
      <c r="B200" s="3">
        <v>294.5</v>
      </c>
      <c r="C200" s="3">
        <v>105.97</v>
      </c>
      <c r="D200" s="3">
        <v>439.62</v>
      </c>
      <c r="E200" s="3">
        <v>43.16</v>
      </c>
      <c r="F200" s="3">
        <v>75.69</v>
      </c>
    </row>
    <row r="201" spans="1:6" x14ac:dyDescent="0.55000000000000004">
      <c r="A201" s="1">
        <v>42649</v>
      </c>
      <c r="B201" s="3">
        <v>293.49</v>
      </c>
      <c r="C201" s="3">
        <v>106.35</v>
      </c>
      <c r="D201" s="3">
        <v>435.53</v>
      </c>
      <c r="E201" s="3">
        <v>42.56</v>
      </c>
      <c r="F201" s="3">
        <v>77.92</v>
      </c>
    </row>
    <row r="202" spans="1:6" x14ac:dyDescent="0.55000000000000004">
      <c r="A202" s="1">
        <v>42650</v>
      </c>
      <c r="B202" s="3">
        <v>291.83999999999997</v>
      </c>
      <c r="C202" s="3">
        <v>106.31</v>
      </c>
      <c r="D202" s="3">
        <v>436.34</v>
      </c>
      <c r="E202" s="3">
        <v>41.64</v>
      </c>
      <c r="F202" s="3">
        <v>76.760000000000005</v>
      </c>
    </row>
    <row r="203" spans="1:6" x14ac:dyDescent="0.55000000000000004">
      <c r="A203" s="1">
        <v>42653</v>
      </c>
      <c r="B203" s="3">
        <v>293.92</v>
      </c>
      <c r="C203" s="3">
        <v>109.28</v>
      </c>
      <c r="D203" s="3">
        <v>446.68</v>
      </c>
      <c r="E203" s="3">
        <v>42.06</v>
      </c>
      <c r="F203" s="3">
        <v>77.709999999999994</v>
      </c>
    </row>
    <row r="204" spans="1:6" x14ac:dyDescent="0.55000000000000004">
      <c r="A204" s="1">
        <v>42654</v>
      </c>
      <c r="B204" s="3">
        <v>292.43</v>
      </c>
      <c r="C204" s="3">
        <v>108.35</v>
      </c>
      <c r="D204" s="3">
        <v>438.09</v>
      </c>
      <c r="E204" s="3">
        <v>41.66</v>
      </c>
      <c r="F204" s="3">
        <v>78.569999999999993</v>
      </c>
    </row>
    <row r="205" spans="1:6" x14ac:dyDescent="0.55000000000000004">
      <c r="A205" s="1">
        <v>42655</v>
      </c>
      <c r="B205" s="3">
        <v>292.51</v>
      </c>
      <c r="C205" s="3">
        <v>107.97</v>
      </c>
      <c r="D205" s="3">
        <v>438.55</v>
      </c>
      <c r="E205" s="3">
        <v>41.61</v>
      </c>
      <c r="F205" s="3">
        <v>79.28</v>
      </c>
    </row>
    <row r="206" spans="1:6" x14ac:dyDescent="0.55000000000000004">
      <c r="A206" s="1">
        <v>42656</v>
      </c>
      <c r="B206" s="3">
        <v>286.95999999999998</v>
      </c>
      <c r="C206" s="3">
        <v>106.43</v>
      </c>
      <c r="D206" s="3">
        <v>453.68</v>
      </c>
      <c r="E206" s="3">
        <v>41.46</v>
      </c>
      <c r="F206" s="3">
        <v>80.900000000000006</v>
      </c>
    </row>
    <row r="207" spans="1:6" x14ac:dyDescent="0.55000000000000004">
      <c r="A207" s="1">
        <v>42657</v>
      </c>
      <c r="B207" s="3">
        <v>292.29000000000002</v>
      </c>
      <c r="C207" s="3">
        <v>107.07</v>
      </c>
      <c r="D207" s="3">
        <v>438.06</v>
      </c>
      <c r="E207" s="3">
        <v>41.31</v>
      </c>
      <c r="F207" s="3">
        <v>83.45</v>
      </c>
    </row>
    <row r="208" spans="1:6" x14ac:dyDescent="0.55000000000000004">
      <c r="A208" s="1">
        <v>42660</v>
      </c>
      <c r="B208" s="3">
        <v>291.81</v>
      </c>
      <c r="C208" s="3">
        <v>107.82</v>
      </c>
      <c r="D208" s="3">
        <v>438.7</v>
      </c>
      <c r="E208" s="3">
        <v>41.38</v>
      </c>
      <c r="F208" s="3">
        <v>83.97</v>
      </c>
    </row>
    <row r="209" spans="1:6" x14ac:dyDescent="0.55000000000000004">
      <c r="A209" s="1">
        <v>42661</v>
      </c>
      <c r="B209" s="3">
        <v>299.22000000000003</v>
      </c>
      <c r="C209" s="3">
        <v>109.92</v>
      </c>
      <c r="D209" s="3">
        <v>458.17</v>
      </c>
      <c r="E209" s="3">
        <v>41.93</v>
      </c>
      <c r="F209" s="3">
        <v>83.15</v>
      </c>
    </row>
    <row r="210" spans="1:6" x14ac:dyDescent="0.55000000000000004">
      <c r="A210" s="1">
        <v>42662</v>
      </c>
      <c r="B210" s="3">
        <v>298.33999999999997</v>
      </c>
      <c r="C210" s="3">
        <v>111.34</v>
      </c>
      <c r="D210" s="3">
        <v>468.45</v>
      </c>
      <c r="E210" s="3">
        <v>41.78</v>
      </c>
      <c r="F210" s="3">
        <v>83.07</v>
      </c>
    </row>
    <row r="211" spans="1:6" x14ac:dyDescent="0.55000000000000004">
      <c r="A211" s="1">
        <v>42663</v>
      </c>
      <c r="B211" s="3">
        <v>301.73</v>
      </c>
      <c r="C211" s="3">
        <v>111.46</v>
      </c>
      <c r="D211" s="3">
        <v>456.37</v>
      </c>
      <c r="E211" s="3">
        <v>41.25</v>
      </c>
      <c r="F211" s="3">
        <v>83.22</v>
      </c>
    </row>
    <row r="212" spans="1:6" x14ac:dyDescent="0.55000000000000004">
      <c r="A212" s="1">
        <v>42664</v>
      </c>
      <c r="B212" s="3">
        <v>301.31</v>
      </c>
      <c r="C212" s="3">
        <v>112.73</v>
      </c>
      <c r="D212" s="3">
        <v>449.61</v>
      </c>
      <c r="E212" s="3">
        <v>41.55</v>
      </c>
      <c r="F212" s="3">
        <v>82.42</v>
      </c>
    </row>
    <row r="213" spans="1:6" x14ac:dyDescent="0.55000000000000004">
      <c r="A213" s="1">
        <v>42667</v>
      </c>
      <c r="B213" s="3">
        <v>302.31</v>
      </c>
      <c r="C213" s="3">
        <v>113.85</v>
      </c>
      <c r="D213" s="3">
        <v>448.98</v>
      </c>
      <c r="E213" s="3">
        <v>41.51</v>
      </c>
      <c r="F213" s="3">
        <v>82.58</v>
      </c>
    </row>
    <row r="214" spans="1:6" x14ac:dyDescent="0.55000000000000004">
      <c r="A214" s="1">
        <v>42668</v>
      </c>
      <c r="B214" s="3">
        <v>301.41000000000003</v>
      </c>
      <c r="C214" s="3">
        <v>113.59</v>
      </c>
      <c r="D214" s="3">
        <v>449.81</v>
      </c>
      <c r="E214" s="3">
        <v>41.34</v>
      </c>
      <c r="F214" s="3">
        <v>82.82</v>
      </c>
    </row>
    <row r="215" spans="1:6" x14ac:dyDescent="0.55000000000000004">
      <c r="A215" s="1">
        <v>42669</v>
      </c>
      <c r="B215" s="3">
        <v>300.93</v>
      </c>
      <c r="C215" s="3">
        <v>111.78</v>
      </c>
      <c r="D215" s="3">
        <v>457.23</v>
      </c>
      <c r="E215" s="3">
        <v>40.869999999999997</v>
      </c>
      <c r="F215" s="3">
        <v>82.56</v>
      </c>
    </row>
    <row r="216" spans="1:6" x14ac:dyDescent="0.55000000000000004">
      <c r="A216" s="1">
        <v>42670</v>
      </c>
      <c r="B216" s="3">
        <v>302.72000000000003</v>
      </c>
      <c r="C216" s="3">
        <v>113</v>
      </c>
      <c r="D216" s="3">
        <v>479.85</v>
      </c>
      <c r="E216" s="3">
        <v>40.450000000000003</v>
      </c>
      <c r="F216" s="3">
        <v>83.42</v>
      </c>
    </row>
    <row r="217" spans="1:6" x14ac:dyDescent="0.55000000000000004">
      <c r="A217" s="1">
        <v>42671</v>
      </c>
      <c r="B217" s="3">
        <v>302.91000000000003</v>
      </c>
      <c r="C217" s="3">
        <v>111.55</v>
      </c>
      <c r="D217" s="3">
        <v>467.83</v>
      </c>
      <c r="E217" s="3">
        <v>39.71</v>
      </c>
      <c r="F217" s="3">
        <v>83.63</v>
      </c>
    </row>
    <row r="218" spans="1:6" x14ac:dyDescent="0.55000000000000004">
      <c r="A218" s="1">
        <v>42674</v>
      </c>
      <c r="B218" s="3">
        <v>300.63</v>
      </c>
      <c r="C218" s="3">
        <v>111.31</v>
      </c>
      <c r="D218" s="3">
        <v>458.39</v>
      </c>
      <c r="E218" s="3">
        <v>39.99</v>
      </c>
      <c r="F218" s="3">
        <v>83.68</v>
      </c>
    </row>
    <row r="219" spans="1:6" x14ac:dyDescent="0.55000000000000004">
      <c r="A219" s="1">
        <v>42675</v>
      </c>
      <c r="B219" s="3">
        <v>298.56</v>
      </c>
      <c r="C219" s="3">
        <v>109.01</v>
      </c>
      <c r="D219" s="3">
        <v>468.36</v>
      </c>
      <c r="E219" s="3">
        <v>39.81</v>
      </c>
      <c r="F219" s="3">
        <v>82.62</v>
      </c>
    </row>
    <row r="220" spans="1:6" x14ac:dyDescent="0.55000000000000004">
      <c r="A220" s="1">
        <v>42676</v>
      </c>
      <c r="B220" s="3">
        <v>298.56</v>
      </c>
      <c r="C220" s="3">
        <v>109.01</v>
      </c>
      <c r="D220" s="3">
        <v>468.36</v>
      </c>
      <c r="E220" s="3">
        <v>39.81</v>
      </c>
      <c r="F220" s="3">
        <v>82.62</v>
      </c>
    </row>
    <row r="221" spans="1:6" x14ac:dyDescent="0.55000000000000004">
      <c r="A221" s="1">
        <v>42677</v>
      </c>
      <c r="B221" s="3">
        <v>291.7</v>
      </c>
      <c r="C221" s="3">
        <v>107.71</v>
      </c>
      <c r="D221" s="3">
        <v>453.77</v>
      </c>
      <c r="E221" s="3">
        <v>40.130000000000003</v>
      </c>
      <c r="F221" s="3">
        <v>82.21</v>
      </c>
    </row>
    <row r="222" spans="1:6" x14ac:dyDescent="0.55000000000000004">
      <c r="A222" s="1">
        <v>42678</v>
      </c>
      <c r="B222" s="3">
        <v>288.49</v>
      </c>
      <c r="C222" s="3">
        <v>109.36</v>
      </c>
      <c r="D222" s="3">
        <v>476.17</v>
      </c>
      <c r="E222" s="3">
        <v>39.96</v>
      </c>
      <c r="F222" s="3">
        <v>81.78</v>
      </c>
    </row>
    <row r="223" spans="1:6" x14ac:dyDescent="0.55000000000000004">
      <c r="A223" s="1">
        <v>42681</v>
      </c>
      <c r="B223" s="3">
        <v>305.41000000000003</v>
      </c>
      <c r="C223" s="3">
        <v>111.57</v>
      </c>
      <c r="D223" s="3">
        <v>485.84</v>
      </c>
      <c r="E223" s="3">
        <v>40.33</v>
      </c>
      <c r="F223" s="3">
        <v>82.8</v>
      </c>
    </row>
    <row r="224" spans="1:6" x14ac:dyDescent="0.55000000000000004">
      <c r="A224" s="1">
        <v>42682</v>
      </c>
      <c r="B224" s="3">
        <v>303.73</v>
      </c>
      <c r="C224" s="3">
        <v>113.64</v>
      </c>
      <c r="D224" s="3">
        <v>494.93</v>
      </c>
      <c r="E224" s="3">
        <v>41.24</v>
      </c>
      <c r="F224" s="3">
        <v>83.84</v>
      </c>
    </row>
    <row r="225" spans="1:6" x14ac:dyDescent="0.55000000000000004">
      <c r="A225" s="1">
        <v>42683</v>
      </c>
      <c r="B225" s="3">
        <v>304.38</v>
      </c>
      <c r="C225" s="3">
        <v>105.18</v>
      </c>
      <c r="D225" s="3">
        <v>559.04</v>
      </c>
      <c r="E225" s="3">
        <v>40.4</v>
      </c>
      <c r="F225" s="3">
        <v>82.85</v>
      </c>
    </row>
    <row r="226" spans="1:6" x14ac:dyDescent="0.55000000000000004">
      <c r="A226" s="1">
        <v>42684</v>
      </c>
      <c r="B226" s="3">
        <v>293.52999999999997</v>
      </c>
      <c r="C226" s="3">
        <v>95.82</v>
      </c>
      <c r="D226" s="3">
        <v>538.1</v>
      </c>
      <c r="E226" s="3">
        <v>37.32</v>
      </c>
      <c r="F226" s="3">
        <v>77.83</v>
      </c>
    </row>
    <row r="227" spans="1:6" x14ac:dyDescent="0.55000000000000004">
      <c r="A227" s="1">
        <v>42685</v>
      </c>
      <c r="B227" s="3">
        <v>281.45</v>
      </c>
      <c r="C227" s="3">
        <v>94.79</v>
      </c>
      <c r="D227" s="3">
        <v>481.81</v>
      </c>
      <c r="E227" s="3">
        <v>38.450000000000003</v>
      </c>
      <c r="F227" s="3">
        <v>77.34</v>
      </c>
    </row>
    <row r="228" spans="1:6" x14ac:dyDescent="0.55000000000000004">
      <c r="A228" s="1">
        <v>42688</v>
      </c>
      <c r="B228" s="3">
        <v>297.19</v>
      </c>
      <c r="C228" s="3">
        <v>95.66</v>
      </c>
      <c r="D228" s="3">
        <v>472.42</v>
      </c>
      <c r="E228" s="3">
        <v>37.82</v>
      </c>
      <c r="F228" s="3">
        <v>78.37</v>
      </c>
    </row>
    <row r="229" spans="1:6" x14ac:dyDescent="0.55000000000000004">
      <c r="A229" s="1">
        <v>42689</v>
      </c>
      <c r="B229" s="3">
        <v>301.19</v>
      </c>
      <c r="C229" s="3">
        <v>95.81</v>
      </c>
      <c r="D229" s="3">
        <v>439.89</v>
      </c>
      <c r="E229" s="3">
        <v>37.840000000000003</v>
      </c>
      <c r="F229" s="3">
        <v>81.48</v>
      </c>
    </row>
    <row r="230" spans="1:6" x14ac:dyDescent="0.55000000000000004">
      <c r="A230" s="1">
        <v>42690</v>
      </c>
      <c r="B230" s="3">
        <v>301.04000000000002</v>
      </c>
      <c r="C230" s="3">
        <v>95.83</v>
      </c>
      <c r="D230" s="3">
        <v>456.85</v>
      </c>
      <c r="E230" s="3">
        <v>37.369999999999997</v>
      </c>
      <c r="F230" s="3">
        <v>83.76</v>
      </c>
    </row>
    <row r="231" spans="1:6" x14ac:dyDescent="0.55000000000000004">
      <c r="A231" s="1">
        <v>42691</v>
      </c>
      <c r="B231" s="3">
        <v>303.83999999999997</v>
      </c>
      <c r="C231" s="3">
        <v>94.79</v>
      </c>
      <c r="D231" s="3">
        <v>442.38</v>
      </c>
      <c r="E231" s="3">
        <v>37.729999999999997</v>
      </c>
      <c r="F231" s="3">
        <v>84.07</v>
      </c>
    </row>
    <row r="232" spans="1:6" x14ac:dyDescent="0.55000000000000004">
      <c r="A232" s="1">
        <v>42692</v>
      </c>
      <c r="B232" s="3">
        <v>307.07</v>
      </c>
      <c r="C232" s="3">
        <v>91.51</v>
      </c>
      <c r="D232" s="3">
        <v>443.27</v>
      </c>
      <c r="E232" s="3">
        <v>38.03</v>
      </c>
      <c r="F232" s="3">
        <v>83.35</v>
      </c>
    </row>
    <row r="233" spans="1:6" x14ac:dyDescent="0.55000000000000004">
      <c r="A233" s="1">
        <v>42695</v>
      </c>
      <c r="B233" s="3">
        <v>307.07</v>
      </c>
      <c r="C233" s="3">
        <v>91.51</v>
      </c>
      <c r="D233" s="3">
        <v>443.27</v>
      </c>
      <c r="E233" s="3">
        <v>38.03</v>
      </c>
      <c r="F233" s="3">
        <v>83.35</v>
      </c>
    </row>
    <row r="234" spans="1:6" x14ac:dyDescent="0.55000000000000004">
      <c r="A234" s="1">
        <v>42696</v>
      </c>
      <c r="B234" s="3">
        <v>311.02999999999997</v>
      </c>
      <c r="C234" s="3">
        <v>95.96</v>
      </c>
      <c r="D234" s="3">
        <v>424.18</v>
      </c>
      <c r="E234" s="3">
        <v>37.909999999999997</v>
      </c>
      <c r="F234" s="3">
        <v>85.7</v>
      </c>
    </row>
    <row r="235" spans="1:6" x14ac:dyDescent="0.55000000000000004">
      <c r="A235" s="1">
        <v>42697</v>
      </c>
      <c r="B235" s="3">
        <v>310.39999999999998</v>
      </c>
      <c r="C235" s="3">
        <v>96.49</v>
      </c>
      <c r="D235" s="3">
        <v>424.64</v>
      </c>
      <c r="E235" s="3">
        <v>38.11</v>
      </c>
      <c r="F235" s="3">
        <v>86.53</v>
      </c>
    </row>
    <row r="236" spans="1:6" x14ac:dyDescent="0.55000000000000004">
      <c r="A236" s="1">
        <v>42698</v>
      </c>
      <c r="B236" s="3">
        <v>308.97000000000003</v>
      </c>
      <c r="C236" s="3">
        <v>96.74</v>
      </c>
      <c r="D236" s="3">
        <v>427.53</v>
      </c>
      <c r="E236" s="3">
        <v>38.04</v>
      </c>
      <c r="F236" s="3">
        <v>88.01</v>
      </c>
    </row>
    <row r="237" spans="1:6" x14ac:dyDescent="0.55000000000000004">
      <c r="A237" s="1">
        <v>42699</v>
      </c>
      <c r="B237" s="3">
        <v>307.41000000000003</v>
      </c>
      <c r="C237" s="3">
        <v>96.85</v>
      </c>
      <c r="D237" s="3">
        <v>432.21</v>
      </c>
      <c r="E237" s="3">
        <v>37.6</v>
      </c>
      <c r="F237" s="3">
        <v>88.47</v>
      </c>
    </row>
    <row r="238" spans="1:6" x14ac:dyDescent="0.55000000000000004">
      <c r="A238" s="1">
        <v>42702</v>
      </c>
      <c r="B238" s="3">
        <v>309.85000000000002</v>
      </c>
      <c r="C238" s="3">
        <v>97.24</v>
      </c>
      <c r="D238" s="3">
        <v>440.92</v>
      </c>
      <c r="E238" s="3">
        <v>37.840000000000003</v>
      </c>
      <c r="F238" s="3">
        <v>88.17</v>
      </c>
    </row>
    <row r="239" spans="1:6" x14ac:dyDescent="0.55000000000000004">
      <c r="A239" s="1">
        <v>42703</v>
      </c>
      <c r="B239" s="3">
        <v>302.70999999999998</v>
      </c>
      <c r="C239" s="3">
        <v>97.53</v>
      </c>
      <c r="D239" s="3">
        <v>430.57</v>
      </c>
      <c r="E239" s="3">
        <v>37.64</v>
      </c>
      <c r="F239" s="3">
        <v>87.61</v>
      </c>
    </row>
    <row r="240" spans="1:6" x14ac:dyDescent="0.55000000000000004">
      <c r="A240" s="1">
        <v>42704</v>
      </c>
      <c r="B240" s="3">
        <v>297.18</v>
      </c>
      <c r="C240" s="3">
        <v>98.62</v>
      </c>
      <c r="D240" s="3">
        <v>441.78</v>
      </c>
      <c r="E240" s="3">
        <v>37.75</v>
      </c>
      <c r="F240" s="3">
        <v>90.61</v>
      </c>
    </row>
    <row r="241" spans="1:6" x14ac:dyDescent="0.55000000000000004">
      <c r="A241" s="1">
        <v>42705</v>
      </c>
      <c r="B241" s="3">
        <v>300.58999999999997</v>
      </c>
      <c r="C241" s="3">
        <v>97.92</v>
      </c>
      <c r="D241" s="3">
        <v>445.27</v>
      </c>
      <c r="E241" s="3">
        <v>37.549999999999997</v>
      </c>
      <c r="F241" s="3">
        <v>89.44</v>
      </c>
    </row>
    <row r="242" spans="1:6" x14ac:dyDescent="0.55000000000000004">
      <c r="A242" s="1">
        <v>42706</v>
      </c>
      <c r="B242" s="3">
        <v>290.35000000000002</v>
      </c>
      <c r="C242" s="3">
        <v>95.89</v>
      </c>
      <c r="D242" s="3">
        <v>437.7</v>
      </c>
      <c r="E242" s="3">
        <v>37.53</v>
      </c>
      <c r="F242" s="3">
        <v>88.66</v>
      </c>
    </row>
    <row r="243" spans="1:6" x14ac:dyDescent="0.55000000000000004">
      <c r="A243" s="1">
        <v>42709</v>
      </c>
      <c r="B243" s="3">
        <v>294.89999999999998</v>
      </c>
      <c r="C243" s="3">
        <v>96.12</v>
      </c>
      <c r="D243" s="3">
        <v>430.94</v>
      </c>
      <c r="E243" s="3">
        <v>37.61</v>
      </c>
      <c r="F243" s="3">
        <v>86.83</v>
      </c>
    </row>
    <row r="244" spans="1:6" x14ac:dyDescent="0.55000000000000004">
      <c r="A244" s="1">
        <v>42710</v>
      </c>
      <c r="B244" s="3">
        <v>293.76</v>
      </c>
      <c r="C244" s="3">
        <v>97.91</v>
      </c>
      <c r="D244" s="3">
        <v>438.3</v>
      </c>
      <c r="E244" s="3">
        <v>37.369999999999997</v>
      </c>
      <c r="F244" s="3">
        <v>86.99</v>
      </c>
    </row>
    <row r="245" spans="1:6" x14ac:dyDescent="0.55000000000000004">
      <c r="A245" s="1">
        <v>42711</v>
      </c>
      <c r="B245" s="3">
        <v>300.70999999999998</v>
      </c>
      <c r="C245" s="3">
        <v>98.03</v>
      </c>
      <c r="D245" s="3">
        <v>432.79</v>
      </c>
      <c r="E245" s="3">
        <v>37.97</v>
      </c>
      <c r="F245" s="3">
        <v>88.88</v>
      </c>
    </row>
    <row r="246" spans="1:6" x14ac:dyDescent="0.55000000000000004">
      <c r="A246" s="1">
        <v>42712</v>
      </c>
      <c r="B246" s="3">
        <v>299.33999999999997</v>
      </c>
      <c r="C246" s="3">
        <v>98.96</v>
      </c>
      <c r="D246" s="3">
        <v>435.25</v>
      </c>
      <c r="E246" s="3">
        <v>38.58</v>
      </c>
      <c r="F246" s="3">
        <v>88.9</v>
      </c>
    </row>
    <row r="247" spans="1:6" x14ac:dyDescent="0.55000000000000004">
      <c r="A247" s="1">
        <v>42713</v>
      </c>
      <c r="B247" s="3">
        <v>307.3</v>
      </c>
      <c r="C247" s="3">
        <v>100.34</v>
      </c>
      <c r="D247" s="3">
        <v>432.72</v>
      </c>
      <c r="E247" s="3">
        <v>39.520000000000003</v>
      </c>
      <c r="F247" s="3">
        <v>86.96</v>
      </c>
    </row>
    <row r="248" spans="1:6" x14ac:dyDescent="0.55000000000000004">
      <c r="A248" s="1">
        <v>42716</v>
      </c>
      <c r="B248" s="3">
        <v>307.3</v>
      </c>
      <c r="C248" s="3">
        <v>100.34</v>
      </c>
      <c r="D248" s="3">
        <v>432.72</v>
      </c>
      <c r="E248" s="3">
        <v>39.520000000000003</v>
      </c>
      <c r="F248" s="3">
        <v>86.96</v>
      </c>
    </row>
    <row r="249" spans="1:6" x14ac:dyDescent="0.55000000000000004">
      <c r="A249" s="1">
        <v>42717</v>
      </c>
      <c r="B249" s="3">
        <v>305.76</v>
      </c>
      <c r="C249" s="3">
        <v>103.79</v>
      </c>
      <c r="D249" s="3">
        <v>430</v>
      </c>
      <c r="E249" s="3">
        <v>39.130000000000003</v>
      </c>
      <c r="F249" s="3">
        <v>87.97</v>
      </c>
    </row>
    <row r="250" spans="1:6" x14ac:dyDescent="0.55000000000000004">
      <c r="A250" s="1">
        <v>42718</v>
      </c>
      <c r="B250" s="3">
        <v>303.20999999999998</v>
      </c>
      <c r="C250" s="3">
        <v>103.59</v>
      </c>
      <c r="D250" s="3">
        <v>430.24</v>
      </c>
      <c r="E250" s="3">
        <v>38.64</v>
      </c>
      <c r="F250" s="3">
        <v>88.45</v>
      </c>
    </row>
    <row r="251" spans="1:6" x14ac:dyDescent="0.55000000000000004">
      <c r="A251" s="1">
        <v>42719</v>
      </c>
      <c r="B251" s="3">
        <v>299.02</v>
      </c>
      <c r="C251" s="3">
        <v>101.53</v>
      </c>
      <c r="D251" s="3">
        <v>408.39</v>
      </c>
      <c r="E251" s="3">
        <v>37.78</v>
      </c>
      <c r="F251" s="3">
        <v>87.91</v>
      </c>
    </row>
    <row r="252" spans="1:6" x14ac:dyDescent="0.55000000000000004">
      <c r="A252" s="1">
        <v>42720</v>
      </c>
      <c r="B252" s="3">
        <v>298.75</v>
      </c>
      <c r="C252" s="3">
        <v>100.75</v>
      </c>
      <c r="D252" s="3">
        <v>387.71</v>
      </c>
      <c r="E252" s="3">
        <v>37.450000000000003</v>
      </c>
      <c r="F252" s="3">
        <v>88.6</v>
      </c>
    </row>
    <row r="253" spans="1:6" x14ac:dyDescent="0.55000000000000004">
      <c r="A253" s="1">
        <v>42723</v>
      </c>
      <c r="B253" s="3">
        <v>301.44</v>
      </c>
      <c r="C253" s="3">
        <v>100.29</v>
      </c>
      <c r="D253" s="3">
        <v>390.16</v>
      </c>
      <c r="E253" s="3">
        <v>37.15</v>
      </c>
      <c r="F253" s="3">
        <v>88.02</v>
      </c>
    </row>
    <row r="254" spans="1:6" x14ac:dyDescent="0.55000000000000004">
      <c r="A254" s="1">
        <v>42724</v>
      </c>
      <c r="B254" s="3">
        <v>301.27999999999997</v>
      </c>
      <c r="C254" s="3">
        <v>99.85</v>
      </c>
      <c r="D254" s="3">
        <v>380.62</v>
      </c>
      <c r="E254" s="3">
        <v>36.590000000000003</v>
      </c>
      <c r="F254" s="3">
        <v>86.91</v>
      </c>
    </row>
    <row r="255" spans="1:6" x14ac:dyDescent="0.55000000000000004">
      <c r="A255" s="1">
        <v>42725</v>
      </c>
      <c r="B255" s="3">
        <v>300.58</v>
      </c>
      <c r="C255" s="3">
        <v>99.37</v>
      </c>
      <c r="D255" s="3">
        <v>379.31</v>
      </c>
      <c r="E255" s="3">
        <v>36.83</v>
      </c>
      <c r="F255" s="3">
        <v>86.99</v>
      </c>
    </row>
    <row r="256" spans="1:6" x14ac:dyDescent="0.55000000000000004">
      <c r="A256" s="1">
        <v>42726</v>
      </c>
      <c r="B256" s="3">
        <v>296.98</v>
      </c>
      <c r="C256" s="3">
        <v>99.36</v>
      </c>
      <c r="D256" s="3">
        <v>387.05</v>
      </c>
      <c r="E256" s="3">
        <v>37.18</v>
      </c>
      <c r="F256" s="3">
        <v>87.5</v>
      </c>
    </row>
    <row r="257" spans="1:6" x14ac:dyDescent="0.55000000000000004">
      <c r="A257" s="1">
        <v>42727</v>
      </c>
      <c r="B257" s="3">
        <v>295.31</v>
      </c>
      <c r="C257" s="3">
        <v>99.91</v>
      </c>
      <c r="D257" s="3">
        <v>387.28</v>
      </c>
      <c r="E257" s="3">
        <v>37.53</v>
      </c>
      <c r="F257" s="3">
        <v>87.53</v>
      </c>
    </row>
    <row r="258" spans="1:6" x14ac:dyDescent="0.55000000000000004">
      <c r="A258" s="1">
        <v>42730</v>
      </c>
      <c r="B258" s="3">
        <v>295.74</v>
      </c>
      <c r="C258" s="3">
        <v>99.71</v>
      </c>
      <c r="D258" s="3">
        <v>391.11</v>
      </c>
      <c r="E258" s="3">
        <v>37.18</v>
      </c>
      <c r="F258" s="3">
        <v>88.35</v>
      </c>
    </row>
    <row r="259" spans="1:6" x14ac:dyDescent="0.55000000000000004">
      <c r="A259" s="1">
        <v>42731</v>
      </c>
      <c r="B259" s="3">
        <v>297.91000000000003</v>
      </c>
      <c r="C259" s="3">
        <v>99.42</v>
      </c>
      <c r="D259" s="3">
        <v>380.84</v>
      </c>
      <c r="E259" s="3">
        <v>37.11</v>
      </c>
      <c r="F259" s="3">
        <v>88.99</v>
      </c>
    </row>
    <row r="260" spans="1:6" x14ac:dyDescent="0.55000000000000004">
      <c r="A260" s="1">
        <v>42732</v>
      </c>
      <c r="B260" s="3">
        <v>298.12</v>
      </c>
      <c r="C260" s="3">
        <v>100.43</v>
      </c>
      <c r="D260" s="3">
        <v>389.4</v>
      </c>
      <c r="E260" s="3">
        <v>37.36</v>
      </c>
      <c r="F260" s="3">
        <v>89.98</v>
      </c>
    </row>
    <row r="261" spans="1:6" x14ac:dyDescent="0.55000000000000004">
      <c r="A261" s="1">
        <v>42733</v>
      </c>
      <c r="B261" s="3">
        <v>298.10000000000002</v>
      </c>
      <c r="C261" s="3">
        <v>102.42</v>
      </c>
      <c r="D261" s="3">
        <v>393.53</v>
      </c>
      <c r="E261" s="3">
        <v>37.549999999999997</v>
      </c>
      <c r="F261" s="3">
        <v>90.14</v>
      </c>
    </row>
    <row r="262" spans="1:6" x14ac:dyDescent="0.55000000000000004">
      <c r="A262" s="1">
        <v>42734</v>
      </c>
      <c r="B262" s="3">
        <v>298.67</v>
      </c>
      <c r="C262" s="3">
        <v>102.3</v>
      </c>
      <c r="D262" s="3">
        <v>386.06</v>
      </c>
      <c r="E262" s="3">
        <v>37.049999999999997</v>
      </c>
      <c r="F262" s="3">
        <v>90.33</v>
      </c>
    </row>
    <row r="263" spans="1:6" x14ac:dyDescent="0.55000000000000004">
      <c r="A263" s="1">
        <v>42737</v>
      </c>
      <c r="B263" s="3">
        <v>299.99</v>
      </c>
      <c r="C263" s="3">
        <v>101.87</v>
      </c>
      <c r="D263" s="3">
        <v>383.99</v>
      </c>
      <c r="E263" s="3">
        <v>37.29</v>
      </c>
      <c r="F263" s="3">
        <v>90.02</v>
      </c>
    </row>
    <row r="264" spans="1:6" x14ac:dyDescent="0.55000000000000004">
      <c r="A264" s="1">
        <v>42738</v>
      </c>
      <c r="B264" s="3">
        <v>298.99</v>
      </c>
      <c r="C264" s="3">
        <v>101.22</v>
      </c>
      <c r="D264" s="3">
        <v>403.95</v>
      </c>
      <c r="E264" s="3">
        <v>37.68</v>
      </c>
      <c r="F264" s="3">
        <v>91.13</v>
      </c>
    </row>
    <row r="265" spans="1:6" x14ac:dyDescent="0.55000000000000004">
      <c r="A265" s="1">
        <v>42739</v>
      </c>
      <c r="B265" s="3">
        <v>304.13</v>
      </c>
      <c r="C265" s="3">
        <v>99.95</v>
      </c>
      <c r="D265" s="3">
        <v>409.62</v>
      </c>
      <c r="E265" s="3">
        <v>37.75</v>
      </c>
      <c r="F265" s="3">
        <v>92.4</v>
      </c>
    </row>
    <row r="266" spans="1:6" x14ac:dyDescent="0.55000000000000004">
      <c r="A266" s="1">
        <v>42740</v>
      </c>
      <c r="B266" s="3">
        <v>306.70999999999998</v>
      </c>
      <c r="C266" s="3">
        <v>100.14</v>
      </c>
      <c r="D266" s="3">
        <v>437.94</v>
      </c>
      <c r="E266" s="3">
        <v>37.409999999999997</v>
      </c>
      <c r="F266" s="3">
        <v>92.38</v>
      </c>
    </row>
    <row r="267" spans="1:6" x14ac:dyDescent="0.55000000000000004">
      <c r="A267" s="1">
        <v>42741</v>
      </c>
      <c r="B267" s="3">
        <v>302.08999999999997</v>
      </c>
      <c r="C267" s="3">
        <v>97.39</v>
      </c>
      <c r="D267" s="3">
        <v>445.22</v>
      </c>
      <c r="E267" s="3">
        <v>36.53</v>
      </c>
      <c r="F267" s="3">
        <v>92.08</v>
      </c>
    </row>
    <row r="268" spans="1:6" x14ac:dyDescent="0.55000000000000004">
      <c r="A268" s="1">
        <v>42744</v>
      </c>
      <c r="B268" s="3">
        <v>296.10000000000002</v>
      </c>
      <c r="C268" s="3">
        <v>96.81</v>
      </c>
      <c r="D268" s="3">
        <v>457.92</v>
      </c>
      <c r="E268" s="3">
        <v>35.89</v>
      </c>
      <c r="F268" s="3">
        <v>91.25</v>
      </c>
    </row>
    <row r="269" spans="1:6" x14ac:dyDescent="0.55000000000000004">
      <c r="A269" s="1">
        <v>42745</v>
      </c>
      <c r="B269" s="3">
        <v>304.56</v>
      </c>
      <c r="C269" s="3">
        <v>95.5</v>
      </c>
      <c r="D269" s="3">
        <v>476.75</v>
      </c>
      <c r="E269" s="3">
        <v>35.79</v>
      </c>
      <c r="F269" s="3">
        <v>89.69</v>
      </c>
    </row>
    <row r="270" spans="1:6" x14ac:dyDescent="0.55000000000000004">
      <c r="A270" s="1">
        <v>42746</v>
      </c>
      <c r="B270" s="3">
        <v>304.92</v>
      </c>
      <c r="C270" s="3">
        <v>94.23</v>
      </c>
      <c r="D270" s="3">
        <v>482.45</v>
      </c>
      <c r="E270" s="3">
        <v>35.51</v>
      </c>
      <c r="F270" s="3">
        <v>89.92</v>
      </c>
    </row>
    <row r="271" spans="1:6" x14ac:dyDescent="0.55000000000000004">
      <c r="A271" s="1">
        <v>42747</v>
      </c>
      <c r="B271" s="3">
        <v>303.95999999999998</v>
      </c>
      <c r="C271" s="3">
        <v>95.72</v>
      </c>
      <c r="D271" s="3">
        <v>479.47</v>
      </c>
      <c r="E271" s="3">
        <v>35.69</v>
      </c>
      <c r="F271" s="3">
        <v>89.88</v>
      </c>
    </row>
    <row r="272" spans="1:6" x14ac:dyDescent="0.55000000000000004">
      <c r="A272" s="1">
        <v>42748</v>
      </c>
      <c r="B272" s="3">
        <v>304.33999999999997</v>
      </c>
      <c r="C272" s="3">
        <v>98.85</v>
      </c>
      <c r="D272" s="3">
        <v>479.55</v>
      </c>
      <c r="E272" s="3">
        <v>36.1</v>
      </c>
      <c r="F272" s="3">
        <v>90.91</v>
      </c>
    </row>
    <row r="273" spans="1:6" x14ac:dyDescent="0.55000000000000004">
      <c r="A273" s="1">
        <v>42751</v>
      </c>
      <c r="B273" s="3">
        <v>303.45999999999998</v>
      </c>
      <c r="C273" s="3">
        <v>97.08</v>
      </c>
      <c r="D273" s="3">
        <v>485.65</v>
      </c>
      <c r="E273" s="3">
        <v>35.700000000000003</v>
      </c>
      <c r="F273" s="3">
        <v>89.83</v>
      </c>
    </row>
    <row r="274" spans="1:6" x14ac:dyDescent="0.55000000000000004">
      <c r="A274" s="1">
        <v>42752</v>
      </c>
      <c r="B274" s="3">
        <v>303.92</v>
      </c>
      <c r="C274" s="3">
        <v>98.51</v>
      </c>
      <c r="D274" s="3">
        <v>489.04</v>
      </c>
      <c r="E274" s="3">
        <v>35.380000000000003</v>
      </c>
      <c r="F274" s="3">
        <v>90.67</v>
      </c>
    </row>
    <row r="275" spans="1:6" x14ac:dyDescent="0.55000000000000004">
      <c r="A275" s="1">
        <v>42753</v>
      </c>
      <c r="B275" s="3">
        <v>296.19</v>
      </c>
      <c r="C275" s="3">
        <v>98.71</v>
      </c>
      <c r="D275" s="3">
        <v>483.88</v>
      </c>
      <c r="E275" s="3">
        <v>35.83</v>
      </c>
      <c r="F275" s="3">
        <v>91.92</v>
      </c>
    </row>
    <row r="276" spans="1:6" x14ac:dyDescent="0.55000000000000004">
      <c r="A276" s="1">
        <v>42754</v>
      </c>
      <c r="B276" s="3">
        <v>295.44</v>
      </c>
      <c r="C276" s="3">
        <v>98.71</v>
      </c>
      <c r="D276" s="3">
        <v>491.27</v>
      </c>
      <c r="E276" s="3">
        <v>35.39</v>
      </c>
      <c r="F276" s="3">
        <v>91.14</v>
      </c>
    </row>
    <row r="277" spans="1:6" x14ac:dyDescent="0.55000000000000004">
      <c r="A277" s="1">
        <v>42755</v>
      </c>
      <c r="B277" s="3">
        <v>300.10000000000002</v>
      </c>
      <c r="C277" s="3">
        <v>98.41</v>
      </c>
      <c r="D277" s="3">
        <v>488.24</v>
      </c>
      <c r="E277" s="3">
        <v>35.07</v>
      </c>
      <c r="F277" s="3">
        <v>91.76</v>
      </c>
    </row>
    <row r="278" spans="1:6" x14ac:dyDescent="0.55000000000000004">
      <c r="A278" s="1">
        <v>42758</v>
      </c>
      <c r="B278" s="3">
        <v>309.12</v>
      </c>
      <c r="C278" s="3">
        <v>100.39</v>
      </c>
      <c r="D278" s="3">
        <v>495.1</v>
      </c>
      <c r="E278" s="3">
        <v>34.89</v>
      </c>
      <c r="F278" s="3">
        <v>92.76</v>
      </c>
    </row>
    <row r="279" spans="1:6" x14ac:dyDescent="0.55000000000000004">
      <c r="A279" s="1">
        <v>42759</v>
      </c>
      <c r="B279" s="3">
        <v>314.83999999999997</v>
      </c>
      <c r="C279" s="3">
        <v>102.63</v>
      </c>
      <c r="D279" s="3">
        <v>512.88</v>
      </c>
      <c r="E279" s="3">
        <v>35.869999999999997</v>
      </c>
      <c r="F279" s="3">
        <v>92.69</v>
      </c>
    </row>
    <row r="280" spans="1:6" x14ac:dyDescent="0.55000000000000004">
      <c r="A280" s="1">
        <v>42760</v>
      </c>
      <c r="B280" s="3">
        <v>313.47000000000003</v>
      </c>
      <c r="C280" s="3">
        <v>101.14</v>
      </c>
      <c r="D280" s="3">
        <v>517.47</v>
      </c>
      <c r="E280" s="3">
        <v>36.15</v>
      </c>
      <c r="F280" s="3">
        <v>92.89</v>
      </c>
    </row>
    <row r="281" spans="1:6" x14ac:dyDescent="0.55000000000000004">
      <c r="A281" s="1">
        <v>42761</v>
      </c>
      <c r="B281" s="3">
        <v>305.74</v>
      </c>
      <c r="C281" s="3">
        <v>99.81</v>
      </c>
      <c r="D281" s="3">
        <v>489.75</v>
      </c>
      <c r="E281" s="3">
        <v>36.020000000000003</v>
      </c>
      <c r="F281" s="3">
        <v>92.93</v>
      </c>
    </row>
    <row r="282" spans="1:6" x14ac:dyDescent="0.55000000000000004">
      <c r="A282" s="1">
        <v>42762</v>
      </c>
      <c r="B282" s="3">
        <v>301.52</v>
      </c>
      <c r="C282" s="3">
        <v>102.78</v>
      </c>
      <c r="D282" s="3">
        <v>499.16</v>
      </c>
      <c r="E282" s="3">
        <v>35.869999999999997</v>
      </c>
      <c r="F282" s="3">
        <v>92.09</v>
      </c>
    </row>
    <row r="283" spans="1:6" x14ac:dyDescent="0.55000000000000004">
      <c r="A283" s="1">
        <v>42765</v>
      </c>
      <c r="B283" s="3">
        <v>301.54000000000002</v>
      </c>
      <c r="C283" s="3">
        <v>101.1</v>
      </c>
      <c r="D283" s="3">
        <v>484.94</v>
      </c>
      <c r="E283" s="3">
        <v>36.25</v>
      </c>
      <c r="F283" s="3">
        <v>92.74</v>
      </c>
    </row>
    <row r="284" spans="1:6" x14ac:dyDescent="0.55000000000000004">
      <c r="A284" s="1">
        <v>42766</v>
      </c>
      <c r="B284" s="3">
        <v>302.13</v>
      </c>
      <c r="C284" s="3">
        <v>99.95</v>
      </c>
      <c r="D284" s="3">
        <v>493.14</v>
      </c>
      <c r="E284" s="3">
        <v>36.9</v>
      </c>
      <c r="F284" s="3">
        <v>92.05</v>
      </c>
    </row>
    <row r="285" spans="1:6" x14ac:dyDescent="0.55000000000000004">
      <c r="A285" s="1">
        <v>42767</v>
      </c>
      <c r="B285" s="3">
        <v>303.57</v>
      </c>
      <c r="C285" s="3">
        <v>98.62</v>
      </c>
      <c r="D285" s="3">
        <v>502.36</v>
      </c>
      <c r="E285" s="3">
        <v>37.36</v>
      </c>
      <c r="F285" s="3">
        <v>92.4</v>
      </c>
    </row>
    <row r="286" spans="1:6" x14ac:dyDescent="0.55000000000000004">
      <c r="A286" s="1">
        <v>42768</v>
      </c>
      <c r="B286" s="3">
        <v>304.16000000000003</v>
      </c>
      <c r="C286" s="3">
        <v>99.97</v>
      </c>
      <c r="D286" s="3">
        <v>523.91</v>
      </c>
      <c r="E286" s="3">
        <v>37.85</v>
      </c>
      <c r="F286" s="3">
        <v>90.98</v>
      </c>
    </row>
    <row r="287" spans="1:6" x14ac:dyDescent="0.55000000000000004">
      <c r="A287" s="1">
        <v>42769</v>
      </c>
      <c r="B287" s="3">
        <v>304.97000000000003</v>
      </c>
      <c r="C287" s="3">
        <v>102.26</v>
      </c>
      <c r="D287" s="3">
        <v>514.73</v>
      </c>
      <c r="E287" s="3">
        <v>38.39</v>
      </c>
      <c r="F287" s="3">
        <v>93.01</v>
      </c>
    </row>
    <row r="288" spans="1:6" x14ac:dyDescent="0.55000000000000004">
      <c r="A288" s="1">
        <v>42772</v>
      </c>
      <c r="B288" s="3">
        <v>304.97000000000003</v>
      </c>
      <c r="C288" s="3">
        <v>102.26</v>
      </c>
      <c r="D288" s="3">
        <v>514.73</v>
      </c>
      <c r="E288" s="3">
        <v>38.39</v>
      </c>
      <c r="F288" s="3">
        <v>93.01</v>
      </c>
    </row>
    <row r="289" spans="1:6" x14ac:dyDescent="0.55000000000000004">
      <c r="A289" s="1">
        <v>42773</v>
      </c>
      <c r="B289" s="3">
        <v>305.10000000000002</v>
      </c>
      <c r="C289" s="3">
        <v>98.93</v>
      </c>
      <c r="D289" s="3">
        <v>529.01</v>
      </c>
      <c r="E289" s="3">
        <v>38.4</v>
      </c>
      <c r="F289" s="3">
        <v>91.36</v>
      </c>
    </row>
    <row r="290" spans="1:6" x14ac:dyDescent="0.55000000000000004">
      <c r="A290" s="1">
        <v>42774</v>
      </c>
      <c r="B290" s="3">
        <v>313.64999999999998</v>
      </c>
      <c r="C290" s="3">
        <v>99.56</v>
      </c>
      <c r="D290" s="3">
        <v>528.80999999999995</v>
      </c>
      <c r="E290" s="3">
        <v>37.93</v>
      </c>
      <c r="F290" s="3">
        <v>91.23</v>
      </c>
    </row>
    <row r="291" spans="1:6" x14ac:dyDescent="0.55000000000000004">
      <c r="A291" s="1">
        <v>42775</v>
      </c>
      <c r="B291" s="3">
        <v>315.48</v>
      </c>
      <c r="C291" s="3">
        <v>101.35</v>
      </c>
      <c r="D291" s="3">
        <v>513.70000000000005</v>
      </c>
      <c r="E291" s="3">
        <v>38.340000000000003</v>
      </c>
      <c r="F291" s="3">
        <v>90.34</v>
      </c>
    </row>
    <row r="292" spans="1:6" x14ac:dyDescent="0.55000000000000004">
      <c r="A292" s="1">
        <v>42776</v>
      </c>
      <c r="B292" s="3">
        <v>318.8</v>
      </c>
      <c r="C292" s="3">
        <v>102.01</v>
      </c>
      <c r="D292" s="3">
        <v>513.17999999999995</v>
      </c>
      <c r="E292" s="3">
        <v>38.549999999999997</v>
      </c>
      <c r="F292" s="3">
        <v>91.31</v>
      </c>
    </row>
    <row r="293" spans="1:6" x14ac:dyDescent="0.55000000000000004">
      <c r="A293" s="1">
        <v>42779</v>
      </c>
      <c r="B293" s="3">
        <v>315</v>
      </c>
      <c r="C293" s="3">
        <v>100.12</v>
      </c>
      <c r="D293" s="3">
        <v>508.2</v>
      </c>
      <c r="E293" s="3">
        <v>39.39</v>
      </c>
      <c r="F293" s="3">
        <v>92.08</v>
      </c>
    </row>
    <row r="294" spans="1:6" x14ac:dyDescent="0.55000000000000004">
      <c r="A294" s="1">
        <v>42780</v>
      </c>
      <c r="B294" s="3">
        <v>312.22000000000003</v>
      </c>
      <c r="C294" s="3">
        <v>98.54</v>
      </c>
      <c r="D294" s="3">
        <v>505.35</v>
      </c>
      <c r="E294" s="3">
        <v>39.6</v>
      </c>
      <c r="F294" s="3">
        <v>90.01</v>
      </c>
    </row>
    <row r="295" spans="1:6" x14ac:dyDescent="0.55000000000000004">
      <c r="A295" s="1">
        <v>42781</v>
      </c>
      <c r="B295" s="3">
        <v>310.72000000000003</v>
      </c>
      <c r="C295" s="3">
        <v>98.64</v>
      </c>
      <c r="D295" s="3">
        <v>505.03</v>
      </c>
      <c r="E295" s="3">
        <v>39.549999999999997</v>
      </c>
      <c r="F295" s="3">
        <v>87.23</v>
      </c>
    </row>
    <row r="296" spans="1:6" x14ac:dyDescent="0.55000000000000004">
      <c r="A296" s="1">
        <v>42782</v>
      </c>
      <c r="B296" s="3">
        <v>313.39</v>
      </c>
      <c r="C296" s="3">
        <v>100.24</v>
      </c>
      <c r="D296" s="3">
        <v>509.53</v>
      </c>
      <c r="E296" s="3">
        <v>39.880000000000003</v>
      </c>
      <c r="F296" s="3">
        <v>87.14</v>
      </c>
    </row>
    <row r="297" spans="1:6" x14ac:dyDescent="0.55000000000000004">
      <c r="A297" s="1">
        <v>42783</v>
      </c>
      <c r="B297" s="3">
        <v>319.81</v>
      </c>
      <c r="C297" s="3">
        <v>99.88</v>
      </c>
      <c r="D297" s="3">
        <v>507.99</v>
      </c>
      <c r="E297" s="3">
        <v>39.93</v>
      </c>
      <c r="F297" s="3">
        <v>87.31</v>
      </c>
    </row>
    <row r="298" spans="1:6" x14ac:dyDescent="0.55000000000000004">
      <c r="A298" s="1">
        <v>42786</v>
      </c>
      <c r="B298" s="3">
        <v>315.79000000000002</v>
      </c>
      <c r="C298" s="3">
        <v>100</v>
      </c>
      <c r="D298" s="3">
        <v>498.46</v>
      </c>
      <c r="E298" s="3">
        <v>39.89</v>
      </c>
      <c r="F298" s="3">
        <v>88.57</v>
      </c>
    </row>
    <row r="299" spans="1:6" x14ac:dyDescent="0.55000000000000004">
      <c r="A299" s="1">
        <v>42787</v>
      </c>
      <c r="B299" s="3">
        <v>317.94</v>
      </c>
      <c r="C299" s="3">
        <v>100.89</v>
      </c>
      <c r="D299" s="3">
        <v>507.67</v>
      </c>
      <c r="E299" s="3">
        <v>40.119999999999997</v>
      </c>
      <c r="F299" s="3">
        <v>89.7</v>
      </c>
    </row>
    <row r="300" spans="1:6" x14ac:dyDescent="0.55000000000000004">
      <c r="A300" s="1">
        <v>42788</v>
      </c>
      <c r="B300" s="3">
        <v>311.37</v>
      </c>
      <c r="C300" s="3">
        <v>99.92</v>
      </c>
      <c r="D300" s="3">
        <v>502.88</v>
      </c>
      <c r="E300" s="3">
        <v>40.549999999999997</v>
      </c>
      <c r="F300" s="3">
        <v>88.41</v>
      </c>
    </row>
    <row r="301" spans="1:6" x14ac:dyDescent="0.55000000000000004">
      <c r="A301" s="1">
        <v>42789</v>
      </c>
      <c r="B301" s="3">
        <v>305.47000000000003</v>
      </c>
      <c r="C301" s="3">
        <v>100.83</v>
      </c>
      <c r="D301" s="3">
        <v>503.04</v>
      </c>
      <c r="E301" s="3">
        <v>40.520000000000003</v>
      </c>
      <c r="F301" s="3">
        <v>86.92</v>
      </c>
    </row>
    <row r="302" spans="1:6" x14ac:dyDescent="0.55000000000000004">
      <c r="A302" s="1">
        <v>42790</v>
      </c>
      <c r="B302" s="3">
        <v>310.93</v>
      </c>
      <c r="C302" s="3">
        <v>99.51</v>
      </c>
      <c r="D302" s="3">
        <v>496.74</v>
      </c>
      <c r="E302" s="3">
        <v>40.19</v>
      </c>
      <c r="F302" s="3">
        <v>85.01</v>
      </c>
    </row>
    <row r="303" spans="1:6" x14ac:dyDescent="0.55000000000000004">
      <c r="A303" s="1">
        <v>42793</v>
      </c>
      <c r="B303" s="3">
        <v>313.04000000000002</v>
      </c>
      <c r="C303" s="3">
        <v>99.21</v>
      </c>
      <c r="D303" s="3">
        <v>494.48</v>
      </c>
      <c r="E303" s="3">
        <v>39.89</v>
      </c>
      <c r="F303" s="3">
        <v>86.13</v>
      </c>
    </row>
    <row r="304" spans="1:6" x14ac:dyDescent="0.55000000000000004">
      <c r="A304" s="1">
        <v>42794</v>
      </c>
      <c r="B304" s="3">
        <v>317.64999999999998</v>
      </c>
      <c r="C304" s="3">
        <v>99.85</v>
      </c>
      <c r="D304" s="3">
        <v>477.32</v>
      </c>
      <c r="E304" s="3">
        <v>38.950000000000003</v>
      </c>
      <c r="F304" s="3">
        <v>85.93</v>
      </c>
    </row>
    <row r="305" spans="1:6" x14ac:dyDescent="0.55000000000000004">
      <c r="A305" s="1">
        <v>42795</v>
      </c>
      <c r="B305" s="3">
        <v>322.45</v>
      </c>
      <c r="C305" s="3">
        <v>99.71</v>
      </c>
      <c r="D305" s="3">
        <v>501.5</v>
      </c>
      <c r="E305" s="3">
        <v>39.299999999999997</v>
      </c>
      <c r="F305" s="3">
        <v>86.38</v>
      </c>
    </row>
    <row r="306" spans="1:6" x14ac:dyDescent="0.55000000000000004">
      <c r="A306" s="1">
        <v>42796</v>
      </c>
      <c r="B306" s="3">
        <v>313.14</v>
      </c>
      <c r="C306" s="3">
        <v>98.72</v>
      </c>
      <c r="D306" s="3">
        <v>483.51</v>
      </c>
      <c r="E306" s="3">
        <v>38.86</v>
      </c>
      <c r="F306" s="3">
        <v>87.42</v>
      </c>
    </row>
    <row r="307" spans="1:6" x14ac:dyDescent="0.55000000000000004">
      <c r="A307" s="1">
        <v>42797</v>
      </c>
      <c r="B307" s="3">
        <v>314.87</v>
      </c>
      <c r="C307" s="3">
        <v>99.83</v>
      </c>
      <c r="D307" s="3">
        <v>484.79</v>
      </c>
      <c r="E307" s="3">
        <v>39.020000000000003</v>
      </c>
      <c r="F307" s="3">
        <v>86.04</v>
      </c>
    </row>
    <row r="308" spans="1:6" x14ac:dyDescent="0.55000000000000004">
      <c r="A308" s="1">
        <v>42800</v>
      </c>
      <c r="B308" s="3">
        <v>322.91000000000003</v>
      </c>
      <c r="C308" s="3">
        <v>100.02</v>
      </c>
      <c r="D308" s="3">
        <v>473.67</v>
      </c>
      <c r="E308" s="3">
        <v>39.69</v>
      </c>
      <c r="F308" s="3">
        <v>86.73</v>
      </c>
    </row>
    <row r="309" spans="1:6" x14ac:dyDescent="0.55000000000000004">
      <c r="A309" s="1">
        <v>42801</v>
      </c>
      <c r="B309" s="3">
        <v>322.79000000000002</v>
      </c>
      <c r="C309" s="3">
        <v>100.61</v>
      </c>
      <c r="D309" s="3">
        <v>465.61</v>
      </c>
      <c r="E309" s="3">
        <v>38.880000000000003</v>
      </c>
      <c r="F309" s="3">
        <v>85.83</v>
      </c>
    </row>
    <row r="310" spans="1:6" x14ac:dyDescent="0.55000000000000004">
      <c r="A310" s="1">
        <v>42802</v>
      </c>
      <c r="B310" s="3">
        <v>322.79000000000002</v>
      </c>
      <c r="C310" s="3">
        <v>100.78</v>
      </c>
      <c r="D310" s="3">
        <v>450.92</v>
      </c>
      <c r="E310" s="3">
        <v>39.18</v>
      </c>
      <c r="F310" s="3">
        <v>85.42</v>
      </c>
    </row>
    <row r="311" spans="1:6" x14ac:dyDescent="0.55000000000000004">
      <c r="A311" s="1">
        <v>42803</v>
      </c>
      <c r="B311" s="3">
        <v>320.77999999999997</v>
      </c>
      <c r="C311" s="3">
        <v>100.05</v>
      </c>
      <c r="D311" s="3">
        <v>439.28</v>
      </c>
      <c r="E311" s="3">
        <v>39.229999999999997</v>
      </c>
      <c r="F311" s="3">
        <v>84.76</v>
      </c>
    </row>
    <row r="312" spans="1:6" x14ac:dyDescent="0.55000000000000004">
      <c r="A312" s="1">
        <v>42804</v>
      </c>
      <c r="B312" s="3">
        <v>320.22000000000003</v>
      </c>
      <c r="C312" s="3">
        <v>101.02</v>
      </c>
      <c r="D312" s="3">
        <v>454.26</v>
      </c>
      <c r="E312" s="3">
        <v>39.020000000000003</v>
      </c>
      <c r="F312" s="3">
        <v>83.97</v>
      </c>
    </row>
    <row r="313" spans="1:6" x14ac:dyDescent="0.55000000000000004">
      <c r="A313" s="1">
        <v>42807</v>
      </c>
      <c r="B313" s="3">
        <v>318.89</v>
      </c>
      <c r="C313" s="3">
        <v>101.14</v>
      </c>
      <c r="D313" s="3">
        <v>443.08</v>
      </c>
      <c r="E313" s="3">
        <v>38.840000000000003</v>
      </c>
      <c r="F313" s="3">
        <v>83.97</v>
      </c>
    </row>
    <row r="314" spans="1:6" x14ac:dyDescent="0.55000000000000004">
      <c r="A314" s="1">
        <v>42808</v>
      </c>
      <c r="B314" s="3">
        <v>315.25</v>
      </c>
      <c r="C314" s="3">
        <v>100.71</v>
      </c>
      <c r="D314" s="3">
        <v>455.75</v>
      </c>
      <c r="E314" s="3">
        <v>39.54</v>
      </c>
      <c r="F314" s="3">
        <v>83.6</v>
      </c>
    </row>
    <row r="315" spans="1:6" x14ac:dyDescent="0.55000000000000004">
      <c r="A315" s="1">
        <v>42809</v>
      </c>
      <c r="B315" s="3">
        <v>311.60000000000002</v>
      </c>
      <c r="C315" s="3">
        <v>100.61</v>
      </c>
      <c r="D315" s="3">
        <v>468.79</v>
      </c>
      <c r="E315" s="3">
        <v>39.659999999999997</v>
      </c>
      <c r="F315" s="3">
        <v>84.52</v>
      </c>
    </row>
    <row r="316" spans="1:6" x14ac:dyDescent="0.55000000000000004">
      <c r="A316" s="1">
        <v>42810</v>
      </c>
      <c r="B316" s="3">
        <v>316.8</v>
      </c>
      <c r="C316" s="3">
        <v>102.19</v>
      </c>
      <c r="D316" s="3">
        <v>477.78</v>
      </c>
      <c r="E316" s="3">
        <v>40.590000000000003</v>
      </c>
      <c r="F316" s="3">
        <v>85.54</v>
      </c>
    </row>
    <row r="317" spans="1:6" x14ac:dyDescent="0.55000000000000004">
      <c r="A317" s="1">
        <v>42811</v>
      </c>
      <c r="B317" s="3">
        <v>321.24</v>
      </c>
      <c r="C317" s="3">
        <v>104.66</v>
      </c>
      <c r="D317" s="3">
        <v>477.57</v>
      </c>
      <c r="E317" s="3">
        <v>41.77</v>
      </c>
      <c r="F317" s="3">
        <v>86.14</v>
      </c>
    </row>
    <row r="318" spans="1:6" x14ac:dyDescent="0.55000000000000004">
      <c r="A318" s="1">
        <v>42814</v>
      </c>
      <c r="B318" s="3">
        <v>321.24</v>
      </c>
      <c r="C318" s="3">
        <v>104.66</v>
      </c>
      <c r="D318" s="3">
        <v>477.57</v>
      </c>
      <c r="E318" s="3">
        <v>41.77</v>
      </c>
      <c r="F318" s="3">
        <v>86.14</v>
      </c>
    </row>
    <row r="319" spans="1:6" x14ac:dyDescent="0.55000000000000004">
      <c r="A319" s="1">
        <v>42815</v>
      </c>
      <c r="B319" s="3">
        <v>314.63</v>
      </c>
      <c r="C319" s="3">
        <v>105.43</v>
      </c>
      <c r="D319" s="3">
        <v>485.19</v>
      </c>
      <c r="E319" s="3">
        <v>42.24</v>
      </c>
      <c r="F319" s="3">
        <v>85.51</v>
      </c>
    </row>
    <row r="320" spans="1:6" x14ac:dyDescent="0.55000000000000004">
      <c r="A320" s="1">
        <v>42816</v>
      </c>
      <c r="B320" s="3">
        <v>315.08999999999997</v>
      </c>
      <c r="C320" s="3">
        <v>105.86</v>
      </c>
      <c r="D320" s="3">
        <v>481.48</v>
      </c>
      <c r="E320" s="3">
        <v>42.19</v>
      </c>
      <c r="F320" s="3">
        <v>85.41</v>
      </c>
    </row>
    <row r="321" spans="1:6" x14ac:dyDescent="0.55000000000000004">
      <c r="A321" s="1">
        <v>42817</v>
      </c>
      <c r="B321" s="3">
        <v>316.45999999999998</v>
      </c>
      <c r="C321" s="3">
        <v>107.46</v>
      </c>
      <c r="D321" s="3">
        <v>482.38</v>
      </c>
      <c r="E321" s="3">
        <v>41.83</v>
      </c>
      <c r="F321" s="3">
        <v>86.79</v>
      </c>
    </row>
    <row r="322" spans="1:6" x14ac:dyDescent="0.55000000000000004">
      <c r="A322" s="1">
        <v>42818</v>
      </c>
      <c r="B322" s="3">
        <v>332.89</v>
      </c>
      <c r="C322" s="3">
        <v>110.71</v>
      </c>
      <c r="D322" s="3">
        <v>487.43</v>
      </c>
      <c r="E322" s="3">
        <v>42.1</v>
      </c>
      <c r="F322" s="3">
        <v>87.37</v>
      </c>
    </row>
    <row r="323" spans="1:6" x14ac:dyDescent="0.55000000000000004">
      <c r="A323" s="1">
        <v>42821</v>
      </c>
      <c r="B323" s="3">
        <v>330.73</v>
      </c>
      <c r="C323" s="3">
        <v>112.89</v>
      </c>
      <c r="D323" s="3">
        <v>489.63</v>
      </c>
      <c r="E323" s="3">
        <v>41.97</v>
      </c>
      <c r="F323" s="3">
        <v>88.71</v>
      </c>
    </row>
    <row r="324" spans="1:6" x14ac:dyDescent="0.55000000000000004">
      <c r="A324" s="1">
        <v>42822</v>
      </c>
      <c r="B324" s="3">
        <v>334.03</v>
      </c>
      <c r="C324" s="3">
        <v>110.5</v>
      </c>
      <c r="D324" s="3">
        <v>497.33</v>
      </c>
      <c r="E324" s="3">
        <v>42.3</v>
      </c>
      <c r="F324" s="3">
        <v>89.84</v>
      </c>
    </row>
    <row r="325" spans="1:6" x14ac:dyDescent="0.55000000000000004">
      <c r="A325" s="1">
        <v>42823</v>
      </c>
      <c r="B325" s="3">
        <v>329.33</v>
      </c>
      <c r="C325" s="3">
        <v>108.9</v>
      </c>
      <c r="D325" s="3">
        <v>489.22</v>
      </c>
      <c r="E325" s="3">
        <v>42.59</v>
      </c>
      <c r="F325" s="3">
        <v>88.23</v>
      </c>
    </row>
    <row r="326" spans="1:6" x14ac:dyDescent="0.55000000000000004">
      <c r="A326" s="1">
        <v>42824</v>
      </c>
      <c r="B326" s="3">
        <v>335.21</v>
      </c>
      <c r="C326" s="3">
        <v>108.99</v>
      </c>
      <c r="D326" s="3">
        <v>481.63</v>
      </c>
      <c r="E326" s="3">
        <v>42.81</v>
      </c>
      <c r="F326" s="3">
        <v>88.18</v>
      </c>
    </row>
    <row r="327" spans="1:6" x14ac:dyDescent="0.55000000000000004">
      <c r="A327" s="1">
        <v>42825</v>
      </c>
      <c r="B327" s="3">
        <v>325.06</v>
      </c>
      <c r="C327" s="3">
        <v>107.66</v>
      </c>
      <c r="D327" s="3">
        <v>483.01</v>
      </c>
      <c r="E327" s="3">
        <v>43.16</v>
      </c>
      <c r="F327" s="3">
        <v>89.22</v>
      </c>
    </row>
    <row r="328" spans="1:6" x14ac:dyDescent="0.55000000000000004">
      <c r="A328" s="1">
        <v>42828</v>
      </c>
      <c r="B328" s="3">
        <v>341.59</v>
      </c>
      <c r="C328" s="3">
        <v>108.55</v>
      </c>
      <c r="D328" s="3">
        <v>479.04</v>
      </c>
      <c r="E328" s="3">
        <v>43.5</v>
      </c>
      <c r="F328" s="3">
        <v>89.5</v>
      </c>
    </row>
    <row r="329" spans="1:6" x14ac:dyDescent="0.55000000000000004">
      <c r="A329" s="1">
        <v>42829</v>
      </c>
      <c r="B329" s="3">
        <v>344.58</v>
      </c>
      <c r="C329" s="3">
        <v>108.41</v>
      </c>
      <c r="D329" s="3">
        <v>478.48</v>
      </c>
      <c r="E329" s="3">
        <v>43.57</v>
      </c>
      <c r="F329" s="3">
        <v>89.16</v>
      </c>
    </row>
    <row r="330" spans="1:6" x14ac:dyDescent="0.55000000000000004">
      <c r="A330" s="1">
        <v>42830</v>
      </c>
      <c r="B330" s="3">
        <v>341.11</v>
      </c>
      <c r="C330" s="3">
        <v>107.05</v>
      </c>
      <c r="D330" s="3">
        <v>467.62</v>
      </c>
      <c r="E330" s="3">
        <v>43.12</v>
      </c>
      <c r="F330" s="3">
        <v>88.33</v>
      </c>
    </row>
    <row r="331" spans="1:6" x14ac:dyDescent="0.55000000000000004">
      <c r="A331" s="1">
        <v>42831</v>
      </c>
      <c r="B331" s="3">
        <v>343.4</v>
      </c>
      <c r="C331" s="3">
        <v>106.17</v>
      </c>
      <c r="D331" s="3">
        <v>465.69</v>
      </c>
      <c r="E331" s="3">
        <v>43.16</v>
      </c>
      <c r="F331" s="3">
        <v>86.27</v>
      </c>
    </row>
    <row r="332" spans="1:6" x14ac:dyDescent="0.55000000000000004">
      <c r="A332" s="1">
        <v>42832</v>
      </c>
      <c r="B332" s="3">
        <v>336.37</v>
      </c>
      <c r="C332" s="3">
        <v>109.41</v>
      </c>
      <c r="D332" s="3">
        <v>487.28</v>
      </c>
      <c r="E332" s="3">
        <v>43.2</v>
      </c>
      <c r="F332" s="3">
        <v>87</v>
      </c>
    </row>
    <row r="333" spans="1:6" x14ac:dyDescent="0.55000000000000004">
      <c r="A333" s="1">
        <v>42835</v>
      </c>
      <c r="B333" s="3">
        <v>340.04</v>
      </c>
      <c r="C333" s="3">
        <v>108.47</v>
      </c>
      <c r="D333" s="3">
        <v>470.42</v>
      </c>
      <c r="E333" s="3">
        <v>43.54</v>
      </c>
      <c r="F333" s="3">
        <v>87.27</v>
      </c>
    </row>
    <row r="334" spans="1:6" x14ac:dyDescent="0.55000000000000004">
      <c r="A334" s="1">
        <v>42836</v>
      </c>
      <c r="B334" s="3">
        <v>344.35</v>
      </c>
      <c r="C334" s="3">
        <v>108.99</v>
      </c>
      <c r="D334" s="3">
        <v>469.32</v>
      </c>
      <c r="E334" s="3">
        <v>44</v>
      </c>
      <c r="F334" s="3">
        <v>86.64</v>
      </c>
    </row>
    <row r="335" spans="1:6" x14ac:dyDescent="0.55000000000000004">
      <c r="A335" s="1">
        <v>42837</v>
      </c>
      <c r="B335" s="3">
        <v>336.12</v>
      </c>
      <c r="C335" s="3">
        <v>107.01</v>
      </c>
      <c r="D335" s="3">
        <v>463.62</v>
      </c>
      <c r="E335" s="3">
        <v>43.95</v>
      </c>
      <c r="F335" s="3">
        <v>85.07</v>
      </c>
    </row>
    <row r="336" spans="1:6" x14ac:dyDescent="0.55000000000000004">
      <c r="A336" s="1">
        <v>42838</v>
      </c>
      <c r="B336" s="3">
        <v>336.12</v>
      </c>
      <c r="C336" s="3">
        <v>107.01</v>
      </c>
      <c r="D336" s="3">
        <v>463.62</v>
      </c>
      <c r="E336" s="3">
        <v>43.95</v>
      </c>
      <c r="F336" s="3">
        <v>85.07</v>
      </c>
    </row>
    <row r="337" spans="1:6" x14ac:dyDescent="0.55000000000000004">
      <c r="A337" s="1">
        <v>42839</v>
      </c>
      <c r="B337" s="3">
        <v>336.12</v>
      </c>
      <c r="C337" s="3">
        <v>107.01</v>
      </c>
      <c r="D337" s="3">
        <v>463.62</v>
      </c>
      <c r="E337" s="3">
        <v>43.95</v>
      </c>
      <c r="F337" s="3">
        <v>85.07</v>
      </c>
    </row>
    <row r="338" spans="1:6" x14ac:dyDescent="0.55000000000000004">
      <c r="A338" s="1">
        <v>42842</v>
      </c>
      <c r="B338" s="3">
        <v>341.85</v>
      </c>
      <c r="C338" s="3">
        <v>107.49</v>
      </c>
      <c r="D338" s="3">
        <v>468.25</v>
      </c>
      <c r="E338" s="3">
        <v>44.09</v>
      </c>
      <c r="F338" s="3">
        <v>85.24</v>
      </c>
    </row>
    <row r="339" spans="1:6" x14ac:dyDescent="0.55000000000000004">
      <c r="A339" s="1">
        <v>42843</v>
      </c>
      <c r="B339" s="3">
        <v>337.59</v>
      </c>
      <c r="C339" s="3">
        <v>109.54</v>
      </c>
      <c r="D339" s="3">
        <v>450.4</v>
      </c>
      <c r="E339" s="3">
        <v>43.82</v>
      </c>
      <c r="F339" s="3">
        <v>85.3</v>
      </c>
    </row>
    <row r="340" spans="1:6" x14ac:dyDescent="0.55000000000000004">
      <c r="A340" s="1">
        <v>42844</v>
      </c>
      <c r="B340" s="3">
        <v>338.94</v>
      </c>
      <c r="C340" s="3">
        <v>109.41</v>
      </c>
      <c r="D340" s="3">
        <v>452.56</v>
      </c>
      <c r="E340" s="3">
        <v>43.92</v>
      </c>
      <c r="F340" s="3">
        <v>85.39</v>
      </c>
    </row>
    <row r="341" spans="1:6" x14ac:dyDescent="0.55000000000000004">
      <c r="A341" s="1">
        <v>42845</v>
      </c>
      <c r="B341" s="3">
        <v>339.49</v>
      </c>
      <c r="C341" s="3">
        <v>110.1</v>
      </c>
      <c r="D341" s="3">
        <v>464.8</v>
      </c>
      <c r="E341" s="3">
        <v>44.37</v>
      </c>
      <c r="F341" s="3">
        <v>86.1</v>
      </c>
    </row>
    <row r="342" spans="1:6" x14ac:dyDescent="0.55000000000000004">
      <c r="A342" s="1">
        <v>42846</v>
      </c>
      <c r="B342" s="3">
        <v>342.91</v>
      </c>
      <c r="C342" s="3">
        <v>110.21</v>
      </c>
      <c r="D342" s="3">
        <v>458.11</v>
      </c>
      <c r="E342" s="3">
        <v>42.7</v>
      </c>
      <c r="F342" s="3">
        <v>86.52</v>
      </c>
    </row>
    <row r="343" spans="1:6" x14ac:dyDescent="0.55000000000000004">
      <c r="A343" s="1">
        <v>42849</v>
      </c>
      <c r="B343" s="3">
        <v>351.8</v>
      </c>
      <c r="C343" s="3">
        <v>111.59</v>
      </c>
      <c r="D343" s="3">
        <v>450.87</v>
      </c>
      <c r="E343" s="3">
        <v>43.05</v>
      </c>
      <c r="F343" s="3">
        <v>86.44</v>
      </c>
    </row>
    <row r="344" spans="1:6" x14ac:dyDescent="0.55000000000000004">
      <c r="A344" s="1">
        <v>42850</v>
      </c>
      <c r="B344" s="3">
        <v>356.23</v>
      </c>
      <c r="C344" s="3">
        <v>112.56</v>
      </c>
      <c r="D344" s="3">
        <v>445.1</v>
      </c>
      <c r="E344" s="3">
        <v>42.85</v>
      </c>
      <c r="F344" s="3">
        <v>86.59</v>
      </c>
    </row>
    <row r="345" spans="1:6" x14ac:dyDescent="0.55000000000000004">
      <c r="A345" s="1">
        <v>42851</v>
      </c>
      <c r="B345" s="3">
        <v>358.23</v>
      </c>
      <c r="C345" s="3">
        <v>108.9</v>
      </c>
      <c r="D345" s="3">
        <v>456.56</v>
      </c>
      <c r="E345" s="3">
        <v>42.05</v>
      </c>
      <c r="F345" s="3">
        <v>86.45</v>
      </c>
    </row>
    <row r="346" spans="1:6" x14ac:dyDescent="0.55000000000000004">
      <c r="A346" s="1">
        <v>42852</v>
      </c>
      <c r="B346" s="3">
        <v>356.32</v>
      </c>
      <c r="C346" s="3">
        <v>108.71</v>
      </c>
      <c r="D346" s="3">
        <v>450.65</v>
      </c>
      <c r="E346" s="3">
        <v>41.23</v>
      </c>
      <c r="F346" s="3">
        <v>86.32</v>
      </c>
    </row>
    <row r="347" spans="1:6" x14ac:dyDescent="0.55000000000000004">
      <c r="A347" s="1">
        <v>42853</v>
      </c>
      <c r="B347" s="3">
        <v>357.22</v>
      </c>
      <c r="C347" s="3">
        <v>108.95</v>
      </c>
      <c r="D347" s="3">
        <v>458.15</v>
      </c>
      <c r="E347" s="3">
        <v>42.5</v>
      </c>
      <c r="F347" s="3">
        <v>87.94</v>
      </c>
    </row>
    <row r="348" spans="1:6" x14ac:dyDescent="0.55000000000000004">
      <c r="A348" s="1">
        <v>42856</v>
      </c>
      <c r="B348" s="3">
        <v>357.22</v>
      </c>
      <c r="C348" s="3">
        <v>108.95</v>
      </c>
      <c r="D348" s="3">
        <v>458.15</v>
      </c>
      <c r="E348" s="3">
        <v>42.5</v>
      </c>
      <c r="F348" s="3">
        <v>87.94</v>
      </c>
    </row>
    <row r="349" spans="1:6" x14ac:dyDescent="0.55000000000000004">
      <c r="A349" s="1">
        <v>42857</v>
      </c>
      <c r="B349" s="3">
        <v>382.48</v>
      </c>
      <c r="C349" s="3">
        <v>107.49</v>
      </c>
      <c r="D349" s="3">
        <v>446.58</v>
      </c>
      <c r="E349" s="3">
        <v>42.95</v>
      </c>
      <c r="F349" s="3">
        <v>88.98</v>
      </c>
    </row>
    <row r="350" spans="1:6" x14ac:dyDescent="0.55000000000000004">
      <c r="A350" s="1">
        <v>42858</v>
      </c>
      <c r="B350" s="3">
        <v>367.86</v>
      </c>
      <c r="C350" s="3">
        <v>107.13</v>
      </c>
      <c r="D350" s="3">
        <v>440.7</v>
      </c>
      <c r="E350" s="3">
        <v>42.58</v>
      </c>
      <c r="F350" s="3">
        <v>89.65</v>
      </c>
    </row>
    <row r="351" spans="1:6" x14ac:dyDescent="0.55000000000000004">
      <c r="A351" s="1">
        <v>42859</v>
      </c>
      <c r="B351" s="3">
        <v>365.58</v>
      </c>
      <c r="C351" s="3">
        <v>107.35</v>
      </c>
      <c r="D351" s="3">
        <v>421.85</v>
      </c>
      <c r="E351" s="3">
        <v>43.02</v>
      </c>
      <c r="F351" s="3">
        <v>88.57</v>
      </c>
    </row>
    <row r="352" spans="1:6" x14ac:dyDescent="0.55000000000000004">
      <c r="A352" s="1">
        <v>42860</v>
      </c>
      <c r="B352" s="3">
        <v>377.32</v>
      </c>
      <c r="C352" s="3">
        <v>108</v>
      </c>
      <c r="D352" s="3">
        <v>414.37</v>
      </c>
      <c r="E352" s="3">
        <v>43.42</v>
      </c>
      <c r="F352" s="3">
        <v>89.57</v>
      </c>
    </row>
    <row r="353" spans="1:6" x14ac:dyDescent="0.55000000000000004">
      <c r="A353" s="1">
        <v>42863</v>
      </c>
      <c r="B353" s="3">
        <v>372.66</v>
      </c>
      <c r="C353" s="3">
        <v>109.34</v>
      </c>
      <c r="D353" s="3">
        <v>406.16</v>
      </c>
      <c r="E353" s="3">
        <v>43.16</v>
      </c>
      <c r="F353" s="3">
        <v>86.93</v>
      </c>
    </row>
    <row r="354" spans="1:6" x14ac:dyDescent="0.55000000000000004">
      <c r="A354" s="1">
        <v>42864</v>
      </c>
      <c r="B354" s="3">
        <v>371.72</v>
      </c>
      <c r="C354" s="3">
        <v>109.85</v>
      </c>
      <c r="D354" s="3">
        <v>424.98</v>
      </c>
      <c r="E354" s="3">
        <v>43.36</v>
      </c>
      <c r="F354" s="3">
        <v>86.86</v>
      </c>
    </row>
    <row r="355" spans="1:6" x14ac:dyDescent="0.55000000000000004">
      <c r="A355" s="1">
        <v>42865</v>
      </c>
      <c r="B355" s="3">
        <v>378.41</v>
      </c>
      <c r="C355" s="3">
        <v>109.71</v>
      </c>
      <c r="D355" s="3">
        <v>434.93</v>
      </c>
      <c r="E355" s="3">
        <v>43.17</v>
      </c>
      <c r="F355" s="3">
        <v>86.53</v>
      </c>
    </row>
    <row r="356" spans="1:6" x14ac:dyDescent="0.55000000000000004">
      <c r="A356" s="1">
        <v>42866</v>
      </c>
      <c r="B356" s="3">
        <v>367.12</v>
      </c>
      <c r="C356" s="3">
        <v>107.82</v>
      </c>
      <c r="D356" s="3">
        <v>443.1</v>
      </c>
      <c r="E356" s="3">
        <v>42.9</v>
      </c>
      <c r="F356" s="3">
        <v>86.33</v>
      </c>
    </row>
    <row r="357" spans="1:6" x14ac:dyDescent="0.55000000000000004">
      <c r="A357" s="1">
        <v>42867</v>
      </c>
      <c r="B357" s="3">
        <v>359.97</v>
      </c>
      <c r="C357" s="3">
        <v>108.43</v>
      </c>
      <c r="D357" s="3">
        <v>432.59</v>
      </c>
      <c r="E357" s="3">
        <v>43.04</v>
      </c>
      <c r="F357" s="3">
        <v>85.77</v>
      </c>
    </row>
    <row r="358" spans="1:6" x14ac:dyDescent="0.55000000000000004">
      <c r="A358" s="1">
        <v>42870</v>
      </c>
      <c r="B358" s="3">
        <v>361.17</v>
      </c>
      <c r="C358" s="3">
        <v>107.92</v>
      </c>
      <c r="D358" s="3">
        <v>422.15</v>
      </c>
      <c r="E358" s="3">
        <v>43.29</v>
      </c>
      <c r="F358" s="3">
        <v>87.19</v>
      </c>
    </row>
    <row r="359" spans="1:6" x14ac:dyDescent="0.55000000000000004">
      <c r="A359" s="1">
        <v>42871</v>
      </c>
      <c r="B359" s="3">
        <v>362.73</v>
      </c>
      <c r="C359" s="3">
        <v>107.98</v>
      </c>
      <c r="D359" s="3">
        <v>424.04</v>
      </c>
      <c r="E359" s="3">
        <v>42.35</v>
      </c>
      <c r="F359" s="3">
        <v>86.6</v>
      </c>
    </row>
    <row r="360" spans="1:6" x14ac:dyDescent="0.55000000000000004">
      <c r="A360" s="1">
        <v>42872</v>
      </c>
      <c r="B360" s="3">
        <v>360.24</v>
      </c>
      <c r="C360" s="3">
        <v>106.74</v>
      </c>
      <c r="D360" s="3">
        <v>437.99</v>
      </c>
      <c r="E360" s="3">
        <v>42.28</v>
      </c>
      <c r="F360" s="3">
        <v>86.03</v>
      </c>
    </row>
    <row r="361" spans="1:6" x14ac:dyDescent="0.55000000000000004">
      <c r="A361" s="1">
        <v>42873</v>
      </c>
      <c r="B361" s="3">
        <v>355.64</v>
      </c>
      <c r="C361" s="3">
        <v>106.97</v>
      </c>
      <c r="D361" s="3">
        <v>436.46</v>
      </c>
      <c r="E361" s="3">
        <v>42.01</v>
      </c>
      <c r="F361" s="3">
        <v>85.43</v>
      </c>
    </row>
    <row r="362" spans="1:6" x14ac:dyDescent="0.55000000000000004">
      <c r="A362" s="1">
        <v>42874</v>
      </c>
      <c r="B362" s="3">
        <v>360.5</v>
      </c>
      <c r="C362" s="3">
        <v>109.41</v>
      </c>
      <c r="D362" s="3">
        <v>432.05</v>
      </c>
      <c r="E362" s="3">
        <v>42.31</v>
      </c>
      <c r="F362" s="3">
        <v>85.99</v>
      </c>
    </row>
    <row r="363" spans="1:6" x14ac:dyDescent="0.55000000000000004">
      <c r="A363" s="1">
        <v>42877</v>
      </c>
      <c r="B363" s="3">
        <v>358.18</v>
      </c>
      <c r="C363" s="3">
        <v>109.56</v>
      </c>
      <c r="D363" s="3">
        <v>438.48</v>
      </c>
      <c r="E363" s="3">
        <v>43.21</v>
      </c>
      <c r="F363" s="3">
        <v>86.4</v>
      </c>
    </row>
    <row r="364" spans="1:6" x14ac:dyDescent="0.55000000000000004">
      <c r="A364" s="1">
        <v>42878</v>
      </c>
      <c r="B364" s="3">
        <v>363.46</v>
      </c>
      <c r="C364" s="3">
        <v>108.37</v>
      </c>
      <c r="D364" s="3">
        <v>433.79</v>
      </c>
      <c r="E364" s="3">
        <v>43.1</v>
      </c>
      <c r="F364" s="3">
        <v>86.02</v>
      </c>
    </row>
    <row r="365" spans="1:6" x14ac:dyDescent="0.55000000000000004">
      <c r="A365" s="1">
        <v>42879</v>
      </c>
      <c r="B365" s="3">
        <v>369.86</v>
      </c>
      <c r="C365" s="3">
        <v>109.4</v>
      </c>
      <c r="D365" s="3">
        <v>431.55</v>
      </c>
      <c r="E365" s="3">
        <v>43.6</v>
      </c>
      <c r="F365" s="3">
        <v>88.07</v>
      </c>
    </row>
    <row r="366" spans="1:6" x14ac:dyDescent="0.55000000000000004">
      <c r="A366" s="1">
        <v>42880</v>
      </c>
      <c r="B366" s="3">
        <v>366.05</v>
      </c>
      <c r="C366" s="3">
        <v>107.55</v>
      </c>
      <c r="D366" s="3">
        <v>430.63</v>
      </c>
      <c r="E366" s="3">
        <v>43.73</v>
      </c>
      <c r="F366" s="3">
        <v>88.44</v>
      </c>
    </row>
    <row r="367" spans="1:6" x14ac:dyDescent="0.55000000000000004">
      <c r="A367" s="1">
        <v>42881</v>
      </c>
      <c r="B367" s="3">
        <v>366.9</v>
      </c>
      <c r="C367" s="3">
        <v>109.49</v>
      </c>
      <c r="D367" s="3">
        <v>434.63</v>
      </c>
      <c r="E367" s="3">
        <v>43.83</v>
      </c>
      <c r="F367" s="3">
        <v>87.99</v>
      </c>
    </row>
    <row r="368" spans="1:6" x14ac:dyDescent="0.55000000000000004">
      <c r="A368" s="1">
        <v>42884</v>
      </c>
      <c r="B368" s="3">
        <v>366.73</v>
      </c>
      <c r="C368" s="3">
        <v>108.47</v>
      </c>
      <c r="D368" s="3">
        <v>431.77</v>
      </c>
      <c r="E368" s="3">
        <v>43.44</v>
      </c>
      <c r="F368" s="3">
        <v>86.87</v>
      </c>
    </row>
    <row r="369" spans="1:6" x14ac:dyDescent="0.55000000000000004">
      <c r="A369" s="1">
        <v>42885</v>
      </c>
      <c r="B369" s="3">
        <v>363.71</v>
      </c>
      <c r="C369" s="3">
        <v>108.83</v>
      </c>
      <c r="D369" s="3">
        <v>421.1</v>
      </c>
      <c r="E369" s="3">
        <v>43</v>
      </c>
      <c r="F369" s="3">
        <v>86.73</v>
      </c>
    </row>
    <row r="370" spans="1:6" x14ac:dyDescent="0.55000000000000004">
      <c r="A370" s="1">
        <v>42886</v>
      </c>
      <c r="B370" s="3">
        <v>367.46</v>
      </c>
      <c r="C370" s="3">
        <v>107.43</v>
      </c>
      <c r="D370" s="3">
        <v>405.41</v>
      </c>
      <c r="E370" s="3">
        <v>42.73</v>
      </c>
      <c r="F370" s="3">
        <v>87</v>
      </c>
    </row>
    <row r="371" spans="1:6" x14ac:dyDescent="0.55000000000000004">
      <c r="A371" s="1">
        <v>42887</v>
      </c>
      <c r="B371" s="3">
        <v>362.11</v>
      </c>
      <c r="C371" s="3">
        <v>107.86</v>
      </c>
      <c r="D371" s="3">
        <v>413.62</v>
      </c>
      <c r="E371" s="3">
        <v>41.91</v>
      </c>
      <c r="F371" s="3">
        <v>88.14</v>
      </c>
    </row>
    <row r="372" spans="1:6" x14ac:dyDescent="0.55000000000000004">
      <c r="A372" s="1">
        <v>42888</v>
      </c>
      <c r="B372" s="3">
        <v>365.63</v>
      </c>
      <c r="C372" s="3">
        <v>109.06</v>
      </c>
      <c r="D372" s="3">
        <v>412.02</v>
      </c>
      <c r="E372" s="3">
        <v>42.75</v>
      </c>
      <c r="F372" s="3">
        <v>87.44</v>
      </c>
    </row>
    <row r="373" spans="1:6" x14ac:dyDescent="0.55000000000000004">
      <c r="A373" s="1">
        <v>42891</v>
      </c>
      <c r="B373" s="3">
        <v>364.75</v>
      </c>
      <c r="C373" s="3">
        <v>109.84</v>
      </c>
      <c r="D373" s="3">
        <v>419.32</v>
      </c>
      <c r="E373" s="3">
        <v>43.42</v>
      </c>
      <c r="F373" s="3">
        <v>87.88</v>
      </c>
    </row>
    <row r="374" spans="1:6" x14ac:dyDescent="0.55000000000000004">
      <c r="A374" s="1">
        <v>42892</v>
      </c>
      <c r="B374" s="3">
        <v>360.77</v>
      </c>
      <c r="C374" s="3">
        <v>108.16</v>
      </c>
      <c r="D374" s="3">
        <v>424.71</v>
      </c>
      <c r="E374" s="3">
        <v>42.83</v>
      </c>
      <c r="F374" s="3">
        <v>87.18</v>
      </c>
    </row>
    <row r="375" spans="1:6" x14ac:dyDescent="0.55000000000000004">
      <c r="A375" s="1">
        <v>42893</v>
      </c>
      <c r="B375" s="3">
        <v>365.35</v>
      </c>
      <c r="C375" s="3">
        <v>109.97</v>
      </c>
      <c r="D375" s="3">
        <v>412.76</v>
      </c>
      <c r="E375" s="3">
        <v>42.28</v>
      </c>
      <c r="F375" s="3">
        <v>87.87</v>
      </c>
    </row>
    <row r="376" spans="1:6" x14ac:dyDescent="0.55000000000000004">
      <c r="A376" s="1">
        <v>42894</v>
      </c>
      <c r="B376" s="3">
        <v>361.55</v>
      </c>
      <c r="C376" s="3">
        <v>108.49</v>
      </c>
      <c r="D376" s="3">
        <v>415.15</v>
      </c>
      <c r="E376" s="3">
        <v>42.23</v>
      </c>
      <c r="F376" s="3">
        <v>87.84</v>
      </c>
    </row>
    <row r="377" spans="1:6" x14ac:dyDescent="0.55000000000000004">
      <c r="A377" s="1">
        <v>42895</v>
      </c>
      <c r="B377" s="3">
        <v>364.18</v>
      </c>
      <c r="C377" s="3">
        <v>108.14</v>
      </c>
      <c r="D377" s="3">
        <v>421.11</v>
      </c>
      <c r="E377" s="3">
        <v>42.2</v>
      </c>
      <c r="F377" s="3">
        <v>87.99</v>
      </c>
    </row>
    <row r="378" spans="1:6" x14ac:dyDescent="0.55000000000000004">
      <c r="A378" s="1">
        <v>42898</v>
      </c>
      <c r="B378" s="3">
        <v>357.4</v>
      </c>
      <c r="C378" s="3">
        <v>109.48</v>
      </c>
      <c r="D378" s="3">
        <v>409.9</v>
      </c>
      <c r="E378" s="3">
        <v>41.65</v>
      </c>
      <c r="F378" s="3">
        <v>88.37</v>
      </c>
    </row>
    <row r="379" spans="1:6" x14ac:dyDescent="0.55000000000000004">
      <c r="A379" s="1">
        <v>42899</v>
      </c>
      <c r="B379" s="3">
        <v>359.69</v>
      </c>
      <c r="C379" s="3">
        <v>110.31</v>
      </c>
      <c r="D379" s="3">
        <v>414.55</v>
      </c>
      <c r="E379" s="3">
        <v>41.12</v>
      </c>
      <c r="F379" s="3">
        <v>91.82</v>
      </c>
    </row>
    <row r="380" spans="1:6" x14ac:dyDescent="0.55000000000000004">
      <c r="A380" s="1">
        <v>42900</v>
      </c>
      <c r="B380" s="3">
        <v>363.53</v>
      </c>
      <c r="C380" s="3">
        <v>110.52</v>
      </c>
      <c r="D380" s="3">
        <v>419.05</v>
      </c>
      <c r="E380" s="3">
        <v>42.16</v>
      </c>
      <c r="F380" s="3">
        <v>94.47</v>
      </c>
    </row>
    <row r="381" spans="1:6" x14ac:dyDescent="0.55000000000000004">
      <c r="A381" s="1">
        <v>42901</v>
      </c>
      <c r="B381" s="3">
        <v>360.93</v>
      </c>
      <c r="C381" s="3">
        <v>110.82</v>
      </c>
      <c r="D381" s="3">
        <v>409.66</v>
      </c>
      <c r="E381" s="3">
        <v>42.48</v>
      </c>
      <c r="F381" s="3">
        <v>95.48</v>
      </c>
    </row>
    <row r="382" spans="1:6" x14ac:dyDescent="0.55000000000000004">
      <c r="A382" s="1">
        <v>42902</v>
      </c>
      <c r="B382" s="3">
        <v>365.52</v>
      </c>
      <c r="C382" s="3">
        <v>113.28</v>
      </c>
      <c r="D382" s="3">
        <v>416.3</v>
      </c>
      <c r="E382" s="3">
        <v>43</v>
      </c>
      <c r="F382" s="3">
        <v>95.15</v>
      </c>
    </row>
    <row r="383" spans="1:6" x14ac:dyDescent="0.55000000000000004">
      <c r="A383" s="1">
        <v>42905</v>
      </c>
      <c r="B383" s="3">
        <v>372.46</v>
      </c>
      <c r="C383" s="3">
        <v>114.68</v>
      </c>
      <c r="D383" s="3">
        <v>399.68</v>
      </c>
      <c r="E383" s="3">
        <v>42.14</v>
      </c>
      <c r="F383" s="3">
        <v>97.13</v>
      </c>
    </row>
    <row r="384" spans="1:6" x14ac:dyDescent="0.55000000000000004">
      <c r="A384" s="1">
        <v>42906</v>
      </c>
      <c r="B384" s="3">
        <v>366.6</v>
      </c>
      <c r="C384" s="3">
        <v>114.89</v>
      </c>
      <c r="D384" s="3">
        <v>400</v>
      </c>
      <c r="E384" s="3">
        <v>41.71</v>
      </c>
      <c r="F384" s="3">
        <v>96.74</v>
      </c>
    </row>
    <row r="385" spans="1:6" x14ac:dyDescent="0.55000000000000004">
      <c r="A385" s="1">
        <v>42907</v>
      </c>
      <c r="B385" s="3">
        <v>366.7</v>
      </c>
      <c r="C385" s="3">
        <v>112.78</v>
      </c>
      <c r="D385" s="3">
        <v>395.54</v>
      </c>
      <c r="E385" s="3">
        <v>41.5</v>
      </c>
      <c r="F385" s="3">
        <v>95.44</v>
      </c>
    </row>
    <row r="386" spans="1:6" x14ac:dyDescent="0.55000000000000004">
      <c r="A386" s="1">
        <v>42908</v>
      </c>
      <c r="B386" s="3">
        <v>374.06</v>
      </c>
      <c r="C386" s="3">
        <v>111.91</v>
      </c>
      <c r="D386" s="3">
        <v>401.39</v>
      </c>
      <c r="E386" s="3">
        <v>42.08</v>
      </c>
      <c r="F386" s="3">
        <v>94.1</v>
      </c>
    </row>
    <row r="387" spans="1:6" x14ac:dyDescent="0.55000000000000004">
      <c r="A387" s="1">
        <v>42909</v>
      </c>
      <c r="B387" s="3">
        <v>373.21</v>
      </c>
      <c r="C387" s="3">
        <v>113.33</v>
      </c>
      <c r="D387" s="3">
        <v>412.55</v>
      </c>
      <c r="E387" s="3">
        <v>41.57</v>
      </c>
      <c r="F387" s="3">
        <v>94.52</v>
      </c>
    </row>
    <row r="388" spans="1:6" x14ac:dyDescent="0.55000000000000004">
      <c r="A388" s="1">
        <v>42912</v>
      </c>
      <c r="B388" s="3">
        <v>374.87</v>
      </c>
      <c r="C388" s="3">
        <v>113.51</v>
      </c>
      <c r="D388" s="3">
        <v>416.65</v>
      </c>
      <c r="E388" s="3">
        <v>42</v>
      </c>
      <c r="F388" s="3">
        <v>93.52</v>
      </c>
    </row>
    <row r="389" spans="1:6" x14ac:dyDescent="0.55000000000000004">
      <c r="A389" s="1">
        <v>42913</v>
      </c>
      <c r="B389" s="3">
        <v>374.24</v>
      </c>
      <c r="C389" s="3">
        <v>113.08</v>
      </c>
      <c r="D389" s="3">
        <v>409.07</v>
      </c>
      <c r="E389" s="3">
        <v>41.83</v>
      </c>
      <c r="F389" s="3">
        <v>95.9</v>
      </c>
    </row>
    <row r="390" spans="1:6" x14ac:dyDescent="0.55000000000000004">
      <c r="A390" s="1">
        <v>42914</v>
      </c>
      <c r="B390" s="3">
        <v>382.92</v>
      </c>
      <c r="C390" s="3">
        <v>113.32</v>
      </c>
      <c r="D390" s="3">
        <v>404.11</v>
      </c>
      <c r="E390" s="3">
        <v>41.8</v>
      </c>
      <c r="F390" s="3">
        <v>96.54</v>
      </c>
    </row>
    <row r="391" spans="1:6" x14ac:dyDescent="0.55000000000000004">
      <c r="A391" s="1">
        <v>42915</v>
      </c>
      <c r="B391" s="3">
        <v>378.03</v>
      </c>
      <c r="C391" s="3">
        <v>114.35</v>
      </c>
      <c r="D391" s="3">
        <v>401.24</v>
      </c>
      <c r="E391" s="3">
        <v>41.65</v>
      </c>
      <c r="F391" s="3">
        <v>96.63</v>
      </c>
    </row>
    <row r="392" spans="1:6" x14ac:dyDescent="0.55000000000000004">
      <c r="A392" s="1">
        <v>42916</v>
      </c>
      <c r="B392" s="3">
        <v>382.92</v>
      </c>
      <c r="C392" s="3">
        <v>115.39</v>
      </c>
      <c r="D392" s="3">
        <v>409.53</v>
      </c>
      <c r="E392" s="3">
        <v>42.13</v>
      </c>
      <c r="F392" s="3">
        <v>96.75</v>
      </c>
    </row>
    <row r="393" spans="1:6" x14ac:dyDescent="0.55000000000000004">
      <c r="A393" s="1">
        <v>42919</v>
      </c>
      <c r="B393" s="3">
        <v>381.21</v>
      </c>
      <c r="C393" s="3">
        <v>115.63</v>
      </c>
      <c r="D393" s="3">
        <v>410.99</v>
      </c>
      <c r="E393" s="3">
        <v>41.84</v>
      </c>
      <c r="F393" s="3">
        <v>96.63</v>
      </c>
    </row>
    <row r="394" spans="1:6" x14ac:dyDescent="0.55000000000000004">
      <c r="A394" s="1">
        <v>42920</v>
      </c>
      <c r="B394" s="3">
        <v>380.85</v>
      </c>
      <c r="C394" s="3">
        <v>115.89</v>
      </c>
      <c r="D394" s="3">
        <v>413.65</v>
      </c>
      <c r="E394" s="3">
        <v>41.89</v>
      </c>
      <c r="F394" s="3">
        <v>96.48</v>
      </c>
    </row>
    <row r="395" spans="1:6" x14ac:dyDescent="0.55000000000000004">
      <c r="A395" s="1">
        <v>42921</v>
      </c>
      <c r="B395" s="3">
        <v>377.61</v>
      </c>
      <c r="C395" s="3">
        <v>115.82</v>
      </c>
      <c r="D395" s="3">
        <v>421.89</v>
      </c>
      <c r="E395" s="3">
        <v>41.72</v>
      </c>
      <c r="F395" s="3">
        <v>95.28</v>
      </c>
    </row>
    <row r="396" spans="1:6" x14ac:dyDescent="0.55000000000000004">
      <c r="A396" s="1">
        <v>42922</v>
      </c>
      <c r="B396" s="3">
        <v>373.88</v>
      </c>
      <c r="C396" s="3">
        <v>115.96</v>
      </c>
      <c r="D396" s="3">
        <v>421.69</v>
      </c>
      <c r="E396" s="3">
        <v>41.41</v>
      </c>
      <c r="F396" s="3">
        <v>94.97</v>
      </c>
    </row>
    <row r="397" spans="1:6" x14ac:dyDescent="0.55000000000000004">
      <c r="A397" s="1">
        <v>42923</v>
      </c>
      <c r="B397" s="3">
        <v>371.38</v>
      </c>
      <c r="C397" s="3">
        <v>117.03</v>
      </c>
      <c r="D397" s="3">
        <v>415.15</v>
      </c>
      <c r="E397" s="3">
        <v>41.69</v>
      </c>
      <c r="F397" s="3">
        <v>94</v>
      </c>
    </row>
    <row r="398" spans="1:6" x14ac:dyDescent="0.55000000000000004">
      <c r="A398" s="1">
        <v>42926</v>
      </c>
      <c r="B398" s="3">
        <v>376.61</v>
      </c>
      <c r="C398" s="3">
        <v>120.77</v>
      </c>
      <c r="D398" s="3">
        <v>422.4</v>
      </c>
      <c r="E398" s="3">
        <v>41.82</v>
      </c>
      <c r="F398" s="3">
        <v>94.02</v>
      </c>
    </row>
    <row r="399" spans="1:6" x14ac:dyDescent="0.55000000000000004">
      <c r="A399" s="1">
        <v>42927</v>
      </c>
      <c r="B399" s="3">
        <v>377.86</v>
      </c>
      <c r="C399" s="3">
        <v>118.95</v>
      </c>
      <c r="D399" s="3">
        <v>416.55</v>
      </c>
      <c r="E399" s="3">
        <v>41.45</v>
      </c>
      <c r="F399" s="3">
        <v>93.42</v>
      </c>
    </row>
    <row r="400" spans="1:6" x14ac:dyDescent="0.55000000000000004">
      <c r="A400" s="1">
        <v>42928</v>
      </c>
      <c r="B400" s="3">
        <v>389.82</v>
      </c>
      <c r="C400" s="3">
        <v>120.26</v>
      </c>
      <c r="D400" s="3">
        <v>416.02</v>
      </c>
      <c r="E400" s="3">
        <v>41.33</v>
      </c>
      <c r="F400" s="3">
        <v>94.88</v>
      </c>
    </row>
    <row r="401" spans="1:6" x14ac:dyDescent="0.55000000000000004">
      <c r="A401" s="1">
        <v>42929</v>
      </c>
      <c r="B401" s="3">
        <v>393.09</v>
      </c>
      <c r="C401" s="3">
        <v>121.13</v>
      </c>
      <c r="D401" s="3">
        <v>416.26</v>
      </c>
      <c r="E401" s="3">
        <v>41.74</v>
      </c>
      <c r="F401" s="3">
        <v>95</v>
      </c>
    </row>
    <row r="402" spans="1:6" x14ac:dyDescent="0.55000000000000004">
      <c r="A402" s="1">
        <v>42930</v>
      </c>
      <c r="B402" s="3">
        <v>390.72</v>
      </c>
      <c r="C402" s="3">
        <v>120.81</v>
      </c>
      <c r="D402" s="3">
        <v>427.06</v>
      </c>
      <c r="E402" s="3">
        <v>41.94</v>
      </c>
      <c r="F402" s="3">
        <v>94.81</v>
      </c>
    </row>
    <row r="403" spans="1:6" x14ac:dyDescent="0.55000000000000004">
      <c r="A403" s="1">
        <v>42933</v>
      </c>
      <c r="B403" s="3">
        <v>396.81</v>
      </c>
      <c r="C403" s="3">
        <v>120.72</v>
      </c>
      <c r="D403" s="3">
        <v>438.39</v>
      </c>
      <c r="E403" s="3">
        <v>41.88</v>
      </c>
      <c r="F403" s="3">
        <v>97.13</v>
      </c>
    </row>
    <row r="404" spans="1:6" x14ac:dyDescent="0.55000000000000004">
      <c r="A404" s="1">
        <v>42934</v>
      </c>
      <c r="B404" s="3">
        <v>395.39</v>
      </c>
      <c r="C404" s="3">
        <v>120.35</v>
      </c>
      <c r="D404" s="3">
        <v>442.86</v>
      </c>
      <c r="E404" s="3">
        <v>41.52</v>
      </c>
      <c r="F404" s="3">
        <v>96.6</v>
      </c>
    </row>
    <row r="405" spans="1:6" x14ac:dyDescent="0.55000000000000004">
      <c r="A405" s="1">
        <v>42935</v>
      </c>
      <c r="B405" s="3">
        <v>396.52</v>
      </c>
      <c r="C405" s="3">
        <v>120.9</v>
      </c>
      <c r="D405" s="3">
        <v>429.63</v>
      </c>
      <c r="E405" s="3">
        <v>41.3</v>
      </c>
      <c r="F405" s="3">
        <v>96.64</v>
      </c>
    </row>
    <row r="406" spans="1:6" x14ac:dyDescent="0.55000000000000004">
      <c r="A406" s="1">
        <v>42936</v>
      </c>
      <c r="B406" s="3">
        <v>400</v>
      </c>
      <c r="C406" s="3">
        <v>120.86</v>
      </c>
      <c r="D406" s="3">
        <v>430.9</v>
      </c>
      <c r="E406" s="3">
        <v>41.23</v>
      </c>
      <c r="F406" s="3">
        <v>96.56</v>
      </c>
    </row>
    <row r="407" spans="1:6" x14ac:dyDescent="0.55000000000000004">
      <c r="A407" s="1">
        <v>42937</v>
      </c>
      <c r="B407" s="3">
        <v>394.13</v>
      </c>
      <c r="C407" s="3">
        <v>121.07</v>
      </c>
      <c r="D407" s="3">
        <v>435.97</v>
      </c>
      <c r="E407" s="3">
        <v>41.6</v>
      </c>
      <c r="F407" s="3">
        <v>96.09</v>
      </c>
    </row>
    <row r="408" spans="1:6" x14ac:dyDescent="0.55000000000000004">
      <c r="A408" s="1">
        <v>42940</v>
      </c>
      <c r="B408" s="3">
        <v>390.74</v>
      </c>
      <c r="C408" s="3">
        <v>121.61</v>
      </c>
      <c r="D408" s="3">
        <v>433.39</v>
      </c>
      <c r="E408" s="3">
        <v>41.74</v>
      </c>
      <c r="F408" s="3">
        <v>96.26</v>
      </c>
    </row>
    <row r="409" spans="1:6" x14ac:dyDescent="0.55000000000000004">
      <c r="A409" s="1">
        <v>42941</v>
      </c>
      <c r="B409" s="3">
        <v>389.87</v>
      </c>
      <c r="C409" s="3">
        <v>119.19</v>
      </c>
      <c r="D409" s="3">
        <v>427.54</v>
      </c>
      <c r="E409" s="3">
        <v>42.58</v>
      </c>
      <c r="F409" s="3">
        <v>96.39</v>
      </c>
    </row>
    <row r="410" spans="1:6" x14ac:dyDescent="0.55000000000000004">
      <c r="A410" s="1">
        <v>42942</v>
      </c>
      <c r="B410" s="3">
        <v>386.81</v>
      </c>
      <c r="C410" s="3">
        <v>118.88</v>
      </c>
      <c r="D410" s="3">
        <v>439.76</v>
      </c>
      <c r="E410" s="3">
        <v>42.69</v>
      </c>
      <c r="F410" s="3">
        <v>98.8</v>
      </c>
    </row>
    <row r="411" spans="1:6" x14ac:dyDescent="0.55000000000000004">
      <c r="A411" s="1">
        <v>42943</v>
      </c>
      <c r="B411" s="3">
        <v>383.62</v>
      </c>
      <c r="C411" s="3">
        <v>118.84</v>
      </c>
      <c r="D411" s="3">
        <v>436.43</v>
      </c>
      <c r="E411" s="3">
        <v>42.31</v>
      </c>
      <c r="F411" s="3">
        <v>99.1</v>
      </c>
    </row>
    <row r="412" spans="1:6" x14ac:dyDescent="0.55000000000000004">
      <c r="A412" s="1">
        <v>42944</v>
      </c>
      <c r="B412" s="3">
        <v>382.41</v>
      </c>
      <c r="C412" s="3">
        <v>117.28</v>
      </c>
      <c r="D412" s="3">
        <v>444.76</v>
      </c>
      <c r="E412" s="3">
        <v>41.59</v>
      </c>
      <c r="F412" s="3">
        <v>99.06</v>
      </c>
    </row>
    <row r="413" spans="1:6" x14ac:dyDescent="0.55000000000000004">
      <c r="A413" s="1">
        <v>42947</v>
      </c>
      <c r="B413" s="3">
        <v>380.25</v>
      </c>
      <c r="C413" s="3">
        <v>118.02</v>
      </c>
      <c r="D413" s="3">
        <v>437.67</v>
      </c>
      <c r="E413" s="3">
        <v>41.08</v>
      </c>
      <c r="F413" s="3">
        <v>100.91</v>
      </c>
    </row>
    <row r="414" spans="1:6" x14ac:dyDescent="0.55000000000000004">
      <c r="A414" s="1">
        <v>42948</v>
      </c>
      <c r="B414" s="3">
        <v>374.58</v>
      </c>
      <c r="C414" s="3">
        <v>117.92</v>
      </c>
      <c r="D414" s="3">
        <v>446.47</v>
      </c>
      <c r="E414" s="3">
        <v>42.37</v>
      </c>
      <c r="F414" s="3">
        <v>99.26</v>
      </c>
    </row>
    <row r="415" spans="1:6" x14ac:dyDescent="0.55000000000000004">
      <c r="A415" s="1">
        <v>42949</v>
      </c>
      <c r="B415" s="3">
        <v>370.89</v>
      </c>
      <c r="C415" s="3">
        <v>120.04</v>
      </c>
      <c r="D415" s="3">
        <v>449.07</v>
      </c>
      <c r="E415" s="3">
        <v>42.75</v>
      </c>
      <c r="F415" s="3">
        <v>98.47</v>
      </c>
    </row>
    <row r="416" spans="1:6" x14ac:dyDescent="0.55000000000000004">
      <c r="A416" s="1">
        <v>42950</v>
      </c>
      <c r="B416" s="3">
        <v>378.2</v>
      </c>
      <c r="C416" s="3">
        <v>122.24</v>
      </c>
      <c r="D416" s="3">
        <v>448.03</v>
      </c>
      <c r="E416" s="3">
        <v>43.23</v>
      </c>
      <c r="F416" s="3">
        <v>97.95</v>
      </c>
    </row>
    <row r="417" spans="1:6" x14ac:dyDescent="0.55000000000000004">
      <c r="A417" s="1">
        <v>42951</v>
      </c>
      <c r="B417" s="3">
        <v>375.25</v>
      </c>
      <c r="C417" s="3">
        <v>120.96</v>
      </c>
      <c r="D417" s="3">
        <v>443.48</v>
      </c>
      <c r="E417" s="3">
        <v>42.93</v>
      </c>
      <c r="F417" s="3">
        <v>97.82</v>
      </c>
    </row>
    <row r="418" spans="1:6" x14ac:dyDescent="0.55000000000000004">
      <c r="A418" s="1">
        <v>42954</v>
      </c>
      <c r="B418" s="3">
        <v>377.32</v>
      </c>
      <c r="C418" s="3">
        <v>121.35</v>
      </c>
      <c r="D418" s="3">
        <v>445.08</v>
      </c>
      <c r="E418" s="3">
        <v>42.91</v>
      </c>
      <c r="F418" s="3">
        <v>98.48</v>
      </c>
    </row>
    <row r="419" spans="1:6" x14ac:dyDescent="0.55000000000000004">
      <c r="A419" s="1">
        <v>42955</v>
      </c>
      <c r="B419" s="3">
        <v>373.66</v>
      </c>
      <c r="C419" s="3">
        <v>125.12</v>
      </c>
      <c r="D419" s="3">
        <v>440.22</v>
      </c>
      <c r="E419" s="3">
        <v>43.5</v>
      </c>
      <c r="F419" s="3">
        <v>98.5</v>
      </c>
    </row>
    <row r="420" spans="1:6" x14ac:dyDescent="0.55000000000000004">
      <c r="A420" s="1">
        <v>42956</v>
      </c>
      <c r="B420" s="3">
        <v>364.62</v>
      </c>
      <c r="C420" s="3">
        <v>124.69</v>
      </c>
      <c r="D420" s="3">
        <v>446.38</v>
      </c>
      <c r="E420" s="3">
        <v>44.05</v>
      </c>
      <c r="F420" s="3">
        <v>97.39</v>
      </c>
    </row>
    <row r="421" spans="1:6" x14ac:dyDescent="0.55000000000000004">
      <c r="A421" s="1">
        <v>42957</v>
      </c>
      <c r="B421" s="3">
        <v>365.31</v>
      </c>
      <c r="C421" s="3">
        <v>123.64</v>
      </c>
      <c r="D421" s="3">
        <v>447.48</v>
      </c>
      <c r="E421" s="3">
        <v>43.86</v>
      </c>
      <c r="F421" s="3">
        <v>94.93</v>
      </c>
    </row>
    <row r="422" spans="1:6" x14ac:dyDescent="0.55000000000000004">
      <c r="A422" s="1">
        <v>42958</v>
      </c>
      <c r="B422" s="3">
        <v>357.17</v>
      </c>
      <c r="C422" s="3">
        <v>122.55</v>
      </c>
      <c r="D422" s="3">
        <v>440.15</v>
      </c>
      <c r="E422" s="3">
        <v>43.86</v>
      </c>
      <c r="F422" s="3">
        <v>94.84</v>
      </c>
    </row>
    <row r="423" spans="1:6" x14ac:dyDescent="0.55000000000000004">
      <c r="A423" s="1">
        <v>42961</v>
      </c>
      <c r="B423" s="3">
        <v>364.98</v>
      </c>
      <c r="C423" s="3">
        <v>124.11</v>
      </c>
      <c r="D423" s="3">
        <v>443.13</v>
      </c>
      <c r="E423" s="3">
        <v>43.23</v>
      </c>
      <c r="F423" s="3">
        <v>95.09</v>
      </c>
    </row>
    <row r="424" spans="1:6" x14ac:dyDescent="0.55000000000000004">
      <c r="A424" s="1">
        <v>42962</v>
      </c>
      <c r="B424" s="3">
        <v>362.9</v>
      </c>
      <c r="C424" s="3">
        <v>124.54</v>
      </c>
      <c r="D424" s="3">
        <v>443.69</v>
      </c>
      <c r="E424" s="3">
        <v>44.3</v>
      </c>
      <c r="F424" s="3">
        <v>97.5</v>
      </c>
    </row>
    <row r="425" spans="1:6" x14ac:dyDescent="0.55000000000000004">
      <c r="A425" s="1">
        <v>42963</v>
      </c>
      <c r="B425" s="3">
        <v>359.93</v>
      </c>
      <c r="C425" s="3">
        <v>121.12</v>
      </c>
      <c r="D425" s="3">
        <v>447.69</v>
      </c>
      <c r="E425" s="3">
        <v>44.08</v>
      </c>
      <c r="F425" s="3">
        <v>96.61</v>
      </c>
    </row>
    <row r="426" spans="1:6" x14ac:dyDescent="0.55000000000000004">
      <c r="A426" s="1">
        <v>42964</v>
      </c>
      <c r="B426" s="3">
        <v>357.3</v>
      </c>
      <c r="C426" s="3">
        <v>121.06</v>
      </c>
      <c r="D426" s="3">
        <v>441.1</v>
      </c>
      <c r="E426" s="3">
        <v>43.98</v>
      </c>
      <c r="F426" s="3">
        <v>96.74</v>
      </c>
    </row>
    <row r="427" spans="1:6" x14ac:dyDescent="0.55000000000000004">
      <c r="A427" s="1">
        <v>42965</v>
      </c>
      <c r="B427" s="3">
        <v>357.44</v>
      </c>
      <c r="C427" s="3">
        <v>121.54</v>
      </c>
      <c r="D427" s="3">
        <v>451.98</v>
      </c>
      <c r="E427" s="3">
        <v>44.16</v>
      </c>
      <c r="F427" s="3">
        <v>96.88</v>
      </c>
    </row>
    <row r="428" spans="1:6" x14ac:dyDescent="0.55000000000000004">
      <c r="A428" s="1">
        <v>42968</v>
      </c>
      <c r="B428" s="3">
        <v>360.59</v>
      </c>
      <c r="C428" s="3">
        <v>124.69</v>
      </c>
      <c r="D428" s="3">
        <v>455.9</v>
      </c>
      <c r="E428" s="3">
        <v>44.09</v>
      </c>
      <c r="F428" s="3">
        <v>96.98</v>
      </c>
    </row>
    <row r="429" spans="1:6" x14ac:dyDescent="0.55000000000000004">
      <c r="A429" s="1">
        <v>42969</v>
      </c>
      <c r="B429" s="3">
        <v>361.2</v>
      </c>
      <c r="C429" s="3">
        <v>126.15</v>
      </c>
      <c r="D429" s="3">
        <v>451.37</v>
      </c>
      <c r="E429" s="3">
        <v>43.56</v>
      </c>
      <c r="F429" s="3">
        <v>97.24</v>
      </c>
    </row>
    <row r="430" spans="1:6" x14ac:dyDescent="0.55000000000000004">
      <c r="A430" s="1">
        <v>42970</v>
      </c>
      <c r="B430" s="3">
        <v>358.21</v>
      </c>
      <c r="C430" s="3">
        <v>125.66</v>
      </c>
      <c r="D430" s="3">
        <v>455.15</v>
      </c>
      <c r="E430" s="3">
        <v>43.99</v>
      </c>
      <c r="F430" s="3">
        <v>97.14</v>
      </c>
    </row>
    <row r="431" spans="1:6" x14ac:dyDescent="0.55000000000000004">
      <c r="A431" s="1">
        <v>42971</v>
      </c>
      <c r="B431" s="3">
        <v>356.39</v>
      </c>
      <c r="C431" s="3">
        <v>126.63</v>
      </c>
      <c r="D431" s="3">
        <v>461.79</v>
      </c>
      <c r="E431" s="3">
        <v>44.33</v>
      </c>
      <c r="F431" s="3">
        <v>97.42</v>
      </c>
    </row>
    <row r="432" spans="1:6" x14ac:dyDescent="0.55000000000000004">
      <c r="A432" s="1">
        <v>42972</v>
      </c>
      <c r="B432" s="3">
        <v>357.25</v>
      </c>
      <c r="C432" s="3">
        <v>125.02</v>
      </c>
      <c r="D432" s="3">
        <v>466.74</v>
      </c>
      <c r="E432" s="3">
        <v>43.67</v>
      </c>
      <c r="F432" s="3">
        <v>96.08</v>
      </c>
    </row>
    <row r="433" spans="1:6" x14ac:dyDescent="0.55000000000000004">
      <c r="A433" s="1">
        <v>42975</v>
      </c>
      <c r="B433" s="3">
        <v>355.58</v>
      </c>
      <c r="C433" s="3">
        <v>122.4</v>
      </c>
      <c r="D433" s="3">
        <v>475.55</v>
      </c>
      <c r="E433" s="3">
        <v>42.99</v>
      </c>
      <c r="F433" s="3">
        <v>97.21</v>
      </c>
    </row>
    <row r="434" spans="1:6" x14ac:dyDescent="0.55000000000000004">
      <c r="A434" s="1">
        <v>42976</v>
      </c>
      <c r="B434" s="3">
        <v>357.4</v>
      </c>
      <c r="C434" s="3">
        <v>122.11</v>
      </c>
      <c r="D434" s="3">
        <v>472.21</v>
      </c>
      <c r="E434" s="3">
        <v>43.14</v>
      </c>
      <c r="F434" s="3">
        <v>97.2</v>
      </c>
    </row>
    <row r="435" spans="1:6" x14ac:dyDescent="0.55000000000000004">
      <c r="A435" s="1">
        <v>42977</v>
      </c>
      <c r="B435" s="3">
        <v>356.68</v>
      </c>
      <c r="C435" s="3">
        <v>122.96</v>
      </c>
      <c r="D435" s="3">
        <v>471.72</v>
      </c>
      <c r="E435" s="3">
        <v>42.98</v>
      </c>
      <c r="F435" s="3">
        <v>95.49</v>
      </c>
    </row>
    <row r="436" spans="1:6" x14ac:dyDescent="0.55000000000000004">
      <c r="A436" s="1">
        <v>42978</v>
      </c>
      <c r="B436" s="3">
        <v>364.71</v>
      </c>
      <c r="C436" s="3">
        <v>121.92</v>
      </c>
      <c r="D436" s="3">
        <v>464.53</v>
      </c>
      <c r="E436" s="3">
        <v>43.49</v>
      </c>
      <c r="F436" s="3">
        <v>97.15</v>
      </c>
    </row>
    <row r="437" spans="1:6" x14ac:dyDescent="0.55000000000000004">
      <c r="A437" s="1">
        <v>42979</v>
      </c>
      <c r="B437" s="3">
        <v>364.01</v>
      </c>
      <c r="C437" s="3">
        <v>122.51</v>
      </c>
      <c r="D437" s="3">
        <v>470.32</v>
      </c>
      <c r="E437" s="3">
        <v>42.98</v>
      </c>
      <c r="F437" s="3">
        <v>97.8</v>
      </c>
    </row>
    <row r="438" spans="1:6" x14ac:dyDescent="0.55000000000000004">
      <c r="A438" s="1">
        <v>42982</v>
      </c>
      <c r="B438" s="3">
        <v>359.23</v>
      </c>
      <c r="C438" s="3">
        <v>122.03</v>
      </c>
      <c r="D438" s="3">
        <v>470.63</v>
      </c>
      <c r="E438" s="3">
        <v>42.86</v>
      </c>
      <c r="F438" s="3">
        <v>97.96</v>
      </c>
    </row>
    <row r="439" spans="1:6" x14ac:dyDescent="0.55000000000000004">
      <c r="A439" s="1">
        <v>42983</v>
      </c>
      <c r="B439" s="3">
        <v>358.27</v>
      </c>
      <c r="C439" s="3">
        <v>120.2</v>
      </c>
      <c r="D439" s="3">
        <v>475.15</v>
      </c>
      <c r="E439" s="3">
        <v>41.93</v>
      </c>
      <c r="F439" s="3">
        <v>97.92</v>
      </c>
    </row>
    <row r="440" spans="1:6" x14ac:dyDescent="0.55000000000000004">
      <c r="A440" s="1">
        <v>42984</v>
      </c>
      <c r="B440" s="3">
        <v>358.63</v>
      </c>
      <c r="C440" s="3">
        <v>121.86</v>
      </c>
      <c r="D440" s="3">
        <v>475.77</v>
      </c>
      <c r="E440" s="3">
        <v>43</v>
      </c>
      <c r="F440" s="3">
        <v>96.89</v>
      </c>
    </row>
    <row r="441" spans="1:6" x14ac:dyDescent="0.55000000000000004">
      <c r="A441" s="1">
        <v>42985</v>
      </c>
      <c r="B441" s="3">
        <v>358.79</v>
      </c>
      <c r="C441" s="3">
        <v>120.68</v>
      </c>
      <c r="D441" s="3">
        <v>475.85</v>
      </c>
      <c r="E441" s="3">
        <v>42.18</v>
      </c>
      <c r="F441" s="3">
        <v>97.02</v>
      </c>
    </row>
    <row r="442" spans="1:6" x14ac:dyDescent="0.55000000000000004">
      <c r="A442" s="1">
        <v>42986</v>
      </c>
      <c r="B442" s="3">
        <v>355.93</v>
      </c>
      <c r="C442" s="3">
        <v>119.83</v>
      </c>
      <c r="D442" s="3">
        <v>468.01</v>
      </c>
      <c r="E442" s="3">
        <v>42.44</v>
      </c>
      <c r="F442" s="3">
        <v>96.53</v>
      </c>
    </row>
    <row r="443" spans="1:6" x14ac:dyDescent="0.55000000000000004">
      <c r="A443" s="1">
        <v>42989</v>
      </c>
      <c r="B443" s="3">
        <v>354.28</v>
      </c>
      <c r="C443" s="3">
        <v>121.43</v>
      </c>
      <c r="D443" s="3">
        <v>466.18</v>
      </c>
      <c r="E443" s="3">
        <v>42.72</v>
      </c>
      <c r="F443" s="3">
        <v>97.06</v>
      </c>
    </row>
    <row r="444" spans="1:6" x14ac:dyDescent="0.55000000000000004">
      <c r="A444" s="1">
        <v>42990</v>
      </c>
      <c r="B444" s="3">
        <v>356.47</v>
      </c>
      <c r="C444" s="3">
        <v>122</v>
      </c>
      <c r="D444" s="3">
        <v>469.19</v>
      </c>
      <c r="E444" s="3">
        <v>42.34</v>
      </c>
      <c r="F444" s="3">
        <v>96.61</v>
      </c>
    </row>
    <row r="445" spans="1:6" x14ac:dyDescent="0.55000000000000004">
      <c r="A445" s="1">
        <v>42991</v>
      </c>
      <c r="B445" s="3">
        <v>355.4</v>
      </c>
      <c r="C445" s="3">
        <v>119.98</v>
      </c>
      <c r="D445" s="3">
        <v>465.73</v>
      </c>
      <c r="E445" s="3">
        <v>42.18</v>
      </c>
      <c r="F445" s="3">
        <v>96.88</v>
      </c>
    </row>
    <row r="446" spans="1:6" x14ac:dyDescent="0.55000000000000004">
      <c r="A446" s="1">
        <v>42992</v>
      </c>
      <c r="B446" s="3">
        <v>353.59</v>
      </c>
      <c r="C446" s="3">
        <v>120.51</v>
      </c>
      <c r="D446" s="3">
        <v>466.82</v>
      </c>
      <c r="E446" s="3">
        <v>41.98</v>
      </c>
      <c r="F446" s="3">
        <v>97.01</v>
      </c>
    </row>
    <row r="447" spans="1:6" x14ac:dyDescent="0.55000000000000004">
      <c r="A447" s="1">
        <v>42993</v>
      </c>
      <c r="B447" s="3">
        <v>359.43</v>
      </c>
      <c r="C447" s="3">
        <v>121.62</v>
      </c>
      <c r="D447" s="3">
        <v>464.6</v>
      </c>
      <c r="E447" s="3">
        <v>41.23</v>
      </c>
      <c r="F447" s="3">
        <v>95.92</v>
      </c>
    </row>
    <row r="448" spans="1:6" x14ac:dyDescent="0.55000000000000004">
      <c r="A448" s="1">
        <v>42996</v>
      </c>
      <c r="B448" s="3">
        <v>360.94</v>
      </c>
      <c r="C448" s="3">
        <v>123.62</v>
      </c>
      <c r="D448" s="3">
        <v>451.55</v>
      </c>
      <c r="E448" s="3">
        <v>41.94</v>
      </c>
      <c r="F448" s="3">
        <v>96.93</v>
      </c>
    </row>
    <row r="449" spans="1:6" x14ac:dyDescent="0.55000000000000004">
      <c r="A449" s="1">
        <v>42997</v>
      </c>
      <c r="B449" s="3">
        <v>357.98</v>
      </c>
      <c r="C449" s="3">
        <v>124.75</v>
      </c>
      <c r="D449" s="3">
        <v>451.07</v>
      </c>
      <c r="E449" s="3">
        <v>42.24</v>
      </c>
      <c r="F449" s="3">
        <v>95.61</v>
      </c>
    </row>
    <row r="450" spans="1:6" x14ac:dyDescent="0.55000000000000004">
      <c r="A450" s="1">
        <v>42998</v>
      </c>
      <c r="B450" s="3">
        <v>353.41</v>
      </c>
      <c r="C450" s="3">
        <v>125.3</v>
      </c>
      <c r="D450" s="3">
        <v>453.13</v>
      </c>
      <c r="E450" s="3">
        <v>42.08</v>
      </c>
      <c r="F450" s="3">
        <v>96.32</v>
      </c>
    </row>
    <row r="451" spans="1:6" x14ac:dyDescent="0.55000000000000004">
      <c r="A451" s="1">
        <v>42999</v>
      </c>
      <c r="B451" s="3">
        <v>357.01</v>
      </c>
      <c r="C451" s="3">
        <v>126.89</v>
      </c>
      <c r="D451" s="3">
        <v>444.03</v>
      </c>
      <c r="E451" s="3">
        <v>41.6</v>
      </c>
      <c r="F451" s="3">
        <v>96.42</v>
      </c>
    </row>
    <row r="452" spans="1:6" x14ac:dyDescent="0.55000000000000004">
      <c r="A452" s="1">
        <v>43000</v>
      </c>
      <c r="B452" s="3">
        <v>354.07</v>
      </c>
      <c r="C452" s="3">
        <v>126.13</v>
      </c>
      <c r="D452" s="3">
        <v>443.97</v>
      </c>
      <c r="E452" s="3">
        <v>41.65</v>
      </c>
      <c r="F452" s="3">
        <v>96.86</v>
      </c>
    </row>
    <row r="453" spans="1:6" x14ac:dyDescent="0.55000000000000004">
      <c r="A453" s="1">
        <v>43003</v>
      </c>
      <c r="B453" s="3">
        <v>355.25</v>
      </c>
      <c r="C453" s="3">
        <v>126.64</v>
      </c>
      <c r="D453" s="3">
        <v>458.72</v>
      </c>
      <c r="E453" s="3">
        <v>41.77</v>
      </c>
      <c r="F453" s="3">
        <v>100.36</v>
      </c>
    </row>
    <row r="454" spans="1:6" x14ac:dyDescent="0.55000000000000004">
      <c r="A454" s="1">
        <v>43004</v>
      </c>
      <c r="B454" s="3">
        <v>355.24</v>
      </c>
      <c r="C454" s="3">
        <v>126.29</v>
      </c>
      <c r="D454" s="3">
        <v>451.11</v>
      </c>
      <c r="E454" s="3">
        <v>41.71</v>
      </c>
      <c r="F454" s="3">
        <v>102.53</v>
      </c>
    </row>
    <row r="455" spans="1:6" x14ac:dyDescent="0.55000000000000004">
      <c r="A455" s="1">
        <v>43005</v>
      </c>
      <c r="B455" s="3">
        <v>352.57</v>
      </c>
      <c r="C455" s="3">
        <v>123.03</v>
      </c>
      <c r="D455" s="3">
        <v>459.37</v>
      </c>
      <c r="E455" s="3">
        <v>41.37</v>
      </c>
      <c r="F455" s="3">
        <v>102.54</v>
      </c>
    </row>
    <row r="456" spans="1:6" x14ac:dyDescent="0.55000000000000004">
      <c r="A456" s="1">
        <v>43006</v>
      </c>
      <c r="B456" s="3">
        <v>347.77</v>
      </c>
      <c r="C456" s="3">
        <v>124.49</v>
      </c>
      <c r="D456" s="3">
        <v>452</v>
      </c>
      <c r="E456" s="3">
        <v>41.56</v>
      </c>
      <c r="F456" s="3">
        <v>100.22</v>
      </c>
    </row>
    <row r="457" spans="1:6" x14ac:dyDescent="0.55000000000000004">
      <c r="A457" s="1">
        <v>43007</v>
      </c>
      <c r="B457" s="3">
        <v>346.59</v>
      </c>
      <c r="C457" s="3">
        <v>125.58</v>
      </c>
      <c r="D457" s="3">
        <v>452.31</v>
      </c>
      <c r="E457" s="3">
        <v>41.7</v>
      </c>
      <c r="F457" s="3">
        <v>101.96</v>
      </c>
    </row>
    <row r="458" spans="1:6" x14ac:dyDescent="0.55000000000000004">
      <c r="A458" s="1">
        <v>43010</v>
      </c>
      <c r="B458" s="3">
        <v>350.61</v>
      </c>
      <c r="C458" s="3">
        <v>127.71</v>
      </c>
      <c r="D458" s="3">
        <v>461.12</v>
      </c>
      <c r="E458" s="3">
        <v>42.35</v>
      </c>
      <c r="F458" s="3">
        <v>103.44</v>
      </c>
    </row>
    <row r="459" spans="1:6" x14ac:dyDescent="0.55000000000000004">
      <c r="A459" s="1">
        <v>43011</v>
      </c>
      <c r="B459" s="3">
        <v>349.26</v>
      </c>
      <c r="C459" s="3">
        <v>126.17</v>
      </c>
      <c r="D459" s="3">
        <v>459.9</v>
      </c>
      <c r="E459" s="3">
        <v>41.97</v>
      </c>
      <c r="F459" s="3">
        <v>106.96</v>
      </c>
    </row>
    <row r="460" spans="1:6" x14ac:dyDescent="0.55000000000000004">
      <c r="A460" s="1">
        <v>43012</v>
      </c>
      <c r="B460" s="3">
        <v>352.29</v>
      </c>
      <c r="C460" s="3">
        <v>125.34</v>
      </c>
      <c r="D460" s="3">
        <v>461.25</v>
      </c>
      <c r="E460" s="3">
        <v>42.32</v>
      </c>
      <c r="F460" s="3">
        <v>102.77</v>
      </c>
    </row>
    <row r="461" spans="1:6" x14ac:dyDescent="0.55000000000000004">
      <c r="A461" s="1">
        <v>43013</v>
      </c>
      <c r="B461" s="3">
        <v>347.42</v>
      </c>
      <c r="C461" s="3">
        <v>123.59</v>
      </c>
      <c r="D461" s="3">
        <v>458.7</v>
      </c>
      <c r="E461" s="3">
        <v>42.35</v>
      </c>
      <c r="F461" s="3">
        <v>103.23</v>
      </c>
    </row>
    <row r="462" spans="1:6" x14ac:dyDescent="0.55000000000000004">
      <c r="A462" s="1">
        <v>43014</v>
      </c>
      <c r="B462" s="3">
        <v>339.03</v>
      </c>
      <c r="C462" s="3">
        <v>122.69</v>
      </c>
      <c r="D462" s="3">
        <v>466.23</v>
      </c>
      <c r="E462" s="3">
        <v>42.85</v>
      </c>
      <c r="F462" s="3">
        <v>102.47</v>
      </c>
    </row>
    <row r="463" spans="1:6" x14ac:dyDescent="0.55000000000000004">
      <c r="A463" s="1">
        <v>43017</v>
      </c>
      <c r="B463" s="3">
        <v>339.53</v>
      </c>
      <c r="C463" s="3">
        <v>123.4</v>
      </c>
      <c r="D463" s="3">
        <v>471.24</v>
      </c>
      <c r="E463" s="3">
        <v>43.03</v>
      </c>
      <c r="F463" s="3">
        <v>101.49</v>
      </c>
    </row>
    <row r="464" spans="1:6" x14ac:dyDescent="0.55000000000000004">
      <c r="A464" s="1">
        <v>43018</v>
      </c>
      <c r="B464" s="3">
        <v>328.85</v>
      </c>
      <c r="C464" s="3">
        <v>123.27</v>
      </c>
      <c r="D464" s="3">
        <v>475.51</v>
      </c>
      <c r="E464" s="3">
        <v>42.41</v>
      </c>
      <c r="F464" s="3">
        <v>99.71</v>
      </c>
    </row>
    <row r="465" spans="1:6" x14ac:dyDescent="0.55000000000000004">
      <c r="A465" s="1">
        <v>43019</v>
      </c>
      <c r="B465" s="3">
        <v>341.13</v>
      </c>
      <c r="C465" s="3">
        <v>123.77</v>
      </c>
      <c r="D465" s="3">
        <v>475.15</v>
      </c>
      <c r="E465" s="3">
        <v>43.97</v>
      </c>
      <c r="F465" s="3">
        <v>99.14</v>
      </c>
    </row>
    <row r="466" spans="1:6" x14ac:dyDescent="0.55000000000000004">
      <c r="A466" s="1">
        <v>43020</v>
      </c>
      <c r="B466" s="3">
        <v>343.19</v>
      </c>
      <c r="C466" s="3">
        <v>122.56</v>
      </c>
      <c r="D466" s="3">
        <v>477.28</v>
      </c>
      <c r="E466" s="3">
        <v>43.95</v>
      </c>
      <c r="F466" s="3">
        <v>96.96</v>
      </c>
    </row>
    <row r="467" spans="1:6" x14ac:dyDescent="0.55000000000000004">
      <c r="A467" s="1">
        <v>43021</v>
      </c>
      <c r="B467" s="3">
        <v>347.35</v>
      </c>
      <c r="C467" s="3">
        <v>119.77</v>
      </c>
      <c r="D467" s="3">
        <v>481.58</v>
      </c>
      <c r="E467" s="3">
        <v>43.97</v>
      </c>
      <c r="F467" s="3">
        <v>96.88</v>
      </c>
    </row>
    <row r="468" spans="1:6" x14ac:dyDescent="0.55000000000000004">
      <c r="A468" s="1">
        <v>43024</v>
      </c>
      <c r="B468" s="3">
        <v>343.74</v>
      </c>
      <c r="C468" s="3">
        <v>118.89</v>
      </c>
      <c r="D468" s="3">
        <v>477.34</v>
      </c>
      <c r="E468" s="3">
        <v>43.4</v>
      </c>
      <c r="F468" s="3">
        <v>97.63</v>
      </c>
    </row>
    <row r="469" spans="1:6" x14ac:dyDescent="0.55000000000000004">
      <c r="A469" s="1">
        <v>43025</v>
      </c>
      <c r="B469" s="3">
        <v>352.73</v>
      </c>
      <c r="C469" s="3">
        <v>119.37</v>
      </c>
      <c r="D469" s="3">
        <v>478.09</v>
      </c>
      <c r="E469" s="3">
        <v>43.77</v>
      </c>
      <c r="F469" s="3">
        <v>98.31</v>
      </c>
    </row>
    <row r="470" spans="1:6" x14ac:dyDescent="0.55000000000000004">
      <c r="A470" s="1">
        <v>43026</v>
      </c>
      <c r="B470" s="3">
        <v>341</v>
      </c>
      <c r="C470" s="3">
        <v>120.3</v>
      </c>
      <c r="D470" s="3">
        <v>467.72</v>
      </c>
      <c r="E470" s="3">
        <v>43.65</v>
      </c>
      <c r="F470" s="3">
        <v>97.55</v>
      </c>
    </row>
    <row r="471" spans="1:6" x14ac:dyDescent="0.55000000000000004">
      <c r="A471" s="1">
        <v>43027</v>
      </c>
      <c r="B471" s="3">
        <v>346.62</v>
      </c>
      <c r="C471" s="3">
        <v>118.94</v>
      </c>
      <c r="D471" s="3">
        <v>468.7</v>
      </c>
      <c r="E471" s="3">
        <v>43.1</v>
      </c>
      <c r="F471" s="3">
        <v>98.07</v>
      </c>
    </row>
    <row r="472" spans="1:6" x14ac:dyDescent="0.55000000000000004">
      <c r="A472" s="1">
        <v>43028</v>
      </c>
      <c r="B472" s="3">
        <v>342.48</v>
      </c>
      <c r="C472" s="3">
        <v>119.91</v>
      </c>
      <c r="D472" s="3">
        <v>456.25</v>
      </c>
      <c r="E472" s="3">
        <v>41.92</v>
      </c>
      <c r="F472" s="3">
        <v>97.5</v>
      </c>
    </row>
    <row r="473" spans="1:6" x14ac:dyDescent="0.55000000000000004">
      <c r="A473" s="1">
        <v>43031</v>
      </c>
      <c r="B473" s="3">
        <v>339.34</v>
      </c>
      <c r="C473" s="3">
        <v>116.18</v>
      </c>
      <c r="D473" s="3">
        <v>454.06</v>
      </c>
      <c r="E473" s="3">
        <v>41.94</v>
      </c>
      <c r="F473" s="3">
        <v>97.91</v>
      </c>
    </row>
    <row r="474" spans="1:6" x14ac:dyDescent="0.55000000000000004">
      <c r="A474" s="1">
        <v>43032</v>
      </c>
      <c r="B474" s="3">
        <v>348.01</v>
      </c>
      <c r="C474" s="3">
        <v>117.06</v>
      </c>
      <c r="D474" s="3">
        <v>460.49</v>
      </c>
      <c r="E474" s="3">
        <v>42.82</v>
      </c>
      <c r="F474" s="3">
        <v>97.52</v>
      </c>
    </row>
    <row r="475" spans="1:6" x14ac:dyDescent="0.55000000000000004">
      <c r="A475" s="1">
        <v>43033</v>
      </c>
      <c r="B475" s="3">
        <v>343.27</v>
      </c>
      <c r="C475" s="3">
        <v>106.18</v>
      </c>
      <c r="D475" s="3">
        <v>434.25</v>
      </c>
      <c r="E475" s="3">
        <v>42</v>
      </c>
      <c r="F475" s="3">
        <v>95.98</v>
      </c>
    </row>
    <row r="476" spans="1:6" x14ac:dyDescent="0.55000000000000004">
      <c r="A476" s="1">
        <v>43034</v>
      </c>
      <c r="B476" s="3">
        <v>345.93</v>
      </c>
      <c r="C476" s="3">
        <v>107.54</v>
      </c>
      <c r="D476" s="3">
        <v>435.04</v>
      </c>
      <c r="E476" s="3">
        <v>42.86</v>
      </c>
      <c r="F476" s="3">
        <v>96.67</v>
      </c>
    </row>
    <row r="477" spans="1:6" x14ac:dyDescent="0.55000000000000004">
      <c r="A477" s="1">
        <v>43035</v>
      </c>
      <c r="B477" s="3">
        <v>344.79</v>
      </c>
      <c r="C477" s="3">
        <v>114.65</v>
      </c>
      <c r="D477" s="3">
        <v>441.65</v>
      </c>
      <c r="E477" s="3">
        <v>43.31</v>
      </c>
      <c r="F477" s="3">
        <v>96.8</v>
      </c>
    </row>
    <row r="478" spans="1:6" x14ac:dyDescent="0.55000000000000004">
      <c r="A478" s="1">
        <v>43038</v>
      </c>
      <c r="B478" s="3">
        <v>346.21</v>
      </c>
      <c r="C478" s="3">
        <v>114.93</v>
      </c>
      <c r="D478" s="3">
        <v>424.34</v>
      </c>
      <c r="E478" s="3">
        <v>42.53</v>
      </c>
      <c r="F478" s="3">
        <v>97.77</v>
      </c>
    </row>
    <row r="479" spans="1:6" x14ac:dyDescent="0.55000000000000004">
      <c r="A479" s="1">
        <v>43039</v>
      </c>
      <c r="B479" s="3">
        <v>341.92</v>
      </c>
      <c r="C479" s="3">
        <v>113.78</v>
      </c>
      <c r="D479" s="3">
        <v>445.69</v>
      </c>
      <c r="E479" s="3">
        <v>42.84</v>
      </c>
      <c r="F479" s="3">
        <v>97.89</v>
      </c>
    </row>
    <row r="480" spans="1:6" x14ac:dyDescent="0.55000000000000004">
      <c r="A480" s="1">
        <v>43040</v>
      </c>
      <c r="B480" s="3">
        <v>335.24</v>
      </c>
      <c r="C480" s="3">
        <v>113.54</v>
      </c>
      <c r="D480" s="3">
        <v>428.9</v>
      </c>
      <c r="E480" s="3">
        <v>43.03</v>
      </c>
      <c r="F480" s="3">
        <v>98.8</v>
      </c>
    </row>
    <row r="481" spans="1:6" x14ac:dyDescent="0.55000000000000004">
      <c r="A481" s="1">
        <v>43041</v>
      </c>
      <c r="B481" s="3">
        <v>335.24</v>
      </c>
      <c r="C481" s="3">
        <v>113.54</v>
      </c>
      <c r="D481" s="3">
        <v>428.9</v>
      </c>
      <c r="E481" s="3">
        <v>43.03</v>
      </c>
      <c r="F481" s="3">
        <v>98.8</v>
      </c>
    </row>
    <row r="482" spans="1:6" x14ac:dyDescent="0.55000000000000004">
      <c r="A482" s="1">
        <v>43042</v>
      </c>
      <c r="B482" s="3">
        <v>349.43</v>
      </c>
      <c r="C482" s="3">
        <v>112.26</v>
      </c>
      <c r="D482" s="3">
        <v>408.91</v>
      </c>
      <c r="E482" s="3">
        <v>44.15</v>
      </c>
      <c r="F482" s="3">
        <v>98.89</v>
      </c>
    </row>
    <row r="483" spans="1:6" x14ac:dyDescent="0.55000000000000004">
      <c r="A483" s="1">
        <v>43045</v>
      </c>
      <c r="B483" s="3">
        <v>341.92</v>
      </c>
      <c r="C483" s="3">
        <v>114.72</v>
      </c>
      <c r="D483" s="3">
        <v>410.74</v>
      </c>
      <c r="E483" s="3">
        <v>44.18</v>
      </c>
      <c r="F483" s="3">
        <v>100.58</v>
      </c>
    </row>
    <row r="484" spans="1:6" x14ac:dyDescent="0.55000000000000004">
      <c r="A484" s="1">
        <v>43046</v>
      </c>
      <c r="B484" s="3">
        <v>342.43</v>
      </c>
      <c r="C484" s="3">
        <v>116.37</v>
      </c>
      <c r="D484" s="3">
        <v>408.75</v>
      </c>
      <c r="E484" s="3">
        <v>43.77</v>
      </c>
      <c r="F484" s="3">
        <v>102.45</v>
      </c>
    </row>
    <row r="485" spans="1:6" x14ac:dyDescent="0.55000000000000004">
      <c r="A485" s="1">
        <v>43047</v>
      </c>
      <c r="B485" s="3">
        <v>339.94</v>
      </c>
      <c r="C485" s="3">
        <v>114.79</v>
      </c>
      <c r="D485" s="3">
        <v>417.02</v>
      </c>
      <c r="E485" s="3">
        <v>44.26</v>
      </c>
      <c r="F485" s="3">
        <v>103.06</v>
      </c>
    </row>
    <row r="486" spans="1:6" x14ac:dyDescent="0.55000000000000004">
      <c r="A486" s="1">
        <v>43048</v>
      </c>
      <c r="B486" s="3">
        <v>343.04</v>
      </c>
      <c r="C486" s="3">
        <v>114.92</v>
      </c>
      <c r="D486" s="3">
        <v>412.26</v>
      </c>
      <c r="E486" s="3">
        <v>45</v>
      </c>
      <c r="F486" s="3">
        <v>103.74</v>
      </c>
    </row>
    <row r="487" spans="1:6" x14ac:dyDescent="0.55000000000000004">
      <c r="A487" s="1">
        <v>43049</v>
      </c>
      <c r="B487" s="3">
        <v>332.14</v>
      </c>
      <c r="C487" s="3">
        <v>111.9</v>
      </c>
      <c r="D487" s="3">
        <v>402.06</v>
      </c>
      <c r="E487" s="3">
        <v>44.52</v>
      </c>
      <c r="F487" s="3">
        <v>101.84</v>
      </c>
    </row>
    <row r="488" spans="1:6" x14ac:dyDescent="0.55000000000000004">
      <c r="A488" s="1">
        <v>43052</v>
      </c>
      <c r="B488" s="3">
        <v>331.14</v>
      </c>
      <c r="C488" s="3">
        <v>113</v>
      </c>
      <c r="D488" s="3">
        <v>403.43</v>
      </c>
      <c r="E488" s="3">
        <v>44.49</v>
      </c>
      <c r="F488" s="3">
        <v>101.1</v>
      </c>
    </row>
    <row r="489" spans="1:6" x14ac:dyDescent="0.55000000000000004">
      <c r="A489" s="1">
        <v>43053</v>
      </c>
      <c r="B489" s="3">
        <v>322.86</v>
      </c>
      <c r="C489" s="3">
        <v>114.29</v>
      </c>
      <c r="D489" s="3">
        <v>399.25</v>
      </c>
      <c r="E489" s="3">
        <v>44.68</v>
      </c>
      <c r="F489" s="3">
        <v>102.03</v>
      </c>
    </row>
    <row r="490" spans="1:6" x14ac:dyDescent="0.55000000000000004">
      <c r="A490" s="1">
        <v>43054</v>
      </c>
      <c r="B490" s="3">
        <v>328.35</v>
      </c>
      <c r="C490" s="3">
        <v>114.08</v>
      </c>
      <c r="D490" s="3">
        <v>400.82</v>
      </c>
      <c r="E490" s="3">
        <v>45.19</v>
      </c>
      <c r="F490" s="3">
        <v>101.42</v>
      </c>
    </row>
    <row r="491" spans="1:6" x14ac:dyDescent="0.55000000000000004">
      <c r="A491" s="1">
        <v>43055</v>
      </c>
      <c r="B491" s="3">
        <v>329.7</v>
      </c>
      <c r="C491" s="3">
        <v>114.19</v>
      </c>
      <c r="D491" s="3">
        <v>403.97</v>
      </c>
      <c r="E491" s="3">
        <v>45.13</v>
      </c>
      <c r="F491" s="3">
        <v>101.9</v>
      </c>
    </row>
    <row r="492" spans="1:6" x14ac:dyDescent="0.55000000000000004">
      <c r="A492" s="1">
        <v>43056</v>
      </c>
      <c r="B492" s="3">
        <v>326.06</v>
      </c>
      <c r="C492" s="3">
        <v>117.16</v>
      </c>
      <c r="D492" s="3">
        <v>409.49</v>
      </c>
      <c r="E492" s="3">
        <v>45.64</v>
      </c>
      <c r="F492" s="3">
        <v>103.3</v>
      </c>
    </row>
    <row r="493" spans="1:6" x14ac:dyDescent="0.55000000000000004">
      <c r="A493" s="1">
        <v>43059</v>
      </c>
      <c r="B493" s="3">
        <v>326.06</v>
      </c>
      <c r="C493" s="3">
        <v>117.16</v>
      </c>
      <c r="D493" s="3">
        <v>409.49</v>
      </c>
      <c r="E493" s="3">
        <v>45.64</v>
      </c>
      <c r="F493" s="3">
        <v>103.3</v>
      </c>
    </row>
    <row r="494" spans="1:6" x14ac:dyDescent="0.55000000000000004">
      <c r="A494" s="1">
        <v>43060</v>
      </c>
      <c r="B494" s="3">
        <v>330.81</v>
      </c>
      <c r="C494" s="3">
        <v>116.21</v>
      </c>
      <c r="D494" s="3">
        <v>417.84</v>
      </c>
      <c r="E494" s="3">
        <v>47.06</v>
      </c>
      <c r="F494" s="3">
        <v>101.49</v>
      </c>
    </row>
    <row r="495" spans="1:6" x14ac:dyDescent="0.55000000000000004">
      <c r="A495" s="1">
        <v>43061</v>
      </c>
      <c r="B495" s="3">
        <v>324.83999999999997</v>
      </c>
      <c r="C495" s="3">
        <v>115.95</v>
      </c>
      <c r="D495" s="3">
        <v>418.85</v>
      </c>
      <c r="E495" s="3">
        <v>46.38</v>
      </c>
      <c r="F495" s="3">
        <v>101.35</v>
      </c>
    </row>
    <row r="496" spans="1:6" x14ac:dyDescent="0.55000000000000004">
      <c r="A496" s="1">
        <v>43062</v>
      </c>
      <c r="B496" s="3">
        <v>322.38</v>
      </c>
      <c r="C496" s="3">
        <v>115.42</v>
      </c>
      <c r="D496" s="3">
        <v>417.45</v>
      </c>
      <c r="E496" s="3">
        <v>45.66</v>
      </c>
      <c r="F496" s="3">
        <v>101.49</v>
      </c>
    </row>
    <row r="497" spans="1:6" x14ac:dyDescent="0.55000000000000004">
      <c r="A497" s="1">
        <v>43063</v>
      </c>
      <c r="B497" s="3">
        <v>327.27999999999997</v>
      </c>
      <c r="C497" s="3">
        <v>113.98</v>
      </c>
      <c r="D497" s="3">
        <v>412.27</v>
      </c>
      <c r="E497" s="3">
        <v>45.66</v>
      </c>
      <c r="F497" s="3">
        <v>102.65</v>
      </c>
    </row>
    <row r="498" spans="1:6" x14ac:dyDescent="0.55000000000000004">
      <c r="A498" s="1">
        <v>43066</v>
      </c>
      <c r="B498" s="3">
        <v>321.02999999999997</v>
      </c>
      <c r="C498" s="3">
        <v>110.02</v>
      </c>
      <c r="D498" s="3">
        <v>398.85</v>
      </c>
      <c r="E498" s="3">
        <v>43.96</v>
      </c>
      <c r="F498" s="3">
        <v>99.89</v>
      </c>
    </row>
    <row r="499" spans="1:6" x14ac:dyDescent="0.55000000000000004">
      <c r="A499" s="1">
        <v>43067</v>
      </c>
      <c r="B499" s="3">
        <v>320.52999999999997</v>
      </c>
      <c r="C499" s="3">
        <v>107.39</v>
      </c>
      <c r="D499" s="3">
        <v>403.7</v>
      </c>
      <c r="E499" s="3">
        <v>44.43</v>
      </c>
      <c r="F499" s="3">
        <v>100.87</v>
      </c>
    </row>
    <row r="500" spans="1:6" x14ac:dyDescent="0.55000000000000004">
      <c r="A500" s="1">
        <v>43068</v>
      </c>
      <c r="B500" s="3">
        <v>330.74</v>
      </c>
      <c r="C500" s="3">
        <v>109.98</v>
      </c>
      <c r="D500" s="3">
        <v>405.18</v>
      </c>
      <c r="E500" s="3">
        <v>45.81</v>
      </c>
      <c r="F500" s="3">
        <v>102.63</v>
      </c>
    </row>
    <row r="501" spans="1:6" x14ac:dyDescent="0.55000000000000004">
      <c r="A501" s="1">
        <v>43069</v>
      </c>
      <c r="B501" s="3">
        <v>333.84</v>
      </c>
      <c r="C501" s="3">
        <v>109.3</v>
      </c>
      <c r="D501" s="3">
        <v>390.94</v>
      </c>
      <c r="E501" s="3">
        <v>43.92</v>
      </c>
      <c r="F501" s="3">
        <v>101.83</v>
      </c>
    </row>
    <row r="502" spans="1:6" x14ac:dyDescent="0.55000000000000004">
      <c r="A502" s="1">
        <v>43070</v>
      </c>
      <c r="B502" s="3">
        <v>346.36</v>
      </c>
      <c r="C502" s="3">
        <v>110.77</v>
      </c>
      <c r="D502" s="3">
        <v>398.37</v>
      </c>
      <c r="E502" s="3">
        <v>44.03</v>
      </c>
      <c r="F502" s="3">
        <v>101.98</v>
      </c>
    </row>
    <row r="503" spans="1:6" x14ac:dyDescent="0.55000000000000004">
      <c r="A503" s="1">
        <v>43073</v>
      </c>
      <c r="B503" s="3">
        <v>340.68</v>
      </c>
      <c r="C503" s="3">
        <v>108.06</v>
      </c>
      <c r="D503" s="3">
        <v>386.41</v>
      </c>
      <c r="E503" s="3">
        <v>44.23</v>
      </c>
      <c r="F503" s="3">
        <v>102.07</v>
      </c>
    </row>
    <row r="504" spans="1:6" x14ac:dyDescent="0.55000000000000004">
      <c r="A504" s="1">
        <v>43074</v>
      </c>
      <c r="B504" s="3">
        <v>342.29</v>
      </c>
      <c r="C504" s="3">
        <v>110.87</v>
      </c>
      <c r="D504" s="3">
        <v>385.77</v>
      </c>
      <c r="E504" s="3">
        <v>44.3</v>
      </c>
      <c r="F504" s="3">
        <v>102.01</v>
      </c>
    </row>
    <row r="505" spans="1:6" x14ac:dyDescent="0.55000000000000004">
      <c r="A505" s="1">
        <v>43075</v>
      </c>
      <c r="B505" s="3">
        <v>330.72</v>
      </c>
      <c r="C505" s="3">
        <v>107.85</v>
      </c>
      <c r="D505" s="3">
        <v>373.39</v>
      </c>
      <c r="E505" s="3">
        <v>44.61</v>
      </c>
      <c r="F505" s="3">
        <v>99.5</v>
      </c>
    </row>
    <row r="506" spans="1:6" x14ac:dyDescent="0.55000000000000004">
      <c r="A506" s="1">
        <v>43076</v>
      </c>
      <c r="B506" s="3">
        <v>334</v>
      </c>
      <c r="C506" s="3">
        <v>104.09</v>
      </c>
      <c r="D506" s="3">
        <v>376.7</v>
      </c>
      <c r="E506" s="3">
        <v>44.23</v>
      </c>
      <c r="F506" s="3">
        <v>98.12</v>
      </c>
    </row>
    <row r="507" spans="1:6" x14ac:dyDescent="0.55000000000000004">
      <c r="A507" s="1">
        <v>43077</v>
      </c>
      <c r="B507" s="3">
        <v>336.33</v>
      </c>
      <c r="C507" s="3">
        <v>105.84</v>
      </c>
      <c r="D507" s="3">
        <v>381.54</v>
      </c>
      <c r="E507" s="3">
        <v>45.46</v>
      </c>
      <c r="F507" s="3">
        <v>99.42</v>
      </c>
    </row>
    <row r="508" spans="1:6" x14ac:dyDescent="0.55000000000000004">
      <c r="A508" s="1">
        <v>43080</v>
      </c>
      <c r="B508" s="3">
        <v>343.14</v>
      </c>
      <c r="C508" s="3">
        <v>104.15</v>
      </c>
      <c r="D508" s="3">
        <v>379.31</v>
      </c>
      <c r="E508" s="3">
        <v>45.85</v>
      </c>
      <c r="F508" s="3">
        <v>99.64</v>
      </c>
    </row>
    <row r="509" spans="1:6" x14ac:dyDescent="0.55000000000000004">
      <c r="A509" s="1">
        <v>43081</v>
      </c>
      <c r="B509" s="3">
        <v>343.14</v>
      </c>
      <c r="C509" s="3">
        <v>104.15</v>
      </c>
      <c r="D509" s="3">
        <v>379.31</v>
      </c>
      <c r="E509" s="3">
        <v>45.85</v>
      </c>
      <c r="F509" s="3">
        <v>99.64</v>
      </c>
    </row>
    <row r="510" spans="1:6" x14ac:dyDescent="0.55000000000000004">
      <c r="A510" s="1">
        <v>43082</v>
      </c>
      <c r="B510" s="3">
        <v>351.63</v>
      </c>
      <c r="C510" s="3">
        <v>102.38</v>
      </c>
      <c r="D510" s="3">
        <v>394.15</v>
      </c>
      <c r="E510" s="3">
        <v>45.42</v>
      </c>
      <c r="F510" s="3">
        <v>99.74</v>
      </c>
    </row>
    <row r="511" spans="1:6" x14ac:dyDescent="0.55000000000000004">
      <c r="A511" s="1">
        <v>43083</v>
      </c>
      <c r="B511" s="3">
        <v>350.67</v>
      </c>
      <c r="C511" s="3">
        <v>102.01</v>
      </c>
      <c r="D511" s="3">
        <v>382.08</v>
      </c>
      <c r="E511" s="3">
        <v>45.44</v>
      </c>
      <c r="F511" s="3">
        <v>98.49</v>
      </c>
    </row>
    <row r="512" spans="1:6" x14ac:dyDescent="0.55000000000000004">
      <c r="A512" s="1">
        <v>43084</v>
      </c>
      <c r="B512" s="3">
        <v>354.33</v>
      </c>
      <c r="C512" s="3">
        <v>104.54</v>
      </c>
      <c r="D512" s="3">
        <v>390.38</v>
      </c>
      <c r="E512" s="3">
        <v>45.86</v>
      </c>
      <c r="F512" s="3">
        <v>97.05</v>
      </c>
    </row>
    <row r="513" spans="1:6" x14ac:dyDescent="0.55000000000000004">
      <c r="A513" s="1">
        <v>43087</v>
      </c>
      <c r="B513" s="3">
        <v>354.39</v>
      </c>
      <c r="C513" s="3">
        <v>107.17</v>
      </c>
      <c r="D513" s="3">
        <v>405.75</v>
      </c>
      <c r="E513" s="3">
        <v>46.26</v>
      </c>
      <c r="F513" s="3">
        <v>98.41</v>
      </c>
    </row>
    <row r="514" spans="1:6" x14ac:dyDescent="0.55000000000000004">
      <c r="A514" s="1">
        <v>43088</v>
      </c>
      <c r="B514" s="3">
        <v>353.4</v>
      </c>
      <c r="C514" s="3">
        <v>105.71</v>
      </c>
      <c r="D514" s="3">
        <v>389.09</v>
      </c>
      <c r="E514" s="3">
        <v>45.85</v>
      </c>
      <c r="F514" s="3">
        <v>99.16</v>
      </c>
    </row>
    <row r="515" spans="1:6" x14ac:dyDescent="0.55000000000000004">
      <c r="A515" s="1">
        <v>43089</v>
      </c>
      <c r="B515" s="3">
        <v>353.18</v>
      </c>
      <c r="C515" s="3">
        <v>107.45</v>
      </c>
      <c r="D515" s="3">
        <v>389.83</v>
      </c>
      <c r="E515" s="3">
        <v>46.22</v>
      </c>
      <c r="F515" s="3">
        <v>97.22</v>
      </c>
    </row>
    <row r="516" spans="1:6" x14ac:dyDescent="0.55000000000000004">
      <c r="A516" s="1">
        <v>43090</v>
      </c>
      <c r="B516" s="3">
        <v>351.98</v>
      </c>
      <c r="C516" s="3">
        <v>106.62</v>
      </c>
      <c r="D516" s="3">
        <v>390.1</v>
      </c>
      <c r="E516" s="3">
        <v>46.52</v>
      </c>
      <c r="F516" s="3">
        <v>95.99</v>
      </c>
    </row>
    <row r="517" spans="1:6" x14ac:dyDescent="0.55000000000000004">
      <c r="A517" s="1">
        <v>43091</v>
      </c>
      <c r="B517" s="3">
        <v>353.69</v>
      </c>
      <c r="C517" s="3">
        <v>104.56</v>
      </c>
      <c r="D517" s="3">
        <v>389.06</v>
      </c>
      <c r="E517" s="3">
        <v>46.01</v>
      </c>
      <c r="F517" s="3">
        <v>97.03</v>
      </c>
    </row>
    <row r="518" spans="1:6" x14ac:dyDescent="0.55000000000000004">
      <c r="A518" s="1">
        <v>43094</v>
      </c>
      <c r="B518" s="3">
        <v>353.69</v>
      </c>
      <c r="C518" s="3">
        <v>104.56</v>
      </c>
      <c r="D518" s="3">
        <v>389.06</v>
      </c>
      <c r="E518" s="3">
        <v>46.01</v>
      </c>
      <c r="F518" s="3">
        <v>97.03</v>
      </c>
    </row>
    <row r="519" spans="1:6" x14ac:dyDescent="0.55000000000000004">
      <c r="A519" s="1">
        <v>43095</v>
      </c>
      <c r="B519" s="3">
        <v>353.07</v>
      </c>
      <c r="C519" s="3">
        <v>103.6</v>
      </c>
      <c r="D519" s="3">
        <v>393.42</v>
      </c>
      <c r="E519" s="3">
        <v>45.95</v>
      </c>
      <c r="F519" s="3">
        <v>96.66</v>
      </c>
    </row>
    <row r="520" spans="1:6" x14ac:dyDescent="0.55000000000000004">
      <c r="A520" s="1">
        <v>43096</v>
      </c>
      <c r="B520" s="3">
        <v>356.8</v>
      </c>
      <c r="C520" s="3">
        <v>105.7</v>
      </c>
      <c r="D520" s="3">
        <v>397.72</v>
      </c>
      <c r="E520" s="3">
        <v>46.81</v>
      </c>
      <c r="F520" s="3">
        <v>96.41</v>
      </c>
    </row>
    <row r="521" spans="1:6" x14ac:dyDescent="0.55000000000000004">
      <c r="A521" s="1">
        <v>43097</v>
      </c>
      <c r="B521" s="3">
        <v>357.25</v>
      </c>
      <c r="C521" s="3">
        <v>107.61</v>
      </c>
      <c r="D521" s="3">
        <v>394.58</v>
      </c>
      <c r="E521" s="3">
        <v>47.19</v>
      </c>
      <c r="F521" s="3">
        <v>96.07</v>
      </c>
    </row>
    <row r="522" spans="1:6" x14ac:dyDescent="0.55000000000000004">
      <c r="A522" s="1">
        <v>43098</v>
      </c>
      <c r="B522" s="3">
        <v>358.07</v>
      </c>
      <c r="C522" s="3">
        <v>107.83</v>
      </c>
      <c r="D522" s="3">
        <v>409.65</v>
      </c>
      <c r="E522" s="3">
        <v>48.19</v>
      </c>
      <c r="F522" s="3">
        <v>96.45</v>
      </c>
    </row>
    <row r="523" spans="1:6" x14ac:dyDescent="0.55000000000000004">
      <c r="A523" s="1">
        <v>43101</v>
      </c>
      <c r="B523" s="3">
        <v>358.07</v>
      </c>
      <c r="C523" s="3">
        <v>107.83</v>
      </c>
      <c r="D523" s="3">
        <v>409.65</v>
      </c>
      <c r="E523" s="3">
        <v>48.19</v>
      </c>
      <c r="F523" s="3">
        <v>96.45</v>
      </c>
    </row>
    <row r="524" spans="1:6" x14ac:dyDescent="0.55000000000000004">
      <c r="A524" s="1">
        <v>43102</v>
      </c>
      <c r="B524" s="3">
        <v>371.58</v>
      </c>
      <c r="C524" s="3">
        <v>107.37</v>
      </c>
      <c r="D524" s="3">
        <v>426.65</v>
      </c>
      <c r="E524" s="3">
        <v>48.03</v>
      </c>
      <c r="F524" s="3">
        <v>97.51</v>
      </c>
    </row>
    <row r="525" spans="1:6" x14ac:dyDescent="0.55000000000000004">
      <c r="A525" s="1">
        <v>43103</v>
      </c>
      <c r="B525" s="3">
        <v>371.48</v>
      </c>
      <c r="C525" s="3">
        <v>109.43</v>
      </c>
      <c r="D525" s="3">
        <v>419.52</v>
      </c>
      <c r="E525" s="3">
        <v>47.59</v>
      </c>
      <c r="F525" s="3">
        <v>97.55</v>
      </c>
    </row>
    <row r="526" spans="1:6" x14ac:dyDescent="0.55000000000000004">
      <c r="A526" s="1">
        <v>43104</v>
      </c>
      <c r="B526" s="3">
        <v>370.05</v>
      </c>
      <c r="C526" s="3">
        <v>109.52</v>
      </c>
      <c r="D526" s="3">
        <v>420.47</v>
      </c>
      <c r="E526" s="3">
        <v>47.61</v>
      </c>
      <c r="F526" s="3">
        <v>96.14</v>
      </c>
    </row>
    <row r="527" spans="1:6" x14ac:dyDescent="0.55000000000000004">
      <c r="A527" s="1">
        <v>43105</v>
      </c>
      <c r="B527" s="3">
        <v>368.61</v>
      </c>
      <c r="C527" s="3">
        <v>110.04</v>
      </c>
      <c r="D527" s="3">
        <v>420.46</v>
      </c>
      <c r="E527" s="3">
        <v>48.09</v>
      </c>
      <c r="F527" s="3">
        <v>96.58</v>
      </c>
    </row>
    <row r="528" spans="1:6" x14ac:dyDescent="0.55000000000000004">
      <c r="A528" s="1">
        <v>43108</v>
      </c>
      <c r="B528" s="3">
        <v>367.66</v>
      </c>
      <c r="C528" s="3">
        <v>109.42</v>
      </c>
      <c r="D528" s="3">
        <v>422.62</v>
      </c>
      <c r="E528" s="3">
        <v>48.32</v>
      </c>
      <c r="F528" s="3">
        <v>96.17</v>
      </c>
    </row>
    <row r="529" spans="1:6" x14ac:dyDescent="0.55000000000000004">
      <c r="A529" s="1">
        <v>43109</v>
      </c>
      <c r="B529" s="3">
        <v>367.86</v>
      </c>
      <c r="C529" s="3">
        <v>110.66</v>
      </c>
      <c r="D529" s="3">
        <v>419.28</v>
      </c>
      <c r="E529" s="3">
        <v>46.67</v>
      </c>
      <c r="F529" s="3">
        <v>94.47</v>
      </c>
    </row>
    <row r="530" spans="1:6" x14ac:dyDescent="0.55000000000000004">
      <c r="A530" s="1">
        <v>43110</v>
      </c>
      <c r="B530" s="3">
        <v>363.2</v>
      </c>
      <c r="C530" s="3">
        <v>107.85</v>
      </c>
      <c r="D530" s="3">
        <v>410.63</v>
      </c>
      <c r="E530" s="3">
        <v>45.14</v>
      </c>
      <c r="F530" s="3">
        <v>92.97</v>
      </c>
    </row>
    <row r="531" spans="1:6" x14ac:dyDescent="0.55000000000000004">
      <c r="A531" s="1">
        <v>43111</v>
      </c>
      <c r="B531" s="3">
        <v>363.08</v>
      </c>
      <c r="C531" s="3">
        <v>106.2</v>
      </c>
      <c r="D531" s="3">
        <v>419.27</v>
      </c>
      <c r="E531" s="3">
        <v>45.1</v>
      </c>
      <c r="F531" s="3">
        <v>94.06</v>
      </c>
    </row>
    <row r="532" spans="1:6" x14ac:dyDescent="0.55000000000000004">
      <c r="A532" s="1">
        <v>43112</v>
      </c>
      <c r="B532" s="3">
        <v>358.53</v>
      </c>
      <c r="C532" s="3">
        <v>109.11</v>
      </c>
      <c r="D532" s="3">
        <v>421.75</v>
      </c>
      <c r="E532" s="3">
        <v>45.68</v>
      </c>
      <c r="F532" s="3">
        <v>93.62</v>
      </c>
    </row>
    <row r="533" spans="1:6" x14ac:dyDescent="0.55000000000000004">
      <c r="A533" s="1">
        <v>43115</v>
      </c>
      <c r="B533" s="3">
        <v>361</v>
      </c>
      <c r="C533" s="3">
        <v>110.73</v>
      </c>
      <c r="D533" s="3">
        <v>426.34</v>
      </c>
      <c r="E533" s="3">
        <v>45.83</v>
      </c>
      <c r="F533" s="3">
        <v>94.14</v>
      </c>
    </row>
    <row r="534" spans="1:6" x14ac:dyDescent="0.55000000000000004">
      <c r="A534" s="1">
        <v>43116</v>
      </c>
      <c r="B534" s="3">
        <v>368.15</v>
      </c>
      <c r="C534" s="3">
        <v>108.26</v>
      </c>
      <c r="D534" s="3">
        <v>426.97</v>
      </c>
      <c r="E534" s="3">
        <v>46.9</v>
      </c>
      <c r="F534" s="3">
        <v>93.83</v>
      </c>
    </row>
    <row r="535" spans="1:6" x14ac:dyDescent="0.55000000000000004">
      <c r="A535" s="1">
        <v>43117</v>
      </c>
      <c r="B535" s="3">
        <v>377.71</v>
      </c>
      <c r="C535" s="3">
        <v>109.96</v>
      </c>
      <c r="D535" s="3">
        <v>429.18</v>
      </c>
      <c r="E535" s="3">
        <v>47.47</v>
      </c>
      <c r="F535" s="3">
        <v>93.68</v>
      </c>
    </row>
    <row r="536" spans="1:6" x14ac:dyDescent="0.55000000000000004">
      <c r="A536" s="1">
        <v>43118</v>
      </c>
      <c r="B536" s="3">
        <v>373.63</v>
      </c>
      <c r="C536" s="3">
        <v>111.43</v>
      </c>
      <c r="D536" s="3">
        <v>419.09</v>
      </c>
      <c r="E536" s="3">
        <v>47.41</v>
      </c>
      <c r="F536" s="3">
        <v>93.05</v>
      </c>
    </row>
    <row r="537" spans="1:6" x14ac:dyDescent="0.55000000000000004">
      <c r="A537" s="1">
        <v>43119</v>
      </c>
      <c r="B537" s="3">
        <v>369.9</v>
      </c>
      <c r="C537" s="3">
        <v>109.9</v>
      </c>
      <c r="D537" s="3">
        <v>428.61</v>
      </c>
      <c r="E537" s="3">
        <v>47.29</v>
      </c>
      <c r="F537" s="3">
        <v>91.63</v>
      </c>
    </row>
    <row r="538" spans="1:6" x14ac:dyDescent="0.55000000000000004">
      <c r="A538" s="1">
        <v>43122</v>
      </c>
      <c r="B538" s="3">
        <v>365.64</v>
      </c>
      <c r="C538" s="3">
        <v>111.23</v>
      </c>
      <c r="D538" s="3">
        <v>432.69</v>
      </c>
      <c r="E538" s="3">
        <v>48.02</v>
      </c>
      <c r="F538" s="3">
        <v>92.75</v>
      </c>
    </row>
    <row r="539" spans="1:6" x14ac:dyDescent="0.55000000000000004">
      <c r="A539" s="1">
        <v>43123</v>
      </c>
      <c r="B539" s="3">
        <v>367.29</v>
      </c>
      <c r="C539" s="3">
        <v>113.42</v>
      </c>
      <c r="D539" s="3">
        <v>431.87</v>
      </c>
      <c r="E539" s="3">
        <v>47.31</v>
      </c>
      <c r="F539" s="3">
        <v>94.38</v>
      </c>
    </row>
    <row r="540" spans="1:6" x14ac:dyDescent="0.55000000000000004">
      <c r="A540" s="1">
        <v>43124</v>
      </c>
      <c r="B540" s="3">
        <v>364.72</v>
      </c>
      <c r="C540" s="3">
        <v>116.84</v>
      </c>
      <c r="D540" s="3">
        <v>438.8</v>
      </c>
      <c r="E540" s="3">
        <v>47.3</v>
      </c>
      <c r="F540" s="3">
        <v>95.62</v>
      </c>
    </row>
    <row r="541" spans="1:6" x14ac:dyDescent="0.55000000000000004">
      <c r="A541" s="1">
        <v>43125</v>
      </c>
      <c r="B541" s="3">
        <v>366.27</v>
      </c>
      <c r="C541" s="3">
        <v>115.53</v>
      </c>
      <c r="D541" s="3">
        <v>445.78</v>
      </c>
      <c r="E541" s="3">
        <v>46.12</v>
      </c>
      <c r="F541" s="3">
        <v>97</v>
      </c>
    </row>
    <row r="542" spans="1:6" x14ac:dyDescent="0.55000000000000004">
      <c r="A542" s="1">
        <v>43126</v>
      </c>
      <c r="B542" s="3">
        <v>361.34</v>
      </c>
      <c r="C542" s="3">
        <v>119.63</v>
      </c>
      <c r="D542" s="3">
        <v>446.63</v>
      </c>
      <c r="E542" s="3">
        <v>45.52</v>
      </c>
      <c r="F542" s="3">
        <v>98.62</v>
      </c>
    </row>
    <row r="543" spans="1:6" x14ac:dyDescent="0.55000000000000004">
      <c r="A543" s="1">
        <v>43129</v>
      </c>
      <c r="B543" s="3">
        <v>363.15</v>
      </c>
      <c r="C543" s="3">
        <v>119.09</v>
      </c>
      <c r="D543" s="3">
        <v>436.05</v>
      </c>
      <c r="E543" s="3">
        <v>45.94</v>
      </c>
      <c r="F543" s="3">
        <v>98.11</v>
      </c>
    </row>
    <row r="544" spans="1:6" x14ac:dyDescent="0.55000000000000004">
      <c r="A544" s="1">
        <v>43130</v>
      </c>
      <c r="B544" s="3">
        <v>363.85</v>
      </c>
      <c r="C544" s="3">
        <v>119.02</v>
      </c>
      <c r="D544" s="3">
        <v>425.73</v>
      </c>
      <c r="E544" s="3">
        <v>45.3</v>
      </c>
      <c r="F544" s="3">
        <v>96.66</v>
      </c>
    </row>
    <row r="545" spans="1:6" x14ac:dyDescent="0.55000000000000004">
      <c r="A545" s="1">
        <v>43131</v>
      </c>
      <c r="B545" s="3">
        <v>362.22</v>
      </c>
      <c r="C545" s="3">
        <v>119.58</v>
      </c>
      <c r="D545" s="3">
        <v>431.35</v>
      </c>
      <c r="E545" s="3">
        <v>46.64</v>
      </c>
      <c r="F545" s="3">
        <v>97.01</v>
      </c>
    </row>
    <row r="546" spans="1:6" x14ac:dyDescent="0.55000000000000004">
      <c r="A546" s="1">
        <v>43132</v>
      </c>
      <c r="B546" s="3">
        <v>365.39</v>
      </c>
      <c r="C546" s="3">
        <v>118.28</v>
      </c>
      <c r="D546" s="3">
        <v>434.6</v>
      </c>
      <c r="E546" s="3">
        <v>46.13</v>
      </c>
      <c r="F546" s="3">
        <v>98.65</v>
      </c>
    </row>
    <row r="547" spans="1:6" x14ac:dyDescent="0.55000000000000004">
      <c r="A547" s="1">
        <v>43133</v>
      </c>
      <c r="B547" s="3">
        <v>362.42</v>
      </c>
      <c r="C547" s="3">
        <v>119.67</v>
      </c>
      <c r="D547" s="3">
        <v>412.75</v>
      </c>
      <c r="E547" s="3">
        <v>46.64</v>
      </c>
      <c r="F547" s="3">
        <v>98.71</v>
      </c>
    </row>
    <row r="548" spans="1:6" x14ac:dyDescent="0.55000000000000004">
      <c r="A548" s="1">
        <v>43136</v>
      </c>
      <c r="B548" s="3">
        <v>362.42</v>
      </c>
      <c r="C548" s="3">
        <v>119.67</v>
      </c>
      <c r="D548" s="3">
        <v>412.75</v>
      </c>
      <c r="E548" s="3">
        <v>46.64</v>
      </c>
      <c r="F548" s="3">
        <v>98.71</v>
      </c>
    </row>
    <row r="549" spans="1:6" x14ac:dyDescent="0.55000000000000004">
      <c r="A549" s="1">
        <v>43137</v>
      </c>
      <c r="B549" s="3">
        <v>351.33</v>
      </c>
      <c r="C549" s="3">
        <v>115.16</v>
      </c>
      <c r="D549" s="3">
        <v>399.64</v>
      </c>
      <c r="E549" s="3">
        <v>44.61</v>
      </c>
      <c r="F549" s="3">
        <v>97.22</v>
      </c>
    </row>
    <row r="550" spans="1:6" x14ac:dyDescent="0.55000000000000004">
      <c r="A550" s="1">
        <v>43138</v>
      </c>
      <c r="B550" s="3">
        <v>343.56</v>
      </c>
      <c r="C550" s="3">
        <v>116.19</v>
      </c>
      <c r="D550" s="3">
        <v>411.95</v>
      </c>
      <c r="E550" s="3">
        <v>45.56</v>
      </c>
      <c r="F550" s="3">
        <v>96.89</v>
      </c>
    </row>
    <row r="551" spans="1:6" x14ac:dyDescent="0.55000000000000004">
      <c r="A551" s="1">
        <v>43139</v>
      </c>
      <c r="B551" s="3">
        <v>331.26</v>
      </c>
      <c r="C551" s="3">
        <v>114.77</v>
      </c>
      <c r="D551" s="3">
        <v>394.2</v>
      </c>
      <c r="E551" s="3">
        <v>45.23</v>
      </c>
      <c r="F551" s="3">
        <v>95.12</v>
      </c>
    </row>
    <row r="552" spans="1:6" x14ac:dyDescent="0.55000000000000004">
      <c r="A552" s="1">
        <v>43140</v>
      </c>
      <c r="B552" s="3">
        <v>331.83</v>
      </c>
      <c r="C552" s="3">
        <v>115.99</v>
      </c>
      <c r="D552" s="3">
        <v>397.97</v>
      </c>
      <c r="E552" s="3">
        <v>44.59</v>
      </c>
      <c r="F552" s="3">
        <v>95.93</v>
      </c>
    </row>
    <row r="553" spans="1:6" x14ac:dyDescent="0.55000000000000004">
      <c r="A553" s="1">
        <v>43143</v>
      </c>
      <c r="B553" s="3">
        <v>334.54</v>
      </c>
      <c r="C553" s="3">
        <v>115.55</v>
      </c>
      <c r="D553" s="3">
        <v>395.83</v>
      </c>
      <c r="E553" s="3">
        <v>44.85</v>
      </c>
      <c r="F553" s="3">
        <v>95.58</v>
      </c>
    </row>
    <row r="554" spans="1:6" x14ac:dyDescent="0.55000000000000004">
      <c r="A554" s="1">
        <v>43144</v>
      </c>
      <c r="B554" s="3">
        <v>336.09</v>
      </c>
      <c r="C554" s="3">
        <v>115.33</v>
      </c>
      <c r="D554" s="3">
        <v>401.42</v>
      </c>
      <c r="E554" s="3">
        <v>44.91</v>
      </c>
      <c r="F554" s="3">
        <v>95.81</v>
      </c>
    </row>
    <row r="555" spans="1:6" x14ac:dyDescent="0.55000000000000004">
      <c r="A555" s="1">
        <v>43145</v>
      </c>
      <c r="B555" s="3">
        <v>337.64</v>
      </c>
      <c r="C555" s="3">
        <v>116.31</v>
      </c>
      <c r="D555" s="3">
        <v>399.91</v>
      </c>
      <c r="E555" s="3">
        <v>44.84</v>
      </c>
      <c r="F555" s="3">
        <v>95.69</v>
      </c>
    </row>
    <row r="556" spans="1:6" x14ac:dyDescent="0.55000000000000004">
      <c r="A556" s="1">
        <v>43146</v>
      </c>
      <c r="B556" s="3">
        <v>342.19</v>
      </c>
      <c r="C556" s="3">
        <v>117.53</v>
      </c>
      <c r="D556" s="3">
        <v>404.75</v>
      </c>
      <c r="E556" s="3">
        <v>44.94</v>
      </c>
      <c r="F556" s="3">
        <v>95.05</v>
      </c>
    </row>
    <row r="557" spans="1:6" x14ac:dyDescent="0.55000000000000004">
      <c r="A557" s="1">
        <v>43147</v>
      </c>
      <c r="B557" s="3">
        <v>337.1</v>
      </c>
      <c r="C557" s="3">
        <v>116</v>
      </c>
      <c r="D557" s="3">
        <v>410.37</v>
      </c>
      <c r="E557" s="3">
        <v>44.95</v>
      </c>
      <c r="F557" s="3">
        <v>95.51</v>
      </c>
    </row>
    <row r="558" spans="1:6" x14ac:dyDescent="0.55000000000000004">
      <c r="A558" s="1">
        <v>43150</v>
      </c>
      <c r="B558" s="3">
        <v>340.62</v>
      </c>
      <c r="C558" s="3">
        <v>116.77</v>
      </c>
      <c r="D558" s="3">
        <v>413.45</v>
      </c>
      <c r="E558" s="3">
        <v>45.04</v>
      </c>
      <c r="F558" s="3">
        <v>95.16</v>
      </c>
    </row>
    <row r="559" spans="1:6" x14ac:dyDescent="0.55000000000000004">
      <c r="A559" s="1">
        <v>43151</v>
      </c>
      <c r="B559" s="3">
        <v>343.15</v>
      </c>
      <c r="C559" s="3">
        <v>114.36</v>
      </c>
      <c r="D559" s="3">
        <v>410.09</v>
      </c>
      <c r="E559" s="3">
        <v>44.38</v>
      </c>
      <c r="F559" s="3">
        <v>95.38</v>
      </c>
    </row>
    <row r="560" spans="1:6" x14ac:dyDescent="0.55000000000000004">
      <c r="A560" s="1">
        <v>43152</v>
      </c>
      <c r="B560" s="3">
        <v>341.88</v>
      </c>
      <c r="C560" s="3">
        <v>114.8</v>
      </c>
      <c r="D560" s="3">
        <v>414.4</v>
      </c>
      <c r="E560" s="3">
        <v>44.41</v>
      </c>
      <c r="F560" s="3">
        <v>92.57</v>
      </c>
    </row>
    <row r="561" spans="1:6" x14ac:dyDescent="0.55000000000000004">
      <c r="A561" s="1">
        <v>43153</v>
      </c>
      <c r="B561" s="3">
        <v>340.9</v>
      </c>
      <c r="C561" s="3">
        <v>115.12</v>
      </c>
      <c r="D561" s="3">
        <v>420.28</v>
      </c>
      <c r="E561" s="3">
        <v>44.95</v>
      </c>
      <c r="F561" s="3">
        <v>93.18</v>
      </c>
    </row>
    <row r="562" spans="1:6" x14ac:dyDescent="0.55000000000000004">
      <c r="A562" s="1">
        <v>43154</v>
      </c>
      <c r="B562" s="3">
        <v>342.87</v>
      </c>
      <c r="C562" s="3">
        <v>115.56</v>
      </c>
      <c r="D562" s="3">
        <v>420.06</v>
      </c>
      <c r="E562" s="3">
        <v>45.15</v>
      </c>
      <c r="F562" s="3">
        <v>93.92</v>
      </c>
    </row>
    <row r="563" spans="1:6" x14ac:dyDescent="0.55000000000000004">
      <c r="A563" s="1">
        <v>43157</v>
      </c>
      <c r="B563" s="3">
        <v>344.98</v>
      </c>
      <c r="C563" s="3">
        <v>115.4</v>
      </c>
      <c r="D563" s="3">
        <v>420</v>
      </c>
      <c r="E563" s="3">
        <v>44.5</v>
      </c>
      <c r="F563" s="3">
        <v>92.61</v>
      </c>
    </row>
    <row r="564" spans="1:6" x14ac:dyDescent="0.55000000000000004">
      <c r="A564" s="1">
        <v>43158</v>
      </c>
      <c r="B564" s="3">
        <v>329.89</v>
      </c>
      <c r="C564" s="3">
        <v>113.1</v>
      </c>
      <c r="D564" s="3">
        <v>417.69</v>
      </c>
      <c r="E564" s="3">
        <v>44.02</v>
      </c>
      <c r="F564" s="3">
        <v>90.05</v>
      </c>
    </row>
    <row r="565" spans="1:6" x14ac:dyDescent="0.55000000000000004">
      <c r="A565" s="1">
        <v>43159</v>
      </c>
      <c r="B565" s="3">
        <v>334.03</v>
      </c>
      <c r="C565" s="3">
        <v>113.16</v>
      </c>
      <c r="D565" s="3">
        <v>411.94</v>
      </c>
      <c r="E565" s="3">
        <v>44</v>
      </c>
      <c r="F565" s="3">
        <v>89.3</v>
      </c>
    </row>
    <row r="566" spans="1:6" x14ac:dyDescent="0.55000000000000004">
      <c r="A566" s="1">
        <v>43160</v>
      </c>
      <c r="B566" s="3">
        <v>333.58</v>
      </c>
      <c r="C566" s="3">
        <v>112.38</v>
      </c>
      <c r="D566" s="3">
        <v>414.36</v>
      </c>
      <c r="E566" s="3">
        <v>45.13</v>
      </c>
      <c r="F566" s="3">
        <v>89.9</v>
      </c>
    </row>
    <row r="567" spans="1:6" x14ac:dyDescent="0.55000000000000004">
      <c r="A567" s="1">
        <v>43161</v>
      </c>
      <c r="B567" s="3">
        <v>327.85</v>
      </c>
      <c r="C567" s="3">
        <v>112.93</v>
      </c>
      <c r="D567" s="3">
        <v>411.94</v>
      </c>
      <c r="E567" s="3">
        <v>45.6</v>
      </c>
      <c r="F567" s="3">
        <v>89.53</v>
      </c>
    </row>
    <row r="568" spans="1:6" x14ac:dyDescent="0.55000000000000004">
      <c r="A568" s="1">
        <v>43164</v>
      </c>
      <c r="B568" s="3">
        <v>335.84</v>
      </c>
      <c r="C568" s="3">
        <v>113.04</v>
      </c>
      <c r="D568" s="3">
        <v>410.26</v>
      </c>
      <c r="E568" s="3">
        <v>45.51</v>
      </c>
      <c r="F568" s="3">
        <v>89.9</v>
      </c>
    </row>
    <row r="569" spans="1:6" x14ac:dyDescent="0.55000000000000004">
      <c r="A569" s="1">
        <v>43165</v>
      </c>
      <c r="B569" s="3">
        <v>332.08</v>
      </c>
      <c r="C569" s="3">
        <v>114.32</v>
      </c>
      <c r="D569" s="3">
        <v>410.36</v>
      </c>
      <c r="E569" s="3">
        <v>46.52</v>
      </c>
      <c r="F569" s="3">
        <v>90.02</v>
      </c>
    </row>
    <row r="570" spans="1:6" x14ac:dyDescent="0.55000000000000004">
      <c r="A570" s="1">
        <v>43166</v>
      </c>
      <c r="B570" s="3">
        <v>333.03</v>
      </c>
      <c r="C570" s="3">
        <v>113.94</v>
      </c>
      <c r="D570" s="3">
        <v>404.8</v>
      </c>
      <c r="E570" s="3">
        <v>46.44</v>
      </c>
      <c r="F570" s="3">
        <v>88.66</v>
      </c>
    </row>
    <row r="571" spans="1:6" x14ac:dyDescent="0.55000000000000004">
      <c r="A571" s="1">
        <v>43167</v>
      </c>
      <c r="B571" s="3">
        <v>335.04</v>
      </c>
      <c r="C571" s="3">
        <v>117.19</v>
      </c>
      <c r="D571" s="3">
        <v>408.59</v>
      </c>
      <c r="E571" s="3">
        <v>46.95</v>
      </c>
      <c r="F571" s="3">
        <v>89.86</v>
      </c>
    </row>
    <row r="572" spans="1:6" x14ac:dyDescent="0.55000000000000004">
      <c r="A572" s="1">
        <v>43168</v>
      </c>
      <c r="B572" s="3">
        <v>338.77</v>
      </c>
      <c r="C572" s="3">
        <v>119.12</v>
      </c>
      <c r="D572" s="3">
        <v>414.58</v>
      </c>
      <c r="E572" s="3">
        <v>46.92</v>
      </c>
      <c r="F572" s="3">
        <v>89.85</v>
      </c>
    </row>
    <row r="573" spans="1:6" x14ac:dyDescent="0.55000000000000004">
      <c r="A573" s="1">
        <v>43171</v>
      </c>
      <c r="B573" s="3">
        <v>337.67</v>
      </c>
      <c r="C573" s="3">
        <v>118.74</v>
      </c>
      <c r="D573" s="3">
        <v>409.93</v>
      </c>
      <c r="E573" s="3">
        <v>46.95</v>
      </c>
      <c r="F573" s="3">
        <v>92.55</v>
      </c>
    </row>
    <row r="574" spans="1:6" x14ac:dyDescent="0.55000000000000004">
      <c r="A574" s="1">
        <v>43172</v>
      </c>
      <c r="B574" s="3">
        <v>336.19</v>
      </c>
      <c r="C574" s="3">
        <v>116.56</v>
      </c>
      <c r="D574" s="3">
        <v>407.97</v>
      </c>
      <c r="E574" s="3">
        <v>47.04</v>
      </c>
      <c r="F574" s="3">
        <v>91.3</v>
      </c>
    </row>
    <row r="575" spans="1:6" x14ac:dyDescent="0.55000000000000004">
      <c r="A575" s="1">
        <v>43173</v>
      </c>
      <c r="B575" s="3">
        <v>335.56</v>
      </c>
      <c r="C575" s="3">
        <v>116.17</v>
      </c>
      <c r="D575" s="3">
        <v>402.39</v>
      </c>
      <c r="E575" s="3">
        <v>46.58</v>
      </c>
      <c r="F575" s="3">
        <v>91.68</v>
      </c>
    </row>
    <row r="576" spans="1:6" x14ac:dyDescent="0.55000000000000004">
      <c r="A576" s="1">
        <v>43174</v>
      </c>
      <c r="B576" s="3">
        <v>331.95</v>
      </c>
      <c r="C576" s="3">
        <v>114.42</v>
      </c>
      <c r="D576" s="3">
        <v>398.39</v>
      </c>
      <c r="E576" s="3">
        <v>46.59</v>
      </c>
      <c r="F576" s="3">
        <v>91.51</v>
      </c>
    </row>
    <row r="577" spans="1:6" x14ac:dyDescent="0.55000000000000004">
      <c r="A577" s="1">
        <v>43175</v>
      </c>
      <c r="B577" s="3">
        <v>330.2</v>
      </c>
      <c r="C577" s="3">
        <v>115.46</v>
      </c>
      <c r="D577" s="3">
        <v>396.23</v>
      </c>
      <c r="E577" s="3">
        <v>46.77</v>
      </c>
      <c r="F577" s="3">
        <v>91.53</v>
      </c>
    </row>
    <row r="578" spans="1:6" x14ac:dyDescent="0.55000000000000004">
      <c r="A578" s="1">
        <v>43178</v>
      </c>
      <c r="B578" s="3">
        <v>330.2</v>
      </c>
      <c r="C578" s="3">
        <v>115.46</v>
      </c>
      <c r="D578" s="3">
        <v>396.23</v>
      </c>
      <c r="E578" s="3">
        <v>46.77</v>
      </c>
      <c r="F578" s="3">
        <v>91.53</v>
      </c>
    </row>
    <row r="579" spans="1:6" x14ac:dyDescent="0.55000000000000004">
      <c r="A579" s="1">
        <v>43179</v>
      </c>
      <c r="B579" s="3">
        <v>319.97000000000003</v>
      </c>
      <c r="C579" s="3">
        <v>115.6</v>
      </c>
      <c r="D579" s="3">
        <v>387.72</v>
      </c>
      <c r="E579" s="3">
        <v>46.94</v>
      </c>
      <c r="F579" s="3">
        <v>91.22</v>
      </c>
    </row>
    <row r="580" spans="1:6" x14ac:dyDescent="0.55000000000000004">
      <c r="A580" s="1">
        <v>43180</v>
      </c>
      <c r="B580" s="3">
        <v>322.79000000000002</v>
      </c>
      <c r="C580" s="3">
        <v>114.71</v>
      </c>
      <c r="D580" s="3">
        <v>395.11</v>
      </c>
      <c r="E580" s="3">
        <v>46.8</v>
      </c>
      <c r="F580" s="3">
        <v>91.04</v>
      </c>
    </row>
    <row r="581" spans="1:6" x14ac:dyDescent="0.55000000000000004">
      <c r="A581" s="1">
        <v>43181</v>
      </c>
      <c r="B581" s="3">
        <v>326.56</v>
      </c>
      <c r="C581" s="3">
        <v>114.91</v>
      </c>
      <c r="D581" s="3">
        <v>383.11</v>
      </c>
      <c r="E581" s="3">
        <v>46.42</v>
      </c>
      <c r="F581" s="3">
        <v>91.02</v>
      </c>
    </row>
    <row r="582" spans="1:6" x14ac:dyDescent="0.55000000000000004">
      <c r="A582" s="1">
        <v>43182</v>
      </c>
      <c r="B582" s="3">
        <v>311.95999999999998</v>
      </c>
      <c r="C582" s="3">
        <v>113.63</v>
      </c>
      <c r="D582" s="3">
        <v>379.13</v>
      </c>
      <c r="E582" s="3">
        <v>45.82</v>
      </c>
      <c r="F582" s="3">
        <v>89.33</v>
      </c>
    </row>
    <row r="583" spans="1:6" x14ac:dyDescent="0.55000000000000004">
      <c r="A583" s="1">
        <v>43185</v>
      </c>
      <c r="B583" s="3">
        <v>313.91000000000003</v>
      </c>
      <c r="C583" s="3">
        <v>115.17</v>
      </c>
      <c r="D583" s="3">
        <v>374.59</v>
      </c>
      <c r="E583" s="3">
        <v>47.12</v>
      </c>
      <c r="F583" s="3">
        <v>90.45</v>
      </c>
    </row>
    <row r="584" spans="1:6" x14ac:dyDescent="0.55000000000000004">
      <c r="A584" s="1">
        <v>43186</v>
      </c>
      <c r="B584" s="3">
        <v>310.05</v>
      </c>
      <c r="C584" s="3">
        <v>113.23</v>
      </c>
      <c r="D584" s="3">
        <v>377.43</v>
      </c>
      <c r="E584" s="3">
        <v>46.9</v>
      </c>
      <c r="F584" s="3">
        <v>89.23</v>
      </c>
    </row>
    <row r="585" spans="1:6" x14ac:dyDescent="0.55000000000000004">
      <c r="A585" s="1">
        <v>43187</v>
      </c>
      <c r="B585" s="3">
        <v>306.42</v>
      </c>
      <c r="C585" s="3">
        <v>111.13</v>
      </c>
      <c r="D585" s="3">
        <v>367.26</v>
      </c>
      <c r="E585" s="3">
        <v>46.26</v>
      </c>
      <c r="F585" s="3">
        <v>88.92</v>
      </c>
    </row>
    <row r="586" spans="1:6" x14ac:dyDescent="0.55000000000000004">
      <c r="A586" s="1">
        <v>43188</v>
      </c>
      <c r="B586" s="3">
        <v>306.42</v>
      </c>
      <c r="C586" s="3">
        <v>111.13</v>
      </c>
      <c r="D586" s="3">
        <v>367.26</v>
      </c>
      <c r="E586" s="3">
        <v>46.26</v>
      </c>
      <c r="F586" s="3">
        <v>88.92</v>
      </c>
    </row>
    <row r="587" spans="1:6" x14ac:dyDescent="0.55000000000000004">
      <c r="A587" s="1">
        <v>43189</v>
      </c>
      <c r="B587" s="3">
        <v>306.42</v>
      </c>
      <c r="C587" s="3">
        <v>111.13</v>
      </c>
      <c r="D587" s="3">
        <v>367.26</v>
      </c>
      <c r="E587" s="3">
        <v>46.26</v>
      </c>
      <c r="F587" s="3">
        <v>88.92</v>
      </c>
    </row>
    <row r="588" spans="1:6" x14ac:dyDescent="0.55000000000000004">
      <c r="A588" s="1">
        <v>43192</v>
      </c>
      <c r="B588" s="3">
        <v>306.41000000000003</v>
      </c>
      <c r="C588" s="3">
        <v>110.4</v>
      </c>
      <c r="D588" s="3">
        <v>366.09</v>
      </c>
      <c r="E588" s="3">
        <v>46.45</v>
      </c>
      <c r="F588" s="3">
        <v>88.94</v>
      </c>
    </row>
    <row r="589" spans="1:6" x14ac:dyDescent="0.55000000000000004">
      <c r="A589" s="1">
        <v>43193</v>
      </c>
      <c r="B589" s="3">
        <v>306.83999999999997</v>
      </c>
      <c r="C589" s="3">
        <v>112.25</v>
      </c>
      <c r="D589" s="3">
        <v>366.53</v>
      </c>
      <c r="E589" s="3">
        <v>47.36</v>
      </c>
      <c r="F589" s="3">
        <v>90.17</v>
      </c>
    </row>
    <row r="590" spans="1:6" x14ac:dyDescent="0.55000000000000004">
      <c r="A590" s="1">
        <v>43194</v>
      </c>
      <c r="B590" s="3">
        <v>309.36</v>
      </c>
      <c r="C590" s="3">
        <v>114.94</v>
      </c>
      <c r="D590" s="3">
        <v>387.88</v>
      </c>
      <c r="E590" s="3">
        <v>47.54</v>
      </c>
      <c r="F590" s="3">
        <v>91.2</v>
      </c>
    </row>
    <row r="591" spans="1:6" x14ac:dyDescent="0.55000000000000004">
      <c r="A591" s="1">
        <v>43195</v>
      </c>
      <c r="B591" s="3">
        <v>311.69</v>
      </c>
      <c r="C591" s="3">
        <v>115.24</v>
      </c>
      <c r="D591" s="3">
        <v>396.46</v>
      </c>
      <c r="E591" s="3">
        <v>48.64</v>
      </c>
      <c r="F591" s="3">
        <v>92.34</v>
      </c>
    </row>
    <row r="592" spans="1:6" x14ac:dyDescent="0.55000000000000004">
      <c r="A592" s="1">
        <v>43196</v>
      </c>
      <c r="B592" s="3">
        <v>310.19</v>
      </c>
      <c r="C592" s="3">
        <v>115.64</v>
      </c>
      <c r="D592" s="3">
        <v>386.62</v>
      </c>
      <c r="E592" s="3">
        <v>48.8</v>
      </c>
      <c r="F592" s="3">
        <v>92.08</v>
      </c>
    </row>
    <row r="593" spans="1:6" x14ac:dyDescent="0.55000000000000004">
      <c r="A593" s="1">
        <v>43199</v>
      </c>
      <c r="B593" s="3">
        <v>310.87</v>
      </c>
      <c r="C593" s="3">
        <v>115.05</v>
      </c>
      <c r="D593" s="3">
        <v>399.72</v>
      </c>
      <c r="E593" s="3">
        <v>49.48</v>
      </c>
      <c r="F593" s="3">
        <v>91</v>
      </c>
    </row>
    <row r="594" spans="1:6" x14ac:dyDescent="0.55000000000000004">
      <c r="A594" s="1">
        <v>43200</v>
      </c>
      <c r="B594" s="3">
        <v>311.07</v>
      </c>
      <c r="C594" s="3">
        <v>117.02</v>
      </c>
      <c r="D594" s="3">
        <v>390.64</v>
      </c>
      <c r="E594" s="3">
        <v>49.42</v>
      </c>
      <c r="F594" s="3">
        <v>92.69</v>
      </c>
    </row>
    <row r="595" spans="1:6" x14ac:dyDescent="0.55000000000000004">
      <c r="A595" s="1">
        <v>43201</v>
      </c>
      <c r="B595" s="3">
        <v>312.39999999999998</v>
      </c>
      <c r="C595" s="3">
        <v>118.35</v>
      </c>
      <c r="D595" s="3">
        <v>395.83</v>
      </c>
      <c r="E595" s="3">
        <v>49.7</v>
      </c>
      <c r="F595" s="3">
        <v>93.37</v>
      </c>
    </row>
    <row r="596" spans="1:6" x14ac:dyDescent="0.55000000000000004">
      <c r="A596" s="1">
        <v>43202</v>
      </c>
      <c r="B596" s="3">
        <v>315.32</v>
      </c>
      <c r="C596" s="3">
        <v>119.3</v>
      </c>
      <c r="D596" s="3">
        <v>392.2</v>
      </c>
      <c r="E596" s="3">
        <v>50.13</v>
      </c>
      <c r="F596" s="3">
        <v>90.58</v>
      </c>
    </row>
    <row r="597" spans="1:6" x14ac:dyDescent="0.55000000000000004">
      <c r="A597" s="1">
        <v>43203</v>
      </c>
      <c r="B597" s="3">
        <v>320.76</v>
      </c>
      <c r="C597" s="3">
        <v>119.08</v>
      </c>
      <c r="D597" s="3">
        <v>395.96</v>
      </c>
      <c r="E597" s="3">
        <v>50.52</v>
      </c>
      <c r="F597" s="3">
        <v>89.14</v>
      </c>
    </row>
    <row r="598" spans="1:6" x14ac:dyDescent="0.55000000000000004">
      <c r="A598" s="1">
        <v>43206</v>
      </c>
      <c r="B598" s="3">
        <v>322.02</v>
      </c>
      <c r="C598" s="3">
        <v>119.63</v>
      </c>
      <c r="D598" s="3">
        <v>383.21</v>
      </c>
      <c r="E598" s="3">
        <v>50.44</v>
      </c>
      <c r="F598" s="3">
        <v>88.43</v>
      </c>
    </row>
    <row r="599" spans="1:6" x14ac:dyDescent="0.55000000000000004">
      <c r="A599" s="1">
        <v>43207</v>
      </c>
      <c r="B599" s="3">
        <v>327.47000000000003</v>
      </c>
      <c r="C599" s="3">
        <v>119.32</v>
      </c>
      <c r="D599" s="3">
        <v>395.63</v>
      </c>
      <c r="E599" s="3">
        <v>50.15</v>
      </c>
      <c r="F599" s="3">
        <v>88.77</v>
      </c>
    </row>
    <row r="600" spans="1:6" x14ac:dyDescent="0.55000000000000004">
      <c r="A600" s="1">
        <v>43208</v>
      </c>
      <c r="B600" s="3">
        <v>326.63</v>
      </c>
      <c r="C600" s="3">
        <v>119.37</v>
      </c>
      <c r="D600" s="3">
        <v>399.61</v>
      </c>
      <c r="E600" s="3">
        <v>49.89</v>
      </c>
      <c r="F600" s="3">
        <v>88.03</v>
      </c>
    </row>
    <row r="601" spans="1:6" x14ac:dyDescent="0.55000000000000004">
      <c r="A601" s="1">
        <v>43209</v>
      </c>
      <c r="B601" s="3">
        <v>327.12</v>
      </c>
      <c r="C601" s="3">
        <v>117.04</v>
      </c>
      <c r="D601" s="3">
        <v>390.55</v>
      </c>
      <c r="E601" s="3">
        <v>49.69</v>
      </c>
      <c r="F601" s="3">
        <v>86.41</v>
      </c>
    </row>
    <row r="602" spans="1:6" x14ac:dyDescent="0.55000000000000004">
      <c r="A602" s="1">
        <v>43210</v>
      </c>
      <c r="B602" s="3">
        <v>326.45</v>
      </c>
      <c r="C602" s="3">
        <v>115.31</v>
      </c>
      <c r="D602" s="3">
        <v>386.12</v>
      </c>
      <c r="E602" s="3">
        <v>49.8</v>
      </c>
      <c r="F602" s="3">
        <v>84.07</v>
      </c>
    </row>
    <row r="603" spans="1:6" x14ac:dyDescent="0.55000000000000004">
      <c r="A603" s="1">
        <v>43213</v>
      </c>
      <c r="B603" s="3">
        <v>333.47</v>
      </c>
      <c r="C603" s="3">
        <v>114.69</v>
      </c>
      <c r="D603" s="3">
        <v>392.72</v>
      </c>
      <c r="E603" s="3">
        <v>49.41</v>
      </c>
      <c r="F603" s="3">
        <v>82.92</v>
      </c>
    </row>
    <row r="604" spans="1:6" x14ac:dyDescent="0.55000000000000004">
      <c r="A604" s="1">
        <v>43214</v>
      </c>
      <c r="B604" s="3">
        <v>329.93</v>
      </c>
      <c r="C604" s="3">
        <v>115.13</v>
      </c>
      <c r="D604" s="3">
        <v>390.45</v>
      </c>
      <c r="E604" s="3">
        <v>49.59</v>
      </c>
      <c r="F604" s="3">
        <v>82.42</v>
      </c>
    </row>
    <row r="605" spans="1:6" x14ac:dyDescent="0.55000000000000004">
      <c r="A605" s="1">
        <v>43215</v>
      </c>
      <c r="B605" s="3">
        <v>332.14</v>
      </c>
      <c r="C605" s="3">
        <v>115.55</v>
      </c>
      <c r="D605" s="3">
        <v>393.85</v>
      </c>
      <c r="E605" s="3">
        <v>50.23</v>
      </c>
      <c r="F605" s="3">
        <v>82.33</v>
      </c>
    </row>
    <row r="606" spans="1:6" x14ac:dyDescent="0.55000000000000004">
      <c r="A606" s="1">
        <v>43216</v>
      </c>
      <c r="B606" s="3">
        <v>331.35</v>
      </c>
      <c r="C606" s="3">
        <v>115.41</v>
      </c>
      <c r="D606" s="3">
        <v>389.57</v>
      </c>
      <c r="E606" s="3">
        <v>51.98</v>
      </c>
      <c r="F606" s="3">
        <v>83.05</v>
      </c>
    </row>
    <row r="607" spans="1:6" x14ac:dyDescent="0.55000000000000004">
      <c r="A607" s="1">
        <v>43217</v>
      </c>
      <c r="B607" s="3">
        <v>333.53</v>
      </c>
      <c r="C607" s="3">
        <v>116.99</v>
      </c>
      <c r="D607" s="3">
        <v>387.66</v>
      </c>
      <c r="E607" s="3">
        <v>52.22</v>
      </c>
      <c r="F607" s="3">
        <v>82.07</v>
      </c>
    </row>
    <row r="608" spans="1:6" x14ac:dyDescent="0.55000000000000004">
      <c r="A608" s="1">
        <v>43220</v>
      </c>
      <c r="B608" s="3">
        <v>336.33</v>
      </c>
      <c r="C608" s="3">
        <v>117.02</v>
      </c>
      <c r="D608" s="3">
        <v>392.54</v>
      </c>
      <c r="E608" s="3">
        <v>51.97</v>
      </c>
      <c r="F608" s="3">
        <v>82.33</v>
      </c>
    </row>
    <row r="609" spans="1:6" x14ac:dyDescent="0.55000000000000004">
      <c r="A609" s="1">
        <v>43221</v>
      </c>
      <c r="B609" s="3">
        <v>336.33</v>
      </c>
      <c r="C609" s="3">
        <v>117.02</v>
      </c>
      <c r="D609" s="3">
        <v>392.54</v>
      </c>
      <c r="E609" s="3">
        <v>51.97</v>
      </c>
      <c r="F609" s="3">
        <v>82.33</v>
      </c>
    </row>
    <row r="610" spans="1:6" x14ac:dyDescent="0.55000000000000004">
      <c r="A610" s="1">
        <v>43222</v>
      </c>
      <c r="B610" s="3">
        <v>333.4</v>
      </c>
      <c r="C610" s="3">
        <v>117.29</v>
      </c>
      <c r="D610" s="3">
        <v>377.1</v>
      </c>
      <c r="E610" s="3">
        <v>52.17</v>
      </c>
      <c r="F610" s="3">
        <v>82.33</v>
      </c>
    </row>
    <row r="611" spans="1:6" x14ac:dyDescent="0.55000000000000004">
      <c r="A611" s="1">
        <v>43223</v>
      </c>
      <c r="B611" s="3">
        <v>327.47000000000003</v>
      </c>
      <c r="C611" s="3">
        <v>113.73</v>
      </c>
      <c r="D611" s="3">
        <v>370.97</v>
      </c>
      <c r="E611" s="3">
        <v>51.7</v>
      </c>
      <c r="F611" s="3">
        <v>81.760000000000005</v>
      </c>
    </row>
    <row r="612" spans="1:6" x14ac:dyDescent="0.55000000000000004">
      <c r="A612" s="1">
        <v>43224</v>
      </c>
      <c r="B612" s="3">
        <v>324.05</v>
      </c>
      <c r="C612" s="3">
        <v>111.56</v>
      </c>
      <c r="D612" s="3">
        <v>364.17</v>
      </c>
      <c r="E612" s="3">
        <v>51.67</v>
      </c>
      <c r="F612" s="3">
        <v>81.900000000000006</v>
      </c>
    </row>
    <row r="613" spans="1:6" x14ac:dyDescent="0.55000000000000004">
      <c r="A613" s="1">
        <v>43227</v>
      </c>
      <c r="B613" s="3">
        <v>322.24</v>
      </c>
      <c r="C613" s="3">
        <v>110.81</v>
      </c>
      <c r="D613" s="3">
        <v>358.21</v>
      </c>
      <c r="E613" s="3">
        <v>51.14</v>
      </c>
      <c r="F613" s="3">
        <v>82.24</v>
      </c>
    </row>
    <row r="614" spans="1:6" x14ac:dyDescent="0.55000000000000004">
      <c r="A614" s="1">
        <v>43228</v>
      </c>
      <c r="B614" s="3">
        <v>333.84</v>
      </c>
      <c r="C614" s="3">
        <v>111.41</v>
      </c>
      <c r="D614" s="3">
        <v>350.71</v>
      </c>
      <c r="E614" s="3">
        <v>50.45</v>
      </c>
      <c r="F614" s="3">
        <v>82.45</v>
      </c>
    </row>
    <row r="615" spans="1:6" x14ac:dyDescent="0.55000000000000004">
      <c r="A615" s="1">
        <v>43229</v>
      </c>
      <c r="B615" s="3">
        <v>327.75</v>
      </c>
      <c r="C615" s="3">
        <v>112.22</v>
      </c>
      <c r="D615" s="3">
        <v>355.79</v>
      </c>
      <c r="E615" s="3">
        <v>49.52</v>
      </c>
      <c r="F615" s="3">
        <v>82.72</v>
      </c>
    </row>
    <row r="616" spans="1:6" x14ac:dyDescent="0.55000000000000004">
      <c r="A616" s="1">
        <v>43230</v>
      </c>
      <c r="B616" s="3">
        <v>332.29</v>
      </c>
      <c r="C616" s="3">
        <v>112.85</v>
      </c>
      <c r="D616" s="3">
        <v>370.96</v>
      </c>
      <c r="E616" s="3">
        <v>50.07</v>
      </c>
      <c r="F616" s="3">
        <v>83.76</v>
      </c>
    </row>
    <row r="617" spans="1:6" x14ac:dyDescent="0.55000000000000004">
      <c r="A617" s="1">
        <v>43231</v>
      </c>
      <c r="B617" s="3">
        <v>330.8</v>
      </c>
      <c r="C617" s="3">
        <v>112.29</v>
      </c>
      <c r="D617" s="3">
        <v>365.99</v>
      </c>
      <c r="E617" s="3">
        <v>50.07</v>
      </c>
      <c r="F617" s="3">
        <v>84.23</v>
      </c>
    </row>
    <row r="618" spans="1:6" x14ac:dyDescent="0.55000000000000004">
      <c r="A618" s="1">
        <v>43234</v>
      </c>
      <c r="B618" s="3">
        <v>332.23</v>
      </c>
      <c r="C618" s="3">
        <v>113.39</v>
      </c>
      <c r="D618" s="3">
        <v>359.91</v>
      </c>
      <c r="E618" s="3">
        <v>49.5</v>
      </c>
      <c r="F618" s="3">
        <v>84.2</v>
      </c>
    </row>
    <row r="619" spans="1:6" x14ac:dyDescent="0.55000000000000004">
      <c r="A619" s="1">
        <v>43235</v>
      </c>
      <c r="B619" s="3">
        <v>337.29</v>
      </c>
      <c r="C619" s="3">
        <v>113.39</v>
      </c>
      <c r="D619" s="3">
        <v>350.88</v>
      </c>
      <c r="E619" s="3">
        <v>49.26</v>
      </c>
      <c r="F619" s="3">
        <v>83.49</v>
      </c>
    </row>
    <row r="620" spans="1:6" x14ac:dyDescent="0.55000000000000004">
      <c r="A620" s="1">
        <v>43236</v>
      </c>
      <c r="B620" s="3">
        <v>337.53</v>
      </c>
      <c r="C620" s="3">
        <v>112.08</v>
      </c>
      <c r="D620" s="3">
        <v>364.44</v>
      </c>
      <c r="E620" s="3">
        <v>49.39</v>
      </c>
      <c r="F620" s="3">
        <v>83.8</v>
      </c>
    </row>
    <row r="621" spans="1:6" x14ac:dyDescent="0.55000000000000004">
      <c r="A621" s="1">
        <v>43237</v>
      </c>
      <c r="B621" s="3">
        <v>332.52</v>
      </c>
      <c r="C621" s="3">
        <v>110.1</v>
      </c>
      <c r="D621" s="3">
        <v>352.9</v>
      </c>
      <c r="E621" s="3">
        <v>48.92</v>
      </c>
      <c r="F621" s="3">
        <v>81.37</v>
      </c>
    </row>
    <row r="622" spans="1:6" x14ac:dyDescent="0.55000000000000004">
      <c r="A622" s="1">
        <v>43238</v>
      </c>
      <c r="B622" s="3">
        <v>329.18</v>
      </c>
      <c r="C622" s="3">
        <v>107.4</v>
      </c>
      <c r="D622" s="3">
        <v>343.6</v>
      </c>
      <c r="E622" s="3">
        <v>49.67</v>
      </c>
      <c r="F622" s="3">
        <v>78.069999999999993</v>
      </c>
    </row>
    <row r="623" spans="1:6" x14ac:dyDescent="0.55000000000000004">
      <c r="A623" s="1">
        <v>43241</v>
      </c>
      <c r="B623" s="3">
        <v>328.73</v>
      </c>
      <c r="C623" s="3">
        <v>107.03</v>
      </c>
      <c r="D623" s="3">
        <v>336.4</v>
      </c>
      <c r="E623" s="3">
        <v>48.91</v>
      </c>
      <c r="F623" s="3">
        <v>79.19</v>
      </c>
    </row>
    <row r="624" spans="1:6" x14ac:dyDescent="0.55000000000000004">
      <c r="A624" s="1">
        <v>43242</v>
      </c>
      <c r="B624" s="3">
        <v>326.81</v>
      </c>
      <c r="C624" s="3">
        <v>107.37</v>
      </c>
      <c r="D624" s="3">
        <v>349.54</v>
      </c>
      <c r="E624" s="3">
        <v>49.27</v>
      </c>
      <c r="F624" s="3">
        <v>79.180000000000007</v>
      </c>
    </row>
    <row r="625" spans="1:6" x14ac:dyDescent="0.55000000000000004">
      <c r="A625" s="1">
        <v>43243</v>
      </c>
      <c r="B625" s="3">
        <v>325.2</v>
      </c>
      <c r="C625" s="3">
        <v>109.38</v>
      </c>
      <c r="D625" s="3">
        <v>352.98</v>
      </c>
      <c r="E625" s="3">
        <v>50.36</v>
      </c>
      <c r="F625" s="3">
        <v>81.900000000000006</v>
      </c>
    </row>
    <row r="626" spans="1:6" x14ac:dyDescent="0.55000000000000004">
      <c r="A626" s="1">
        <v>43244</v>
      </c>
      <c r="B626" s="3">
        <v>322.25</v>
      </c>
      <c r="C626" s="3">
        <v>107.84</v>
      </c>
      <c r="D626" s="3">
        <v>343.38</v>
      </c>
      <c r="E626" s="3">
        <v>50.39</v>
      </c>
      <c r="F626" s="3">
        <v>84.07</v>
      </c>
    </row>
    <row r="627" spans="1:6" x14ac:dyDescent="0.55000000000000004">
      <c r="A627" s="1">
        <v>43245</v>
      </c>
      <c r="B627" s="3">
        <v>320.66000000000003</v>
      </c>
      <c r="C627" s="3">
        <v>107.08</v>
      </c>
      <c r="D627" s="3">
        <v>345.47</v>
      </c>
      <c r="E627" s="3">
        <v>50.49</v>
      </c>
      <c r="F627" s="3">
        <v>79.92</v>
      </c>
    </row>
    <row r="628" spans="1:6" x14ac:dyDescent="0.55000000000000004">
      <c r="A628" s="1">
        <v>43248</v>
      </c>
      <c r="B628" s="3">
        <v>316.48</v>
      </c>
      <c r="C628" s="3">
        <v>107.9</v>
      </c>
      <c r="D628" s="3">
        <v>340.29</v>
      </c>
      <c r="E628" s="3">
        <v>49.73</v>
      </c>
      <c r="F628" s="3">
        <v>78.97</v>
      </c>
    </row>
    <row r="629" spans="1:6" x14ac:dyDescent="0.55000000000000004">
      <c r="A629" s="1">
        <v>43249</v>
      </c>
      <c r="B629" s="3">
        <v>314.08</v>
      </c>
      <c r="C629" s="3">
        <v>106.97</v>
      </c>
      <c r="D629" s="3">
        <v>330.62</v>
      </c>
      <c r="E629" s="3">
        <v>51.08</v>
      </c>
      <c r="F629" s="3">
        <v>79.55</v>
      </c>
    </row>
    <row r="630" spans="1:6" x14ac:dyDescent="0.55000000000000004">
      <c r="A630" s="1">
        <v>43250</v>
      </c>
      <c r="B630" s="3">
        <v>318.23</v>
      </c>
      <c r="C630" s="3">
        <v>107.44</v>
      </c>
      <c r="D630" s="3">
        <v>333.96</v>
      </c>
      <c r="E630" s="3">
        <v>49.98</v>
      </c>
      <c r="F630" s="3">
        <v>81.599999999999994</v>
      </c>
    </row>
    <row r="631" spans="1:6" x14ac:dyDescent="0.55000000000000004">
      <c r="A631" s="1">
        <v>43251</v>
      </c>
      <c r="B631" s="3">
        <v>316.66000000000003</v>
      </c>
      <c r="C631" s="3">
        <v>106.2</v>
      </c>
      <c r="D631" s="3">
        <v>336.88</v>
      </c>
      <c r="E631" s="3">
        <v>50.06</v>
      </c>
      <c r="F631" s="3">
        <v>83.34</v>
      </c>
    </row>
    <row r="632" spans="1:6" x14ac:dyDescent="0.55000000000000004">
      <c r="A632" s="1">
        <v>43252</v>
      </c>
      <c r="B632" s="3">
        <v>318.85000000000002</v>
      </c>
      <c r="C632" s="3">
        <v>106.7</v>
      </c>
      <c r="D632" s="3">
        <v>346.19</v>
      </c>
      <c r="E632" s="3">
        <v>49.99</v>
      </c>
      <c r="F632" s="3">
        <v>80.290000000000006</v>
      </c>
    </row>
    <row r="633" spans="1:6" x14ac:dyDescent="0.55000000000000004">
      <c r="A633" s="1">
        <v>43255</v>
      </c>
      <c r="B633" s="3">
        <v>320.08999999999997</v>
      </c>
      <c r="C633" s="3">
        <v>107.37</v>
      </c>
      <c r="D633" s="3">
        <v>346.67</v>
      </c>
      <c r="E633" s="3">
        <v>49.93</v>
      </c>
      <c r="F633" s="3">
        <v>80.05</v>
      </c>
    </row>
    <row r="634" spans="1:6" x14ac:dyDescent="0.55000000000000004">
      <c r="A634" s="1">
        <v>43256</v>
      </c>
      <c r="B634" s="3">
        <v>316.67</v>
      </c>
      <c r="C634" s="3">
        <v>107.36</v>
      </c>
      <c r="D634" s="3">
        <v>338.13</v>
      </c>
      <c r="E634" s="3">
        <v>49.4</v>
      </c>
      <c r="F634" s="3">
        <v>79.099999999999994</v>
      </c>
    </row>
    <row r="635" spans="1:6" x14ac:dyDescent="0.55000000000000004">
      <c r="A635" s="1">
        <v>43257</v>
      </c>
      <c r="B635" s="3">
        <v>314.99</v>
      </c>
      <c r="C635" s="3">
        <v>107.4</v>
      </c>
      <c r="D635" s="3">
        <v>328.54</v>
      </c>
      <c r="E635" s="3">
        <v>49.26</v>
      </c>
      <c r="F635" s="3">
        <v>78.650000000000006</v>
      </c>
    </row>
    <row r="636" spans="1:6" x14ac:dyDescent="0.55000000000000004">
      <c r="A636" s="1">
        <v>43258</v>
      </c>
      <c r="B636" s="3">
        <v>316.69</v>
      </c>
      <c r="C636" s="3">
        <v>107.42</v>
      </c>
      <c r="D636" s="3">
        <v>336.17</v>
      </c>
      <c r="E636" s="3">
        <v>50.06</v>
      </c>
      <c r="F636" s="3">
        <v>81.44</v>
      </c>
    </row>
    <row r="637" spans="1:6" x14ac:dyDescent="0.55000000000000004">
      <c r="A637" s="1">
        <v>43259</v>
      </c>
      <c r="B637" s="3">
        <v>317</v>
      </c>
      <c r="C637" s="3">
        <v>107.44</v>
      </c>
      <c r="D637" s="3">
        <v>346.29</v>
      </c>
      <c r="E637" s="3">
        <v>50.23</v>
      </c>
      <c r="F637" s="3">
        <v>83.1</v>
      </c>
    </row>
    <row r="638" spans="1:6" x14ac:dyDescent="0.55000000000000004">
      <c r="A638" s="1">
        <v>43262</v>
      </c>
      <c r="B638" s="3">
        <v>320.91000000000003</v>
      </c>
      <c r="C638" s="3">
        <v>110.25</v>
      </c>
      <c r="D638" s="3">
        <v>355.68</v>
      </c>
      <c r="E638" s="3">
        <v>49.95</v>
      </c>
      <c r="F638" s="3">
        <v>84.04</v>
      </c>
    </row>
    <row r="639" spans="1:6" x14ac:dyDescent="0.55000000000000004">
      <c r="A639" s="1">
        <v>43263</v>
      </c>
      <c r="B639" s="3">
        <v>323.58</v>
      </c>
      <c r="C639" s="3">
        <v>110.62</v>
      </c>
      <c r="D639" s="3">
        <v>346.21</v>
      </c>
      <c r="E639" s="3">
        <v>50.56</v>
      </c>
      <c r="F639" s="3">
        <v>84.61</v>
      </c>
    </row>
    <row r="640" spans="1:6" x14ac:dyDescent="0.55000000000000004">
      <c r="A640" s="1">
        <v>43264</v>
      </c>
      <c r="B640" s="3">
        <v>323.52999999999997</v>
      </c>
      <c r="C640" s="3">
        <v>109.62</v>
      </c>
      <c r="D640" s="3">
        <v>343.75</v>
      </c>
      <c r="E640" s="3">
        <v>50.03</v>
      </c>
      <c r="F640" s="3">
        <v>83.81</v>
      </c>
    </row>
    <row r="641" spans="1:6" x14ac:dyDescent="0.55000000000000004">
      <c r="A641" s="1">
        <v>43265</v>
      </c>
      <c r="B641" s="3">
        <v>321.43</v>
      </c>
      <c r="C641" s="3">
        <v>110.66</v>
      </c>
      <c r="D641" s="3">
        <v>345.05</v>
      </c>
      <c r="E641" s="3">
        <v>50.67</v>
      </c>
      <c r="F641" s="3">
        <v>83.31</v>
      </c>
    </row>
    <row r="642" spans="1:6" x14ac:dyDescent="0.55000000000000004">
      <c r="A642" s="1">
        <v>43266</v>
      </c>
      <c r="B642" s="3">
        <v>319.02</v>
      </c>
      <c r="C642" s="3">
        <v>108.73</v>
      </c>
      <c r="D642" s="3">
        <v>344.28</v>
      </c>
      <c r="E642" s="3">
        <v>51.57</v>
      </c>
      <c r="F642" s="3">
        <v>84.67</v>
      </c>
    </row>
    <row r="643" spans="1:6" x14ac:dyDescent="0.55000000000000004">
      <c r="A643" s="1">
        <v>43269</v>
      </c>
      <c r="B643" s="3">
        <v>320.99</v>
      </c>
      <c r="C643" s="3">
        <v>109.74</v>
      </c>
      <c r="D643" s="3">
        <v>344.92</v>
      </c>
      <c r="E643" s="3">
        <v>51.96</v>
      </c>
      <c r="F643" s="3">
        <v>83.04</v>
      </c>
    </row>
    <row r="644" spans="1:6" x14ac:dyDescent="0.55000000000000004">
      <c r="A644" s="1">
        <v>43270</v>
      </c>
      <c r="B644" s="3">
        <v>320.83</v>
      </c>
      <c r="C644" s="3">
        <v>109.33</v>
      </c>
      <c r="D644" s="3">
        <v>331.53</v>
      </c>
      <c r="E644" s="3">
        <v>52.5</v>
      </c>
      <c r="F644" s="3">
        <v>82.4</v>
      </c>
    </row>
    <row r="645" spans="1:6" x14ac:dyDescent="0.55000000000000004">
      <c r="A645" s="1">
        <v>43271</v>
      </c>
      <c r="B645" s="3">
        <v>321.97000000000003</v>
      </c>
      <c r="C645" s="3">
        <v>112.32</v>
      </c>
      <c r="D645" s="3">
        <v>337.5</v>
      </c>
      <c r="E645" s="3">
        <v>51.6</v>
      </c>
      <c r="F645" s="3">
        <v>84.13</v>
      </c>
    </row>
    <row r="646" spans="1:6" x14ac:dyDescent="0.55000000000000004">
      <c r="A646" s="1">
        <v>43272</v>
      </c>
      <c r="B646" s="3">
        <v>321.87</v>
      </c>
      <c r="C646" s="3">
        <v>111.47</v>
      </c>
      <c r="D646" s="3">
        <v>341.4</v>
      </c>
      <c r="E646" s="3">
        <v>52.42</v>
      </c>
      <c r="F646" s="3">
        <v>83.28</v>
      </c>
    </row>
    <row r="647" spans="1:6" x14ac:dyDescent="0.55000000000000004">
      <c r="A647" s="1">
        <v>43273</v>
      </c>
      <c r="B647" s="3">
        <v>319.89</v>
      </c>
      <c r="C647" s="3">
        <v>111.33</v>
      </c>
      <c r="D647" s="3">
        <v>337.17</v>
      </c>
      <c r="E647" s="3">
        <v>52.88</v>
      </c>
      <c r="F647" s="3">
        <v>86.58</v>
      </c>
    </row>
    <row r="648" spans="1:6" x14ac:dyDescent="0.55000000000000004">
      <c r="A648" s="1">
        <v>43276</v>
      </c>
      <c r="B648" s="3">
        <v>313.87</v>
      </c>
      <c r="C648" s="3">
        <v>111.89</v>
      </c>
      <c r="D648" s="3">
        <v>341.83</v>
      </c>
      <c r="E648" s="3">
        <v>52.86</v>
      </c>
      <c r="F648" s="3">
        <v>86.52</v>
      </c>
    </row>
    <row r="649" spans="1:6" x14ac:dyDescent="0.55000000000000004">
      <c r="A649" s="1">
        <v>43277</v>
      </c>
      <c r="B649" s="3">
        <v>313.51</v>
      </c>
      <c r="C649" s="3">
        <v>113.06</v>
      </c>
      <c r="D649" s="3">
        <v>339.04</v>
      </c>
      <c r="E649" s="3">
        <v>52.37</v>
      </c>
      <c r="F649" s="3">
        <v>87.63</v>
      </c>
    </row>
    <row r="650" spans="1:6" x14ac:dyDescent="0.55000000000000004">
      <c r="A650" s="1">
        <v>43278</v>
      </c>
      <c r="B650" s="3">
        <v>313.32</v>
      </c>
      <c r="C650" s="3">
        <v>112.24</v>
      </c>
      <c r="D650" s="3">
        <v>339.02</v>
      </c>
      <c r="E650" s="3">
        <v>52.27</v>
      </c>
      <c r="F650" s="3">
        <v>88.27</v>
      </c>
    </row>
    <row r="651" spans="1:6" x14ac:dyDescent="0.55000000000000004">
      <c r="A651" s="1">
        <v>43279</v>
      </c>
      <c r="B651" s="3">
        <v>312.97000000000003</v>
      </c>
      <c r="C651" s="3">
        <v>113.34</v>
      </c>
      <c r="D651" s="3">
        <v>337.78</v>
      </c>
      <c r="E651" s="3">
        <v>52.39</v>
      </c>
      <c r="F651" s="3">
        <v>88.45</v>
      </c>
    </row>
    <row r="652" spans="1:6" x14ac:dyDescent="0.55000000000000004">
      <c r="A652" s="1">
        <v>43280</v>
      </c>
      <c r="B652" s="3">
        <v>315.37</v>
      </c>
      <c r="C652" s="3">
        <v>117.07</v>
      </c>
      <c r="D652" s="3">
        <v>356.04</v>
      </c>
      <c r="E652" s="3">
        <v>52.36</v>
      </c>
      <c r="F652" s="3">
        <v>88.64</v>
      </c>
    </row>
    <row r="653" spans="1:6" x14ac:dyDescent="0.55000000000000004">
      <c r="A653" s="1">
        <v>43283</v>
      </c>
      <c r="B653" s="3">
        <v>311.56</v>
      </c>
      <c r="C653" s="3">
        <v>111.94</v>
      </c>
      <c r="D653" s="3">
        <v>331.38</v>
      </c>
      <c r="E653" s="3">
        <v>51.56</v>
      </c>
      <c r="F653" s="3">
        <v>88.03</v>
      </c>
    </row>
    <row r="654" spans="1:6" x14ac:dyDescent="0.55000000000000004">
      <c r="A654" s="1">
        <v>43284</v>
      </c>
      <c r="B654" s="3">
        <v>309.42</v>
      </c>
      <c r="C654" s="3">
        <v>115.46</v>
      </c>
      <c r="D654" s="3">
        <v>341.96</v>
      </c>
      <c r="E654" s="3">
        <v>51.51</v>
      </c>
      <c r="F654" s="3">
        <v>89</v>
      </c>
    </row>
    <row r="655" spans="1:6" x14ac:dyDescent="0.55000000000000004">
      <c r="A655" s="1">
        <v>43285</v>
      </c>
      <c r="B655" s="3">
        <v>311.57</v>
      </c>
      <c r="C655" s="3">
        <v>116.55</v>
      </c>
      <c r="D655" s="3">
        <v>346.53</v>
      </c>
      <c r="E655" s="3">
        <v>51.74</v>
      </c>
      <c r="F655" s="3">
        <v>89.73</v>
      </c>
    </row>
    <row r="656" spans="1:6" x14ac:dyDescent="0.55000000000000004">
      <c r="A656" s="1">
        <v>43286</v>
      </c>
      <c r="B656" s="3">
        <v>314.27</v>
      </c>
      <c r="C656" s="3">
        <v>122.71</v>
      </c>
      <c r="D656" s="3">
        <v>346.99</v>
      </c>
      <c r="E656" s="3">
        <v>53</v>
      </c>
      <c r="F656" s="3">
        <v>92.28</v>
      </c>
    </row>
    <row r="657" spans="1:6" x14ac:dyDescent="0.55000000000000004">
      <c r="A657" s="1">
        <v>43287</v>
      </c>
      <c r="B657" s="3">
        <v>320.45</v>
      </c>
      <c r="C657" s="3">
        <v>124.65</v>
      </c>
      <c r="D657" s="3">
        <v>341.52</v>
      </c>
      <c r="E657" s="3">
        <v>53.41</v>
      </c>
      <c r="F657" s="3">
        <v>91.36</v>
      </c>
    </row>
    <row r="658" spans="1:6" x14ac:dyDescent="0.55000000000000004">
      <c r="A658" s="1">
        <v>43290</v>
      </c>
      <c r="B658" s="3">
        <v>313.57</v>
      </c>
      <c r="C658" s="3">
        <v>122.43</v>
      </c>
      <c r="D658" s="3">
        <v>348.6</v>
      </c>
      <c r="E658" s="3">
        <v>53.68</v>
      </c>
      <c r="F658" s="3">
        <v>91.34</v>
      </c>
    </row>
    <row r="659" spans="1:6" x14ac:dyDescent="0.55000000000000004">
      <c r="A659" s="1">
        <v>43291</v>
      </c>
      <c r="B659" s="3">
        <v>311</v>
      </c>
      <c r="C659" s="3">
        <v>118.77</v>
      </c>
      <c r="D659" s="3">
        <v>342.45</v>
      </c>
      <c r="E659" s="3">
        <v>55.14</v>
      </c>
      <c r="F659" s="3">
        <v>91.3</v>
      </c>
    </row>
    <row r="660" spans="1:6" x14ac:dyDescent="0.55000000000000004">
      <c r="A660" s="1">
        <v>43292</v>
      </c>
      <c r="B660" s="3">
        <v>309.58999999999997</v>
      </c>
      <c r="C660" s="3">
        <v>119.87</v>
      </c>
      <c r="D660" s="3">
        <v>338.41</v>
      </c>
      <c r="E660" s="3">
        <v>53.11</v>
      </c>
      <c r="F660" s="3">
        <v>91.34</v>
      </c>
    </row>
    <row r="661" spans="1:6" x14ac:dyDescent="0.55000000000000004">
      <c r="A661" s="1">
        <v>43293</v>
      </c>
      <c r="B661" s="3">
        <v>307.8</v>
      </c>
      <c r="C661" s="3">
        <v>121.53</v>
      </c>
      <c r="D661" s="3">
        <v>335.21</v>
      </c>
      <c r="E661" s="3">
        <v>53.49</v>
      </c>
      <c r="F661" s="3">
        <v>91.64</v>
      </c>
    </row>
    <row r="662" spans="1:6" x14ac:dyDescent="0.55000000000000004">
      <c r="A662" s="1">
        <v>43294</v>
      </c>
      <c r="B662" s="3">
        <v>313.54000000000002</v>
      </c>
      <c r="C662" s="3">
        <v>119.96</v>
      </c>
      <c r="D662" s="3">
        <v>331.78</v>
      </c>
      <c r="E662" s="3">
        <v>53.18</v>
      </c>
      <c r="F662" s="3">
        <v>90.64</v>
      </c>
    </row>
    <row r="663" spans="1:6" x14ac:dyDescent="0.55000000000000004">
      <c r="A663" s="1">
        <v>43297</v>
      </c>
      <c r="B663" s="3">
        <v>319.52</v>
      </c>
      <c r="C663" s="3">
        <v>121.92</v>
      </c>
      <c r="D663" s="3">
        <v>329.86</v>
      </c>
      <c r="E663" s="3">
        <v>52.53</v>
      </c>
      <c r="F663" s="3">
        <v>90.98</v>
      </c>
    </row>
    <row r="664" spans="1:6" x14ac:dyDescent="0.55000000000000004">
      <c r="A664" s="1">
        <v>43298</v>
      </c>
      <c r="B664" s="3">
        <v>329.22</v>
      </c>
      <c r="C664" s="3">
        <v>122.25</v>
      </c>
      <c r="D664" s="3">
        <v>329.32</v>
      </c>
      <c r="E664" s="3">
        <v>53.92</v>
      </c>
      <c r="F664" s="3">
        <v>90.87</v>
      </c>
    </row>
    <row r="665" spans="1:6" x14ac:dyDescent="0.55000000000000004">
      <c r="A665" s="1">
        <v>43299</v>
      </c>
      <c r="B665" s="3">
        <v>325.39</v>
      </c>
      <c r="C665" s="3">
        <v>124.57</v>
      </c>
      <c r="D665" s="3">
        <v>321.97000000000003</v>
      </c>
      <c r="E665" s="3">
        <v>54.91</v>
      </c>
      <c r="F665" s="3">
        <v>90.13</v>
      </c>
    </row>
    <row r="666" spans="1:6" x14ac:dyDescent="0.55000000000000004">
      <c r="A666" s="1">
        <v>43300</v>
      </c>
      <c r="B666" s="3">
        <v>323.33999999999997</v>
      </c>
      <c r="C666" s="3">
        <v>124.99</v>
      </c>
      <c r="D666" s="3">
        <v>317.48</v>
      </c>
      <c r="E666" s="3">
        <v>54.98</v>
      </c>
      <c r="F666" s="3">
        <v>90.45</v>
      </c>
    </row>
    <row r="667" spans="1:6" x14ac:dyDescent="0.55000000000000004">
      <c r="A667" s="1">
        <v>43301</v>
      </c>
      <c r="B667" s="3">
        <v>330.1</v>
      </c>
      <c r="C667" s="3">
        <v>126.6</v>
      </c>
      <c r="D667" s="3">
        <v>321.5</v>
      </c>
      <c r="E667" s="3">
        <v>55.76</v>
      </c>
      <c r="F667" s="3">
        <v>91.44</v>
      </c>
    </row>
    <row r="668" spans="1:6" x14ac:dyDescent="0.55000000000000004">
      <c r="A668" s="1">
        <v>43304</v>
      </c>
      <c r="B668" s="3">
        <v>335.07</v>
      </c>
      <c r="C668" s="3">
        <v>126.98</v>
      </c>
      <c r="D668" s="3">
        <v>317.26</v>
      </c>
      <c r="E668" s="3">
        <v>55.73</v>
      </c>
      <c r="F668" s="3">
        <v>91.32</v>
      </c>
    </row>
    <row r="669" spans="1:6" x14ac:dyDescent="0.55000000000000004">
      <c r="A669" s="1">
        <v>43305</v>
      </c>
      <c r="B669" s="3">
        <v>345.03</v>
      </c>
      <c r="C669" s="3">
        <v>128.06</v>
      </c>
      <c r="D669" s="3">
        <v>321.44</v>
      </c>
      <c r="E669" s="3">
        <v>56.79</v>
      </c>
      <c r="F669" s="3">
        <v>92.03</v>
      </c>
    </row>
    <row r="670" spans="1:6" x14ac:dyDescent="0.55000000000000004">
      <c r="A670" s="1">
        <v>43306</v>
      </c>
      <c r="B670" s="3">
        <v>340.43</v>
      </c>
      <c r="C670" s="3">
        <v>127.08</v>
      </c>
      <c r="D670" s="3">
        <v>309.79000000000002</v>
      </c>
      <c r="E670" s="3">
        <v>57.48</v>
      </c>
      <c r="F670" s="3">
        <v>92.15</v>
      </c>
    </row>
    <row r="671" spans="1:6" x14ac:dyDescent="0.55000000000000004">
      <c r="A671" s="1">
        <v>43307</v>
      </c>
      <c r="B671" s="3">
        <v>344.07</v>
      </c>
      <c r="C671" s="3">
        <v>129.26</v>
      </c>
      <c r="D671" s="3">
        <v>317.82</v>
      </c>
      <c r="E671" s="3">
        <v>54.09</v>
      </c>
      <c r="F671" s="3">
        <v>92.52</v>
      </c>
    </row>
    <row r="672" spans="1:6" x14ac:dyDescent="0.55000000000000004">
      <c r="A672" s="1">
        <v>43308</v>
      </c>
      <c r="B672" s="3">
        <v>344.8</v>
      </c>
      <c r="C672" s="3">
        <v>129.82</v>
      </c>
      <c r="D672" s="3">
        <v>315.95</v>
      </c>
      <c r="E672" s="3">
        <v>54.2</v>
      </c>
      <c r="F672" s="3">
        <v>91.86</v>
      </c>
    </row>
    <row r="673" spans="1:6" x14ac:dyDescent="0.55000000000000004">
      <c r="A673" s="1">
        <v>43311</v>
      </c>
      <c r="B673" s="3">
        <v>336.98</v>
      </c>
      <c r="C673" s="3">
        <v>129.87</v>
      </c>
      <c r="D673" s="3">
        <v>309.97000000000003</v>
      </c>
      <c r="E673" s="3">
        <v>54.18</v>
      </c>
      <c r="F673" s="3">
        <v>92.22</v>
      </c>
    </row>
    <row r="674" spans="1:6" x14ac:dyDescent="0.55000000000000004">
      <c r="A674" s="1">
        <v>43312</v>
      </c>
      <c r="B674" s="3">
        <v>331.59</v>
      </c>
      <c r="C674" s="3">
        <v>129.96</v>
      </c>
      <c r="D674" s="3">
        <v>316.01</v>
      </c>
      <c r="E674" s="3">
        <v>54.43</v>
      </c>
      <c r="F674" s="3">
        <v>91.06</v>
      </c>
    </row>
    <row r="675" spans="1:6" x14ac:dyDescent="0.55000000000000004">
      <c r="A675" s="1">
        <v>43313</v>
      </c>
      <c r="B675" s="3">
        <v>339.46</v>
      </c>
      <c r="C675" s="3">
        <v>128.87</v>
      </c>
      <c r="D675" s="3">
        <v>321.07</v>
      </c>
      <c r="E675" s="3">
        <v>54.78</v>
      </c>
      <c r="F675" s="3">
        <v>90.1</v>
      </c>
    </row>
    <row r="676" spans="1:6" x14ac:dyDescent="0.55000000000000004">
      <c r="A676" s="1">
        <v>43314</v>
      </c>
      <c r="B676" s="3">
        <v>336.38</v>
      </c>
      <c r="C676" s="3">
        <v>127.16</v>
      </c>
      <c r="D676" s="3">
        <v>319.61</v>
      </c>
      <c r="E676" s="3">
        <v>54.47</v>
      </c>
      <c r="F676" s="3">
        <v>90.31</v>
      </c>
    </row>
    <row r="677" spans="1:6" x14ac:dyDescent="0.55000000000000004">
      <c r="A677" s="1">
        <v>43315</v>
      </c>
      <c r="B677" s="3">
        <v>338.67</v>
      </c>
      <c r="C677" s="3">
        <v>125.62</v>
      </c>
      <c r="D677" s="3">
        <v>323.38</v>
      </c>
      <c r="E677" s="3">
        <v>53.6</v>
      </c>
      <c r="F677" s="3">
        <v>93.84</v>
      </c>
    </row>
    <row r="678" spans="1:6" x14ac:dyDescent="0.55000000000000004">
      <c r="A678" s="1">
        <v>43318</v>
      </c>
      <c r="B678" s="3">
        <v>344.12</v>
      </c>
      <c r="C678" s="3">
        <v>127.05</v>
      </c>
      <c r="D678" s="3">
        <v>315.92</v>
      </c>
      <c r="E678" s="3">
        <v>54.03</v>
      </c>
      <c r="F678" s="3">
        <v>94.02</v>
      </c>
    </row>
    <row r="679" spans="1:6" x14ac:dyDescent="0.55000000000000004">
      <c r="A679" s="1">
        <v>43319</v>
      </c>
      <c r="B679" s="3">
        <v>345.93</v>
      </c>
      <c r="C679" s="3">
        <v>132.97999999999999</v>
      </c>
      <c r="D679" s="3">
        <v>323.95</v>
      </c>
      <c r="E679" s="3">
        <v>53.32</v>
      </c>
      <c r="F679" s="3">
        <v>92.07</v>
      </c>
    </row>
    <row r="680" spans="1:6" x14ac:dyDescent="0.55000000000000004">
      <c r="A680" s="1">
        <v>43320</v>
      </c>
      <c r="B680" s="3">
        <v>343.58</v>
      </c>
      <c r="C680" s="3">
        <v>134.35</v>
      </c>
      <c r="D680" s="3">
        <v>316.64999999999998</v>
      </c>
      <c r="E680" s="3">
        <v>52.63</v>
      </c>
      <c r="F680" s="3">
        <v>90.78</v>
      </c>
    </row>
    <row r="681" spans="1:6" x14ac:dyDescent="0.55000000000000004">
      <c r="A681" s="1">
        <v>43321</v>
      </c>
      <c r="B681" s="3">
        <v>345.16</v>
      </c>
      <c r="C681" s="3">
        <v>131.66999999999999</v>
      </c>
      <c r="D681" s="3">
        <v>312.99</v>
      </c>
      <c r="E681" s="3">
        <v>51.78</v>
      </c>
      <c r="F681" s="3">
        <v>89.08</v>
      </c>
    </row>
    <row r="682" spans="1:6" x14ac:dyDescent="0.55000000000000004">
      <c r="A682" s="1">
        <v>43322</v>
      </c>
      <c r="B682" s="3">
        <v>341.18</v>
      </c>
      <c r="C682" s="3">
        <v>125.87</v>
      </c>
      <c r="D682" s="3">
        <v>308.47000000000003</v>
      </c>
      <c r="E682" s="3">
        <v>50.93</v>
      </c>
      <c r="F682" s="3">
        <v>86.43</v>
      </c>
    </row>
    <row r="683" spans="1:6" x14ac:dyDescent="0.55000000000000004">
      <c r="A683" s="1">
        <v>43325</v>
      </c>
      <c r="B683" s="3">
        <v>344.38</v>
      </c>
      <c r="C683" s="3">
        <v>127.58</v>
      </c>
      <c r="D683" s="3">
        <v>307.8</v>
      </c>
      <c r="E683" s="3">
        <v>52.05</v>
      </c>
      <c r="F683" s="3">
        <v>90.18</v>
      </c>
    </row>
    <row r="684" spans="1:6" x14ac:dyDescent="0.55000000000000004">
      <c r="A684" s="1">
        <v>43326</v>
      </c>
      <c r="B684" s="3">
        <v>355.44</v>
      </c>
      <c r="C684" s="3">
        <v>129.59</v>
      </c>
      <c r="D684" s="3">
        <v>315.8</v>
      </c>
      <c r="E684" s="3">
        <v>52.73</v>
      </c>
      <c r="F684" s="3">
        <v>89.39</v>
      </c>
    </row>
    <row r="685" spans="1:6" x14ac:dyDescent="0.55000000000000004">
      <c r="A685" s="1">
        <v>43327</v>
      </c>
      <c r="B685" s="3">
        <v>346.32</v>
      </c>
      <c r="C685" s="3">
        <v>128.19999999999999</v>
      </c>
      <c r="D685" s="3">
        <v>308.08999999999997</v>
      </c>
      <c r="E685" s="3">
        <v>52.41</v>
      </c>
      <c r="F685" s="3">
        <v>87.44</v>
      </c>
    </row>
    <row r="686" spans="1:6" x14ac:dyDescent="0.55000000000000004">
      <c r="A686" s="1">
        <v>43328</v>
      </c>
      <c r="B686" s="3">
        <v>339.47</v>
      </c>
      <c r="C686" s="3">
        <v>125.13</v>
      </c>
      <c r="D686" s="3">
        <v>303.11</v>
      </c>
      <c r="E686" s="3">
        <v>53.27</v>
      </c>
      <c r="F686" s="3">
        <v>85.48</v>
      </c>
    </row>
    <row r="687" spans="1:6" x14ac:dyDescent="0.55000000000000004">
      <c r="A687" s="1">
        <v>43329</v>
      </c>
      <c r="B687" s="3">
        <v>326.94</v>
      </c>
      <c r="C687" s="3">
        <v>125.88</v>
      </c>
      <c r="D687" s="3">
        <v>300.33</v>
      </c>
      <c r="E687" s="3">
        <v>53.31</v>
      </c>
      <c r="F687" s="3">
        <v>85.46</v>
      </c>
    </row>
    <row r="688" spans="1:6" x14ac:dyDescent="0.55000000000000004">
      <c r="A688" s="1">
        <v>43332</v>
      </c>
      <c r="B688" s="3">
        <v>334.88</v>
      </c>
      <c r="C688" s="3">
        <v>128.5</v>
      </c>
      <c r="D688" s="3">
        <v>309.16000000000003</v>
      </c>
      <c r="E688" s="3">
        <v>52.76</v>
      </c>
      <c r="F688" s="3">
        <v>86.43</v>
      </c>
    </row>
    <row r="689" spans="1:6" x14ac:dyDescent="0.55000000000000004">
      <c r="A689" s="1">
        <v>43333</v>
      </c>
      <c r="B689" s="3">
        <v>335.66</v>
      </c>
      <c r="C689" s="3">
        <v>132.06</v>
      </c>
      <c r="D689" s="3">
        <v>312.63</v>
      </c>
      <c r="E689" s="3">
        <v>53.4</v>
      </c>
      <c r="F689" s="3">
        <v>87.84</v>
      </c>
    </row>
    <row r="690" spans="1:6" x14ac:dyDescent="0.55000000000000004">
      <c r="A690" s="1">
        <v>43334</v>
      </c>
      <c r="B690" s="3">
        <v>348.05</v>
      </c>
      <c r="C690" s="3">
        <v>134.22999999999999</v>
      </c>
      <c r="D690" s="3">
        <v>322.52999999999997</v>
      </c>
      <c r="E690" s="3">
        <v>54.68</v>
      </c>
      <c r="F690" s="3">
        <v>87.92</v>
      </c>
    </row>
    <row r="691" spans="1:6" x14ac:dyDescent="0.55000000000000004">
      <c r="A691" s="1">
        <v>43335</v>
      </c>
      <c r="B691" s="3">
        <v>348.6</v>
      </c>
      <c r="C691" s="3">
        <v>135.41</v>
      </c>
      <c r="D691" s="3">
        <v>321.37</v>
      </c>
      <c r="E691" s="3">
        <v>54.96</v>
      </c>
      <c r="F691" s="3">
        <v>86.86</v>
      </c>
    </row>
    <row r="692" spans="1:6" x14ac:dyDescent="0.55000000000000004">
      <c r="A692" s="1">
        <v>43336</v>
      </c>
      <c r="B692" s="3">
        <v>349.82</v>
      </c>
      <c r="C692" s="3">
        <v>132.33000000000001</v>
      </c>
      <c r="D692" s="3">
        <v>325.04000000000002</v>
      </c>
      <c r="E692" s="3">
        <v>54.08</v>
      </c>
      <c r="F692" s="3">
        <v>88</v>
      </c>
    </row>
    <row r="693" spans="1:6" x14ac:dyDescent="0.55000000000000004">
      <c r="A693" s="1">
        <v>43339</v>
      </c>
      <c r="B693" s="3">
        <v>353.66</v>
      </c>
      <c r="C693" s="3">
        <v>134.66999999999999</v>
      </c>
      <c r="D693" s="3">
        <v>330.1</v>
      </c>
      <c r="E693" s="3">
        <v>55.06</v>
      </c>
      <c r="F693" s="3">
        <v>89.9</v>
      </c>
    </row>
    <row r="694" spans="1:6" x14ac:dyDescent="0.55000000000000004">
      <c r="A694" s="1">
        <v>43340</v>
      </c>
      <c r="B694" s="3">
        <v>356.57</v>
      </c>
      <c r="C694" s="3">
        <v>133.22999999999999</v>
      </c>
      <c r="D694" s="3">
        <v>323.41000000000003</v>
      </c>
      <c r="E694" s="3">
        <v>54.52</v>
      </c>
      <c r="F694" s="3">
        <v>90.13</v>
      </c>
    </row>
    <row r="695" spans="1:6" x14ac:dyDescent="0.55000000000000004">
      <c r="A695" s="1">
        <v>43341</v>
      </c>
      <c r="B695" s="3">
        <v>358.39</v>
      </c>
      <c r="C695" s="3">
        <v>130.91</v>
      </c>
      <c r="D695" s="3">
        <v>325.26</v>
      </c>
      <c r="E695" s="3">
        <v>54.33</v>
      </c>
      <c r="F695" s="3">
        <v>88.99</v>
      </c>
    </row>
    <row r="696" spans="1:6" x14ac:dyDescent="0.55000000000000004">
      <c r="A696" s="1">
        <v>43342</v>
      </c>
      <c r="B696" s="3">
        <v>358.55</v>
      </c>
      <c r="C696" s="3">
        <v>129.99</v>
      </c>
      <c r="D696" s="3">
        <v>325.66000000000003</v>
      </c>
      <c r="E696" s="3">
        <v>52.98</v>
      </c>
      <c r="F696" s="3">
        <v>88.97</v>
      </c>
    </row>
    <row r="697" spans="1:6" x14ac:dyDescent="0.55000000000000004">
      <c r="A697" s="1">
        <v>43343</v>
      </c>
      <c r="B697" s="3">
        <v>357.92</v>
      </c>
      <c r="C697" s="3">
        <v>130.86000000000001</v>
      </c>
      <c r="D697" s="3">
        <v>324.74</v>
      </c>
      <c r="E697" s="3">
        <v>52.89</v>
      </c>
      <c r="F697" s="3">
        <v>88.84</v>
      </c>
    </row>
    <row r="698" spans="1:6" x14ac:dyDescent="0.55000000000000004">
      <c r="A698" s="1">
        <v>43346</v>
      </c>
      <c r="B698" s="3">
        <v>357.05</v>
      </c>
      <c r="C698" s="3">
        <v>129.13</v>
      </c>
      <c r="D698" s="3">
        <v>320.51</v>
      </c>
      <c r="E698" s="3">
        <v>52.57</v>
      </c>
      <c r="F698" s="3">
        <v>89.87</v>
      </c>
    </row>
    <row r="699" spans="1:6" x14ac:dyDescent="0.55000000000000004">
      <c r="A699" s="1">
        <v>43347</v>
      </c>
      <c r="B699" s="3">
        <v>355.28</v>
      </c>
      <c r="C699" s="3">
        <v>126.22</v>
      </c>
      <c r="D699" s="3">
        <v>317.26</v>
      </c>
      <c r="E699" s="3">
        <v>53.01</v>
      </c>
      <c r="F699" s="3">
        <v>86.18</v>
      </c>
    </row>
    <row r="700" spans="1:6" x14ac:dyDescent="0.55000000000000004">
      <c r="A700" s="1">
        <v>43348</v>
      </c>
      <c r="B700" s="3">
        <v>351.44</v>
      </c>
      <c r="C700" s="3">
        <v>130.24</v>
      </c>
      <c r="D700" s="3">
        <v>317.97000000000003</v>
      </c>
      <c r="E700" s="3">
        <v>52.6</v>
      </c>
      <c r="F700" s="3">
        <v>86.76</v>
      </c>
    </row>
    <row r="701" spans="1:6" x14ac:dyDescent="0.55000000000000004">
      <c r="A701" s="1">
        <v>43349</v>
      </c>
      <c r="B701" s="3">
        <v>360.72</v>
      </c>
      <c r="C701" s="3">
        <v>129.91</v>
      </c>
      <c r="D701" s="3">
        <v>323.83</v>
      </c>
      <c r="E701" s="3">
        <v>52.68</v>
      </c>
      <c r="F701" s="3">
        <v>86.18</v>
      </c>
    </row>
    <row r="702" spans="1:6" x14ac:dyDescent="0.55000000000000004">
      <c r="A702" s="1">
        <v>43350</v>
      </c>
      <c r="B702" s="3">
        <v>363.73</v>
      </c>
      <c r="C702" s="3">
        <v>130.06</v>
      </c>
      <c r="D702" s="3">
        <v>323.41000000000003</v>
      </c>
      <c r="E702" s="3">
        <v>52.25</v>
      </c>
      <c r="F702" s="3">
        <v>86.57</v>
      </c>
    </row>
    <row r="703" spans="1:6" x14ac:dyDescent="0.55000000000000004">
      <c r="A703" s="1">
        <v>43353</v>
      </c>
      <c r="B703" s="3">
        <v>362.33</v>
      </c>
      <c r="C703" s="3">
        <v>128.34</v>
      </c>
      <c r="D703" s="3">
        <v>317.83</v>
      </c>
      <c r="E703" s="3">
        <v>52.76</v>
      </c>
      <c r="F703" s="3">
        <v>88.45</v>
      </c>
    </row>
    <row r="704" spans="1:6" x14ac:dyDescent="0.55000000000000004">
      <c r="A704" s="1">
        <v>43354</v>
      </c>
      <c r="B704" s="3">
        <v>366.67</v>
      </c>
      <c r="C704" s="3">
        <v>130.86000000000001</v>
      </c>
      <c r="D704" s="3">
        <v>310.86</v>
      </c>
      <c r="E704" s="3">
        <v>53.26</v>
      </c>
      <c r="F704" s="3">
        <v>88.33</v>
      </c>
    </row>
    <row r="705" spans="1:6" x14ac:dyDescent="0.55000000000000004">
      <c r="A705" s="1">
        <v>43355</v>
      </c>
      <c r="B705" s="3">
        <v>383.38</v>
      </c>
      <c r="C705" s="3">
        <v>132.54</v>
      </c>
      <c r="D705" s="3">
        <v>322.93</v>
      </c>
      <c r="E705" s="3">
        <v>52.67</v>
      </c>
      <c r="F705" s="3">
        <v>90.88</v>
      </c>
    </row>
    <row r="706" spans="1:6" x14ac:dyDescent="0.55000000000000004">
      <c r="A706" s="1">
        <v>43356</v>
      </c>
      <c r="B706" s="3">
        <v>392.14</v>
      </c>
      <c r="C706" s="3">
        <v>134</v>
      </c>
      <c r="D706" s="3">
        <v>320.27</v>
      </c>
      <c r="E706" s="3">
        <v>54.53</v>
      </c>
      <c r="F706" s="3">
        <v>92.24</v>
      </c>
    </row>
    <row r="707" spans="1:6" x14ac:dyDescent="0.55000000000000004">
      <c r="A707" s="1">
        <v>43357</v>
      </c>
      <c r="B707" s="3">
        <v>382.27</v>
      </c>
      <c r="C707" s="3">
        <v>133.66999999999999</v>
      </c>
      <c r="D707" s="3">
        <v>320.73</v>
      </c>
      <c r="E707" s="3">
        <v>54.87</v>
      </c>
      <c r="F707" s="3">
        <v>93</v>
      </c>
    </row>
    <row r="708" spans="1:6" x14ac:dyDescent="0.55000000000000004">
      <c r="A708" s="1">
        <v>43360</v>
      </c>
      <c r="B708" s="3">
        <v>377.93</v>
      </c>
      <c r="C708" s="3">
        <v>133.02000000000001</v>
      </c>
      <c r="D708" s="3">
        <v>331.02</v>
      </c>
      <c r="E708" s="3">
        <v>54.73</v>
      </c>
      <c r="F708" s="3">
        <v>91.95</v>
      </c>
    </row>
    <row r="709" spans="1:6" x14ac:dyDescent="0.55000000000000004">
      <c r="A709" s="1">
        <v>43361</v>
      </c>
      <c r="B709" s="3">
        <v>386.29</v>
      </c>
      <c r="C709" s="3">
        <v>133.69999999999999</v>
      </c>
      <c r="D709" s="3">
        <v>333.63</v>
      </c>
      <c r="E709" s="3">
        <v>54.9</v>
      </c>
      <c r="F709" s="3">
        <v>92.75</v>
      </c>
    </row>
    <row r="710" spans="1:6" x14ac:dyDescent="0.55000000000000004">
      <c r="A710" s="1">
        <v>43362</v>
      </c>
      <c r="B710" s="3">
        <v>384.18</v>
      </c>
      <c r="C710" s="3">
        <v>131.05000000000001</v>
      </c>
      <c r="D710" s="3">
        <v>335.95</v>
      </c>
      <c r="E710" s="3">
        <v>56.19</v>
      </c>
      <c r="F710" s="3">
        <v>92.51</v>
      </c>
    </row>
    <row r="711" spans="1:6" x14ac:dyDescent="0.55000000000000004">
      <c r="A711" s="1">
        <v>43363</v>
      </c>
      <c r="B711" s="3">
        <v>385.27</v>
      </c>
      <c r="C711" s="3">
        <v>129.93</v>
      </c>
      <c r="D711" s="3">
        <v>338.94</v>
      </c>
      <c r="E711" s="3">
        <v>56</v>
      </c>
      <c r="F711" s="3">
        <v>92.35</v>
      </c>
    </row>
    <row r="712" spans="1:6" x14ac:dyDescent="0.55000000000000004">
      <c r="A712" s="1">
        <v>43364</v>
      </c>
      <c r="B712" s="3">
        <v>381.84</v>
      </c>
      <c r="C712" s="3">
        <v>129.9</v>
      </c>
      <c r="D712" s="3">
        <v>345.86</v>
      </c>
      <c r="E712" s="3">
        <v>55.47</v>
      </c>
      <c r="F712" s="3">
        <v>91.12</v>
      </c>
    </row>
    <row r="713" spans="1:6" x14ac:dyDescent="0.55000000000000004">
      <c r="A713" s="1">
        <v>43367</v>
      </c>
      <c r="B713" s="3">
        <v>379.54</v>
      </c>
      <c r="C713" s="3">
        <v>131.74</v>
      </c>
      <c r="D713" s="3">
        <v>348.23</v>
      </c>
      <c r="E713" s="3">
        <v>56.05</v>
      </c>
      <c r="F713" s="3">
        <v>91.9</v>
      </c>
    </row>
    <row r="714" spans="1:6" x14ac:dyDescent="0.55000000000000004">
      <c r="A714" s="1">
        <v>43368</v>
      </c>
      <c r="B714" s="3">
        <v>380.26</v>
      </c>
      <c r="C714" s="3">
        <v>133.66</v>
      </c>
      <c r="D714" s="3">
        <v>344.59</v>
      </c>
      <c r="E714" s="3">
        <v>56.23</v>
      </c>
      <c r="F714" s="3">
        <v>91.67</v>
      </c>
    </row>
    <row r="715" spans="1:6" x14ac:dyDescent="0.55000000000000004">
      <c r="A715" s="1">
        <v>43369</v>
      </c>
      <c r="B715" s="3">
        <v>382.43</v>
      </c>
      <c r="C715" s="3">
        <v>133.86000000000001</v>
      </c>
      <c r="D715" s="3">
        <v>334.77</v>
      </c>
      <c r="E715" s="3">
        <v>56.75</v>
      </c>
      <c r="F715" s="3">
        <v>93.63</v>
      </c>
    </row>
    <row r="716" spans="1:6" x14ac:dyDescent="0.55000000000000004">
      <c r="A716" s="1">
        <v>43370</v>
      </c>
      <c r="B716" s="3">
        <v>386.55</v>
      </c>
      <c r="C716" s="3">
        <v>134.69999999999999</v>
      </c>
      <c r="D716" s="3">
        <v>330.28</v>
      </c>
      <c r="E716" s="3">
        <v>57.16</v>
      </c>
      <c r="F716" s="3">
        <v>91.74</v>
      </c>
    </row>
    <row r="717" spans="1:6" x14ac:dyDescent="0.55000000000000004">
      <c r="A717" s="1">
        <v>43371</v>
      </c>
      <c r="B717" s="3">
        <v>382.63</v>
      </c>
      <c r="C717" s="3">
        <v>135.30000000000001</v>
      </c>
      <c r="D717" s="3">
        <v>322.37</v>
      </c>
      <c r="E717" s="3">
        <v>57.03</v>
      </c>
      <c r="F717" s="3">
        <v>92.99</v>
      </c>
    </row>
    <row r="718" spans="1:6" x14ac:dyDescent="0.55000000000000004">
      <c r="A718" s="1">
        <v>43374</v>
      </c>
      <c r="B718" s="3">
        <v>385</v>
      </c>
      <c r="C718" s="3">
        <v>136.38</v>
      </c>
      <c r="D718" s="3">
        <v>322.60000000000002</v>
      </c>
      <c r="E718" s="3">
        <v>56.28</v>
      </c>
      <c r="F718" s="3">
        <v>92.75</v>
      </c>
    </row>
    <row r="719" spans="1:6" x14ac:dyDescent="0.55000000000000004">
      <c r="A719" s="1">
        <v>43375</v>
      </c>
      <c r="B719" s="3">
        <v>383.18</v>
      </c>
      <c r="C719" s="3">
        <v>132.25</v>
      </c>
      <c r="D719" s="3">
        <v>328.65</v>
      </c>
      <c r="E719" s="3">
        <v>54.72</v>
      </c>
      <c r="F719" s="3">
        <v>90.8</v>
      </c>
    </row>
    <row r="720" spans="1:6" x14ac:dyDescent="0.55000000000000004">
      <c r="A720" s="1">
        <v>43376</v>
      </c>
      <c r="B720" s="3">
        <v>381.45</v>
      </c>
      <c r="C720" s="3">
        <v>133.24</v>
      </c>
      <c r="D720" s="3">
        <v>323</v>
      </c>
      <c r="E720" s="3">
        <v>55.5</v>
      </c>
      <c r="F720" s="3">
        <v>91.48</v>
      </c>
    </row>
    <row r="721" spans="1:6" x14ac:dyDescent="0.55000000000000004">
      <c r="A721" s="1">
        <v>43377</v>
      </c>
      <c r="B721" s="3">
        <v>372.4</v>
      </c>
      <c r="C721" s="3">
        <v>132.1</v>
      </c>
      <c r="D721" s="3">
        <v>322.08999999999997</v>
      </c>
      <c r="E721" s="3">
        <v>54.71</v>
      </c>
      <c r="F721" s="3">
        <v>90.56</v>
      </c>
    </row>
    <row r="722" spans="1:6" x14ac:dyDescent="0.55000000000000004">
      <c r="A722" s="1">
        <v>43378</v>
      </c>
      <c r="B722" s="3">
        <v>370.77</v>
      </c>
      <c r="C722" s="3">
        <v>131.82</v>
      </c>
      <c r="D722" s="3">
        <v>328.4</v>
      </c>
      <c r="E722" s="3">
        <v>53.42</v>
      </c>
      <c r="F722" s="3">
        <v>88.43</v>
      </c>
    </row>
    <row r="723" spans="1:6" x14ac:dyDescent="0.55000000000000004">
      <c r="A723" s="1">
        <v>43381</v>
      </c>
      <c r="B723" s="3">
        <v>369.92</v>
      </c>
      <c r="C723" s="3">
        <v>129.82</v>
      </c>
      <c r="D723" s="3">
        <v>323.83999999999997</v>
      </c>
      <c r="E723" s="3">
        <v>54.09</v>
      </c>
      <c r="F723" s="3">
        <v>87.13</v>
      </c>
    </row>
    <row r="724" spans="1:6" x14ac:dyDescent="0.55000000000000004">
      <c r="A724" s="1">
        <v>43382</v>
      </c>
      <c r="B724" s="3">
        <v>375.43</v>
      </c>
      <c r="C724" s="3">
        <v>131.91999999999999</v>
      </c>
      <c r="D724" s="3">
        <v>325.10000000000002</v>
      </c>
      <c r="E724" s="3">
        <v>55.11</v>
      </c>
      <c r="F724" s="3">
        <v>89.14</v>
      </c>
    </row>
    <row r="725" spans="1:6" x14ac:dyDescent="0.55000000000000004">
      <c r="A725" s="1">
        <v>43383</v>
      </c>
      <c r="B725" s="3">
        <v>367.37</v>
      </c>
      <c r="C725" s="3">
        <v>133.18</v>
      </c>
      <c r="D725" s="3">
        <v>322.62</v>
      </c>
      <c r="E725" s="3">
        <v>54.82</v>
      </c>
      <c r="F725" s="3">
        <v>90.04</v>
      </c>
    </row>
    <row r="726" spans="1:6" x14ac:dyDescent="0.55000000000000004">
      <c r="A726" s="1">
        <v>43384</v>
      </c>
      <c r="B726" s="3">
        <v>354.44</v>
      </c>
      <c r="C726" s="3">
        <v>132.08000000000001</v>
      </c>
      <c r="D726" s="3">
        <v>335.3</v>
      </c>
      <c r="E726" s="3">
        <v>53.74</v>
      </c>
      <c r="F726" s="3">
        <v>89.31</v>
      </c>
    </row>
    <row r="727" spans="1:6" x14ac:dyDescent="0.55000000000000004">
      <c r="A727" s="1">
        <v>43385</v>
      </c>
      <c r="B727" s="3">
        <v>356.66</v>
      </c>
      <c r="C727" s="3">
        <v>131.57</v>
      </c>
      <c r="D727" s="3">
        <v>337.18</v>
      </c>
      <c r="E727" s="3">
        <v>53.87</v>
      </c>
      <c r="F727" s="3">
        <v>89.35</v>
      </c>
    </row>
    <row r="728" spans="1:6" x14ac:dyDescent="0.55000000000000004">
      <c r="A728" s="1">
        <v>43388</v>
      </c>
      <c r="B728" s="3">
        <v>356.44</v>
      </c>
      <c r="C728" s="3">
        <v>132.18</v>
      </c>
      <c r="D728" s="3">
        <v>339.06</v>
      </c>
      <c r="E728" s="3">
        <v>55.27</v>
      </c>
      <c r="F728" s="3">
        <v>91.45</v>
      </c>
    </row>
    <row r="729" spans="1:6" x14ac:dyDescent="0.55000000000000004">
      <c r="A729" s="1">
        <v>43389</v>
      </c>
      <c r="B729" s="3">
        <v>362.01</v>
      </c>
      <c r="C729" s="3">
        <v>132.58000000000001</v>
      </c>
      <c r="D729" s="3">
        <v>337.26</v>
      </c>
      <c r="E729" s="3">
        <v>55.25</v>
      </c>
      <c r="F729" s="3">
        <v>89.27</v>
      </c>
    </row>
    <row r="730" spans="1:6" x14ac:dyDescent="0.55000000000000004">
      <c r="A730" s="1">
        <v>43390</v>
      </c>
      <c r="B730" s="3">
        <v>356.79</v>
      </c>
      <c r="C730" s="3">
        <v>133</v>
      </c>
      <c r="D730" s="3">
        <v>326.33</v>
      </c>
      <c r="E730" s="3">
        <v>56.82</v>
      </c>
      <c r="F730" s="3">
        <v>89.53</v>
      </c>
    </row>
    <row r="731" spans="1:6" x14ac:dyDescent="0.55000000000000004">
      <c r="A731" s="1">
        <v>43391</v>
      </c>
      <c r="B731" s="3">
        <v>349.58</v>
      </c>
      <c r="C731" s="3">
        <v>130.82</v>
      </c>
      <c r="D731" s="3">
        <v>323.77</v>
      </c>
      <c r="E731" s="3">
        <v>55.29</v>
      </c>
      <c r="F731" s="3">
        <v>87.45</v>
      </c>
    </row>
    <row r="732" spans="1:6" x14ac:dyDescent="0.55000000000000004">
      <c r="A732" s="1">
        <v>43392</v>
      </c>
      <c r="B732" s="3">
        <v>363.06</v>
      </c>
      <c r="C732" s="3">
        <v>133.16</v>
      </c>
      <c r="D732" s="3">
        <v>326.18</v>
      </c>
      <c r="E732" s="3">
        <v>56.97</v>
      </c>
      <c r="F732" s="3">
        <v>87.1</v>
      </c>
    </row>
    <row r="733" spans="1:6" x14ac:dyDescent="0.55000000000000004">
      <c r="A733" s="1">
        <v>43395</v>
      </c>
      <c r="B733" s="3">
        <v>356.63</v>
      </c>
      <c r="C733" s="3">
        <v>131.86000000000001</v>
      </c>
      <c r="D733" s="3">
        <v>324.27</v>
      </c>
      <c r="E733" s="3">
        <v>57.86</v>
      </c>
      <c r="F733" s="3">
        <v>87.03</v>
      </c>
    </row>
    <row r="734" spans="1:6" x14ac:dyDescent="0.55000000000000004">
      <c r="A734" s="1">
        <v>43396</v>
      </c>
      <c r="B734" s="3">
        <v>342.61</v>
      </c>
      <c r="C734" s="3">
        <v>128.77000000000001</v>
      </c>
      <c r="D734" s="3">
        <v>336.51</v>
      </c>
      <c r="E734" s="3">
        <v>56.74</v>
      </c>
      <c r="F734" s="3">
        <v>89.08</v>
      </c>
    </row>
    <row r="735" spans="1:6" x14ac:dyDescent="0.55000000000000004">
      <c r="A735" s="1">
        <v>43397</v>
      </c>
      <c r="B735" s="3">
        <v>326.68</v>
      </c>
      <c r="C735" s="3">
        <v>126.34</v>
      </c>
      <c r="D735" s="3">
        <v>323.52</v>
      </c>
      <c r="E735" s="3">
        <v>56.62</v>
      </c>
      <c r="F735" s="3">
        <v>90.9</v>
      </c>
    </row>
    <row r="736" spans="1:6" x14ac:dyDescent="0.55000000000000004">
      <c r="A736" s="1">
        <v>43398</v>
      </c>
      <c r="B736" s="3">
        <v>331.8</v>
      </c>
      <c r="C736" s="3">
        <v>127.92</v>
      </c>
      <c r="D736" s="3">
        <v>329.32</v>
      </c>
      <c r="E736" s="3">
        <v>57.45</v>
      </c>
      <c r="F736" s="3">
        <v>92.09</v>
      </c>
    </row>
    <row r="737" spans="1:6" x14ac:dyDescent="0.55000000000000004">
      <c r="A737" s="1">
        <v>43399</v>
      </c>
      <c r="B737" s="3">
        <v>332.76</v>
      </c>
      <c r="C737" s="3">
        <v>125.96</v>
      </c>
      <c r="D737" s="3">
        <v>331.59</v>
      </c>
      <c r="E737" s="3">
        <v>56.33</v>
      </c>
      <c r="F737" s="3">
        <v>91.24</v>
      </c>
    </row>
    <row r="738" spans="1:6" x14ac:dyDescent="0.55000000000000004">
      <c r="A738" s="1">
        <v>43402</v>
      </c>
      <c r="B738" s="3">
        <v>325.41000000000003</v>
      </c>
      <c r="C738" s="3">
        <v>115.19</v>
      </c>
      <c r="D738" s="3">
        <v>296.94</v>
      </c>
      <c r="E738" s="3">
        <v>52.73</v>
      </c>
      <c r="F738" s="3">
        <v>85.41</v>
      </c>
    </row>
    <row r="739" spans="1:6" x14ac:dyDescent="0.55000000000000004">
      <c r="A739" s="1">
        <v>43403</v>
      </c>
      <c r="B739" s="3">
        <v>319.67</v>
      </c>
      <c r="C739" s="3">
        <v>110.05</v>
      </c>
      <c r="D739" s="3">
        <v>295.06</v>
      </c>
      <c r="E739" s="3">
        <v>52.35</v>
      </c>
      <c r="F739" s="3">
        <v>80.489999999999995</v>
      </c>
    </row>
    <row r="740" spans="1:6" x14ac:dyDescent="0.55000000000000004">
      <c r="A740" s="1">
        <v>43404</v>
      </c>
      <c r="B740" s="3">
        <v>337.64</v>
      </c>
      <c r="C740" s="3">
        <v>111.76</v>
      </c>
      <c r="D740" s="3">
        <v>286.3</v>
      </c>
      <c r="E740" s="3">
        <v>51.88</v>
      </c>
      <c r="F740" s="3">
        <v>79.63</v>
      </c>
    </row>
    <row r="741" spans="1:6" x14ac:dyDescent="0.55000000000000004">
      <c r="A741" s="1">
        <v>43405</v>
      </c>
      <c r="B741" s="3">
        <v>353.59</v>
      </c>
      <c r="C741" s="3">
        <v>118.69</v>
      </c>
      <c r="D741" s="3">
        <v>286.37</v>
      </c>
      <c r="E741" s="3">
        <v>51.95</v>
      </c>
      <c r="F741" s="3">
        <v>81.59</v>
      </c>
    </row>
    <row r="742" spans="1:6" x14ac:dyDescent="0.55000000000000004">
      <c r="A742" s="1">
        <v>43406</v>
      </c>
      <c r="B742" s="3">
        <v>353.59</v>
      </c>
      <c r="C742" s="3">
        <v>118.69</v>
      </c>
      <c r="D742" s="3">
        <v>286.37</v>
      </c>
      <c r="E742" s="3">
        <v>51.95</v>
      </c>
      <c r="F742" s="3">
        <v>81.59</v>
      </c>
    </row>
    <row r="743" spans="1:6" x14ac:dyDescent="0.55000000000000004">
      <c r="A743" s="1">
        <v>43409</v>
      </c>
      <c r="B743" s="3">
        <v>362.07</v>
      </c>
      <c r="C743" s="3">
        <v>123.74</v>
      </c>
      <c r="D743" s="3">
        <v>293.99</v>
      </c>
      <c r="E743" s="3">
        <v>53.97</v>
      </c>
      <c r="F743" s="3">
        <v>85.18</v>
      </c>
    </row>
    <row r="744" spans="1:6" x14ac:dyDescent="0.55000000000000004">
      <c r="A744" s="1">
        <v>43410</v>
      </c>
      <c r="B744" s="3">
        <v>351.64</v>
      </c>
      <c r="C744" s="3">
        <v>121.79</v>
      </c>
      <c r="D744" s="3">
        <v>288.68</v>
      </c>
      <c r="E744" s="3">
        <v>52.78</v>
      </c>
      <c r="F744" s="3">
        <v>83.65</v>
      </c>
    </row>
    <row r="745" spans="1:6" x14ac:dyDescent="0.55000000000000004">
      <c r="A745" s="1">
        <v>43411</v>
      </c>
      <c r="B745" s="3">
        <v>343.65</v>
      </c>
      <c r="C745" s="3">
        <v>121.39</v>
      </c>
      <c r="D745" s="3">
        <v>295.77</v>
      </c>
      <c r="E745" s="3">
        <v>54.07</v>
      </c>
      <c r="F745" s="3">
        <v>81.430000000000007</v>
      </c>
    </row>
    <row r="746" spans="1:6" x14ac:dyDescent="0.55000000000000004">
      <c r="A746" s="1">
        <v>43412</v>
      </c>
      <c r="B746" s="3">
        <v>320.17</v>
      </c>
      <c r="C746" s="3">
        <v>106.94</v>
      </c>
      <c r="D746" s="3">
        <v>282.31</v>
      </c>
      <c r="E746" s="3">
        <v>49.57</v>
      </c>
      <c r="F746" s="3">
        <v>75.599999999999994</v>
      </c>
    </row>
    <row r="747" spans="1:6" x14ac:dyDescent="0.55000000000000004">
      <c r="A747" s="1">
        <v>43413</v>
      </c>
      <c r="B747" s="3">
        <v>307.16000000000003</v>
      </c>
      <c r="C747" s="3">
        <v>105.41</v>
      </c>
      <c r="D747" s="3">
        <v>272.27999999999997</v>
      </c>
      <c r="E747" s="3">
        <v>50.05</v>
      </c>
      <c r="F747" s="3">
        <v>75.290000000000006</v>
      </c>
    </row>
    <row r="748" spans="1:6" x14ac:dyDescent="0.55000000000000004">
      <c r="A748" s="1">
        <v>43416</v>
      </c>
      <c r="B748" s="3">
        <v>305</v>
      </c>
      <c r="C748" s="3">
        <v>98.74</v>
      </c>
      <c r="D748" s="3">
        <v>256.91000000000003</v>
      </c>
      <c r="E748" s="3">
        <v>50.07</v>
      </c>
      <c r="F748" s="3">
        <v>75.59</v>
      </c>
    </row>
    <row r="749" spans="1:6" x14ac:dyDescent="0.55000000000000004">
      <c r="A749" s="1">
        <v>43417</v>
      </c>
      <c r="B749" s="3">
        <v>297.38</v>
      </c>
      <c r="C749" s="3">
        <v>97.54</v>
      </c>
      <c r="D749" s="3">
        <v>250.86</v>
      </c>
      <c r="E749" s="3">
        <v>48.76</v>
      </c>
      <c r="F749" s="3">
        <v>73.89</v>
      </c>
    </row>
    <row r="750" spans="1:6" x14ac:dyDescent="0.55000000000000004">
      <c r="A750" s="1">
        <v>43418</v>
      </c>
      <c r="B750" s="3">
        <v>286.66000000000003</v>
      </c>
      <c r="C750" s="3">
        <v>100.48</v>
      </c>
      <c r="D750" s="3">
        <v>242.16</v>
      </c>
      <c r="E750" s="3">
        <v>49.78</v>
      </c>
      <c r="F750" s="3">
        <v>75.86</v>
      </c>
    </row>
    <row r="751" spans="1:6" x14ac:dyDescent="0.55000000000000004">
      <c r="A751" s="1">
        <v>43419</v>
      </c>
      <c r="B751" s="3">
        <v>290.66000000000003</v>
      </c>
      <c r="C751" s="3">
        <v>96.45</v>
      </c>
      <c r="D751" s="3">
        <v>245.55</v>
      </c>
      <c r="E751" s="3">
        <v>48.5</v>
      </c>
      <c r="F751" s="3">
        <v>73.42</v>
      </c>
    </row>
    <row r="752" spans="1:6" x14ac:dyDescent="0.55000000000000004">
      <c r="A752" s="1">
        <v>43420</v>
      </c>
      <c r="B752" s="3">
        <v>293.33</v>
      </c>
      <c r="C752" s="3">
        <v>98.24</v>
      </c>
      <c r="D752" s="3">
        <v>267.02</v>
      </c>
      <c r="E752" s="3">
        <v>49.77</v>
      </c>
      <c r="F752" s="3">
        <v>74.94</v>
      </c>
    </row>
    <row r="753" spans="1:6" x14ac:dyDescent="0.55000000000000004">
      <c r="A753" s="1">
        <v>43423</v>
      </c>
      <c r="B753" s="3">
        <v>293.33</v>
      </c>
      <c r="C753" s="3">
        <v>98.24</v>
      </c>
      <c r="D753" s="3">
        <v>267.02</v>
      </c>
      <c r="E753" s="3">
        <v>49.77</v>
      </c>
      <c r="F753" s="3">
        <v>74.94</v>
      </c>
    </row>
    <row r="754" spans="1:6" x14ac:dyDescent="0.55000000000000004">
      <c r="A754" s="1">
        <v>43424</v>
      </c>
      <c r="B754" s="3">
        <v>285.76</v>
      </c>
      <c r="C754" s="3">
        <v>97.46</v>
      </c>
      <c r="D754" s="3">
        <v>254.37</v>
      </c>
      <c r="E754" s="3">
        <v>50.45</v>
      </c>
      <c r="F754" s="3">
        <v>73.13</v>
      </c>
    </row>
    <row r="755" spans="1:6" x14ac:dyDescent="0.55000000000000004">
      <c r="A755" s="1">
        <v>43425</v>
      </c>
      <c r="B755" s="3">
        <v>281.26</v>
      </c>
      <c r="C755" s="3">
        <v>96.69</v>
      </c>
      <c r="D755" s="3">
        <v>234.59</v>
      </c>
      <c r="E755" s="3">
        <v>50.59</v>
      </c>
      <c r="F755" s="3">
        <v>73.22</v>
      </c>
    </row>
    <row r="756" spans="1:6" x14ac:dyDescent="0.55000000000000004">
      <c r="A756" s="1">
        <v>43426</v>
      </c>
      <c r="B756" s="3">
        <v>278.86</v>
      </c>
      <c r="C756" s="3">
        <v>97</v>
      </c>
      <c r="D756" s="3">
        <v>226.4</v>
      </c>
      <c r="E756" s="3">
        <v>50.77</v>
      </c>
      <c r="F756" s="3">
        <v>73.260000000000005</v>
      </c>
    </row>
    <row r="757" spans="1:6" x14ac:dyDescent="0.55000000000000004">
      <c r="A757" s="1">
        <v>43427</v>
      </c>
      <c r="B757" s="3">
        <v>280.08999999999997</v>
      </c>
      <c r="C757" s="3">
        <v>96.07</v>
      </c>
      <c r="D757" s="3">
        <v>225.27</v>
      </c>
      <c r="E757" s="3">
        <v>50.8</v>
      </c>
      <c r="F757" s="3">
        <v>72.099999999999994</v>
      </c>
    </row>
    <row r="758" spans="1:6" x14ac:dyDescent="0.55000000000000004">
      <c r="A758" s="1">
        <v>43430</v>
      </c>
      <c r="B758" s="3">
        <v>268.47000000000003</v>
      </c>
      <c r="C758" s="3">
        <v>83.63</v>
      </c>
      <c r="D758" s="3">
        <v>218.87</v>
      </c>
      <c r="E758" s="3">
        <v>49.28</v>
      </c>
      <c r="F758" s="3">
        <v>70.900000000000006</v>
      </c>
    </row>
    <row r="759" spans="1:6" x14ac:dyDescent="0.55000000000000004">
      <c r="A759" s="1">
        <v>43431</v>
      </c>
      <c r="B759" s="3">
        <v>267.88</v>
      </c>
      <c r="C759" s="3">
        <v>84.91</v>
      </c>
      <c r="D759" s="3">
        <v>224.75</v>
      </c>
      <c r="E759" s="3">
        <v>48.39</v>
      </c>
      <c r="F759" s="3">
        <v>72.05</v>
      </c>
    </row>
    <row r="760" spans="1:6" x14ac:dyDescent="0.55000000000000004">
      <c r="A760" s="1">
        <v>43432</v>
      </c>
      <c r="B760" s="3">
        <v>274.56</v>
      </c>
      <c r="C760" s="3">
        <v>90.6</v>
      </c>
      <c r="D760" s="3">
        <v>234.54</v>
      </c>
      <c r="E760" s="3">
        <v>48.43</v>
      </c>
      <c r="F760" s="3">
        <v>75.23</v>
      </c>
    </row>
    <row r="761" spans="1:6" x14ac:dyDescent="0.55000000000000004">
      <c r="A761" s="1">
        <v>43433</v>
      </c>
      <c r="B761" s="3">
        <v>276.39</v>
      </c>
      <c r="C761" s="3">
        <v>91.93</v>
      </c>
      <c r="D761" s="3">
        <v>239</v>
      </c>
      <c r="E761" s="3">
        <v>49.8</v>
      </c>
      <c r="F761" s="3">
        <v>78.849999999999994</v>
      </c>
    </row>
    <row r="762" spans="1:6" x14ac:dyDescent="0.55000000000000004">
      <c r="A762" s="1">
        <v>43434</v>
      </c>
      <c r="B762" s="3">
        <v>273.42</v>
      </c>
      <c r="C762" s="3">
        <v>93.15</v>
      </c>
      <c r="D762" s="3">
        <v>231.88</v>
      </c>
      <c r="E762" s="3">
        <v>50.34</v>
      </c>
      <c r="F762" s="3">
        <v>77.459999999999994</v>
      </c>
    </row>
    <row r="763" spans="1:6" x14ac:dyDescent="0.55000000000000004">
      <c r="A763" s="1">
        <v>43437</v>
      </c>
      <c r="B763" s="3">
        <v>274.51</v>
      </c>
      <c r="C763" s="3">
        <v>97.34</v>
      </c>
      <c r="D763" s="3">
        <v>233.66</v>
      </c>
      <c r="E763" s="3">
        <v>51.38</v>
      </c>
      <c r="F763" s="3">
        <v>76.22</v>
      </c>
    </row>
    <row r="764" spans="1:6" x14ac:dyDescent="0.55000000000000004">
      <c r="A764" s="1">
        <v>43438</v>
      </c>
      <c r="B764" s="3">
        <v>279.07</v>
      </c>
      <c r="C764" s="3">
        <v>98.86</v>
      </c>
      <c r="D764" s="3">
        <v>233.29</v>
      </c>
      <c r="E764" s="3">
        <v>51.14</v>
      </c>
      <c r="F764" s="3">
        <v>76.73</v>
      </c>
    </row>
    <row r="765" spans="1:6" x14ac:dyDescent="0.55000000000000004">
      <c r="A765" s="1">
        <v>43439</v>
      </c>
      <c r="B765" s="3">
        <v>280.23</v>
      </c>
      <c r="C765" s="3">
        <v>97.39</v>
      </c>
      <c r="D765" s="3">
        <v>235.57</v>
      </c>
      <c r="E765" s="3">
        <v>50.33</v>
      </c>
      <c r="F765" s="3">
        <v>77.94</v>
      </c>
    </row>
    <row r="766" spans="1:6" x14ac:dyDescent="0.55000000000000004">
      <c r="A766" s="1">
        <v>43440</v>
      </c>
      <c r="B766" s="3">
        <v>282.17</v>
      </c>
      <c r="C766" s="3">
        <v>98.37</v>
      </c>
      <c r="D766" s="3">
        <v>240.78</v>
      </c>
      <c r="E766" s="3">
        <v>49.93</v>
      </c>
      <c r="F766" s="3">
        <v>76.819999999999993</v>
      </c>
    </row>
    <row r="767" spans="1:6" x14ac:dyDescent="0.55000000000000004">
      <c r="A767" s="1">
        <v>43441</v>
      </c>
      <c r="B767" s="3">
        <v>285.51</v>
      </c>
      <c r="C767" s="3">
        <v>95.84</v>
      </c>
      <c r="D767" s="3">
        <v>246.29</v>
      </c>
      <c r="E767" s="3">
        <v>49.75</v>
      </c>
      <c r="F767" s="3">
        <v>76.5</v>
      </c>
    </row>
    <row r="768" spans="1:6" x14ac:dyDescent="0.55000000000000004">
      <c r="A768" s="1">
        <v>43444</v>
      </c>
      <c r="B768" s="3">
        <v>289.44</v>
      </c>
      <c r="C768" s="3">
        <v>93.15</v>
      </c>
      <c r="D768" s="3">
        <v>246.41</v>
      </c>
      <c r="E768" s="3">
        <v>49.98</v>
      </c>
      <c r="F768" s="3">
        <v>76.47</v>
      </c>
    </row>
    <row r="769" spans="1:6" x14ac:dyDescent="0.55000000000000004">
      <c r="A769" s="1">
        <v>43445</v>
      </c>
      <c r="B769" s="3">
        <v>286.27</v>
      </c>
      <c r="C769" s="3">
        <v>90.59</v>
      </c>
      <c r="D769" s="3">
        <v>245.13</v>
      </c>
      <c r="E769" s="3">
        <v>50.29</v>
      </c>
      <c r="F769" s="3">
        <v>74.22</v>
      </c>
    </row>
    <row r="770" spans="1:6" x14ac:dyDescent="0.55000000000000004">
      <c r="A770" s="1">
        <v>43446</v>
      </c>
      <c r="B770" s="3">
        <v>286.27</v>
      </c>
      <c r="C770" s="3">
        <v>90.59</v>
      </c>
      <c r="D770" s="3">
        <v>245.13</v>
      </c>
      <c r="E770" s="3">
        <v>50.29</v>
      </c>
      <c r="F770" s="3">
        <v>74.22</v>
      </c>
    </row>
    <row r="771" spans="1:6" x14ac:dyDescent="0.55000000000000004">
      <c r="A771" s="1">
        <v>43447</v>
      </c>
      <c r="B771" s="3">
        <v>294.27999999999997</v>
      </c>
      <c r="C771" s="3">
        <v>91.68</v>
      </c>
      <c r="D771" s="3">
        <v>243.84</v>
      </c>
      <c r="E771" s="3">
        <v>50</v>
      </c>
      <c r="F771" s="3">
        <v>73.290000000000006</v>
      </c>
    </row>
    <row r="772" spans="1:6" x14ac:dyDescent="0.55000000000000004">
      <c r="A772" s="1">
        <v>43448</v>
      </c>
      <c r="B772" s="3">
        <v>294.16000000000003</v>
      </c>
      <c r="C772" s="3">
        <v>91.98</v>
      </c>
      <c r="D772" s="3">
        <v>241.66</v>
      </c>
      <c r="E772" s="3">
        <v>48.43</v>
      </c>
      <c r="F772" s="3">
        <v>73.13</v>
      </c>
    </row>
    <row r="773" spans="1:6" x14ac:dyDescent="0.55000000000000004">
      <c r="A773" s="1">
        <v>43451</v>
      </c>
      <c r="B773" s="3">
        <v>295.23</v>
      </c>
      <c r="C773" s="3">
        <v>88.58</v>
      </c>
      <c r="D773" s="3">
        <v>231.66</v>
      </c>
      <c r="E773" s="3">
        <v>47.22</v>
      </c>
      <c r="F773" s="3">
        <v>70.55</v>
      </c>
    </row>
    <row r="774" spans="1:6" x14ac:dyDescent="0.55000000000000004">
      <c r="A774" s="1">
        <v>43452</v>
      </c>
      <c r="B774" s="3">
        <v>300.8</v>
      </c>
      <c r="C774" s="3">
        <v>92.55</v>
      </c>
      <c r="D774" s="3">
        <v>231.82</v>
      </c>
      <c r="E774" s="3">
        <v>47.44</v>
      </c>
      <c r="F774" s="3">
        <v>72.540000000000006</v>
      </c>
    </row>
    <row r="775" spans="1:6" x14ac:dyDescent="0.55000000000000004">
      <c r="A775" s="1">
        <v>43453</v>
      </c>
      <c r="B775" s="3">
        <v>302.58</v>
      </c>
      <c r="C775" s="3">
        <v>95.39</v>
      </c>
      <c r="D775" s="3">
        <v>237.08</v>
      </c>
      <c r="E775" s="3">
        <v>48.32</v>
      </c>
      <c r="F775" s="3">
        <v>73.489999999999995</v>
      </c>
    </row>
    <row r="776" spans="1:6" x14ac:dyDescent="0.55000000000000004">
      <c r="A776" s="1">
        <v>43454</v>
      </c>
      <c r="B776" s="3">
        <v>304.08</v>
      </c>
      <c r="C776" s="3">
        <v>92.81</v>
      </c>
      <c r="D776" s="3">
        <v>243.67</v>
      </c>
      <c r="E776" s="3">
        <v>49.72</v>
      </c>
      <c r="F776" s="3">
        <v>74.959999999999994</v>
      </c>
    </row>
    <row r="777" spans="1:6" x14ac:dyDescent="0.55000000000000004">
      <c r="A777" s="1">
        <v>43455</v>
      </c>
      <c r="B777" s="3">
        <v>304.14999999999998</v>
      </c>
      <c r="C777" s="3">
        <v>93.83</v>
      </c>
      <c r="D777" s="3">
        <v>244.78</v>
      </c>
      <c r="E777" s="3">
        <v>49.69</v>
      </c>
      <c r="F777" s="3">
        <v>74.52</v>
      </c>
    </row>
    <row r="778" spans="1:6" x14ac:dyDescent="0.55000000000000004">
      <c r="A778" s="1">
        <v>43458</v>
      </c>
      <c r="B778" s="3">
        <v>301.08</v>
      </c>
      <c r="C778" s="3">
        <v>92.8</v>
      </c>
      <c r="D778" s="3">
        <v>245.75</v>
      </c>
      <c r="E778" s="3">
        <v>49.66</v>
      </c>
      <c r="F778" s="3">
        <v>74.88</v>
      </c>
    </row>
    <row r="779" spans="1:6" x14ac:dyDescent="0.55000000000000004">
      <c r="A779" s="1">
        <v>43459</v>
      </c>
      <c r="B779" s="3">
        <v>301.08</v>
      </c>
      <c r="C779" s="3">
        <v>92.8</v>
      </c>
      <c r="D779" s="3">
        <v>245.75</v>
      </c>
      <c r="E779" s="3">
        <v>49.66</v>
      </c>
      <c r="F779" s="3">
        <v>74.88</v>
      </c>
    </row>
    <row r="780" spans="1:6" x14ac:dyDescent="0.55000000000000004">
      <c r="A780" s="1">
        <v>43460</v>
      </c>
      <c r="B780" s="3">
        <v>304.83</v>
      </c>
      <c r="C780" s="3">
        <v>94.39</v>
      </c>
      <c r="D780" s="3">
        <v>244.19</v>
      </c>
      <c r="E780" s="3">
        <v>49.71</v>
      </c>
      <c r="F780" s="3">
        <v>72.67</v>
      </c>
    </row>
    <row r="781" spans="1:6" x14ac:dyDescent="0.55000000000000004">
      <c r="A781" s="1">
        <v>43461</v>
      </c>
      <c r="B781" s="3">
        <v>303.88</v>
      </c>
      <c r="C781" s="3">
        <v>93.57</v>
      </c>
      <c r="D781" s="3">
        <v>241.75</v>
      </c>
      <c r="E781" s="3">
        <v>49.46</v>
      </c>
      <c r="F781" s="3">
        <v>70.959999999999994</v>
      </c>
    </row>
    <row r="782" spans="1:6" x14ac:dyDescent="0.55000000000000004">
      <c r="A782" s="1">
        <v>43462</v>
      </c>
      <c r="B782" s="3">
        <v>303.86</v>
      </c>
      <c r="C782" s="3">
        <v>93.68</v>
      </c>
      <c r="D782" s="3">
        <v>244.14</v>
      </c>
      <c r="E782" s="3">
        <v>49.4</v>
      </c>
      <c r="F782" s="3">
        <v>71.19</v>
      </c>
    </row>
    <row r="783" spans="1:6" x14ac:dyDescent="0.55000000000000004">
      <c r="A783" s="1">
        <v>43465</v>
      </c>
      <c r="B783" s="3">
        <v>296.22000000000003</v>
      </c>
      <c r="C783" s="3">
        <v>95.78</v>
      </c>
      <c r="D783" s="3">
        <v>239.94</v>
      </c>
      <c r="E783" s="3">
        <v>49.97</v>
      </c>
      <c r="F783" s="3">
        <v>73.27</v>
      </c>
    </row>
    <row r="784" spans="1:6" x14ac:dyDescent="0.55000000000000004">
      <c r="A784" s="1">
        <v>43466</v>
      </c>
      <c r="B784" s="3">
        <v>296.22000000000003</v>
      </c>
      <c r="C784" s="3">
        <v>95.78</v>
      </c>
      <c r="D784" s="3">
        <v>239.94</v>
      </c>
      <c r="E784" s="3">
        <v>49.97</v>
      </c>
      <c r="F784" s="3">
        <v>73.27</v>
      </c>
    </row>
    <row r="785" spans="1:6" x14ac:dyDescent="0.55000000000000004">
      <c r="A785" s="1">
        <v>43467</v>
      </c>
      <c r="B785" s="3">
        <v>306.14999999999998</v>
      </c>
      <c r="C785" s="3">
        <v>98.22</v>
      </c>
      <c r="D785" s="3">
        <v>248.91</v>
      </c>
      <c r="E785" s="3">
        <v>49.72</v>
      </c>
      <c r="F785" s="3">
        <v>72.02</v>
      </c>
    </row>
    <row r="786" spans="1:6" x14ac:dyDescent="0.55000000000000004">
      <c r="A786" s="1">
        <v>43468</v>
      </c>
      <c r="B786" s="3">
        <v>301.5</v>
      </c>
      <c r="C786" s="3">
        <v>96.64</v>
      </c>
      <c r="D786" s="3">
        <v>255.89</v>
      </c>
      <c r="E786" s="3">
        <v>48.75</v>
      </c>
      <c r="F786" s="3">
        <v>72.98</v>
      </c>
    </row>
    <row r="787" spans="1:6" x14ac:dyDescent="0.55000000000000004">
      <c r="A787" s="1">
        <v>43469</v>
      </c>
      <c r="B787" s="3">
        <v>310.83</v>
      </c>
      <c r="C787" s="3">
        <v>95.55</v>
      </c>
      <c r="D787" s="3">
        <v>260.08999999999997</v>
      </c>
      <c r="E787" s="3">
        <v>49.66</v>
      </c>
      <c r="F787" s="3">
        <v>78</v>
      </c>
    </row>
    <row r="788" spans="1:6" x14ac:dyDescent="0.55000000000000004">
      <c r="A788" s="1">
        <v>43472</v>
      </c>
      <c r="B788" s="3">
        <v>317.67</v>
      </c>
      <c r="C788" s="3">
        <v>94.56</v>
      </c>
      <c r="D788" s="3">
        <v>264.37</v>
      </c>
      <c r="E788" s="3">
        <v>49.84</v>
      </c>
      <c r="F788" s="3">
        <v>78.5</v>
      </c>
    </row>
    <row r="789" spans="1:6" x14ac:dyDescent="0.55000000000000004">
      <c r="A789" s="1">
        <v>43473</v>
      </c>
      <c r="B789" s="3">
        <v>325.32</v>
      </c>
      <c r="C789" s="3">
        <v>97.14</v>
      </c>
      <c r="D789" s="3">
        <v>262.97000000000003</v>
      </c>
      <c r="E789" s="3">
        <v>50.52</v>
      </c>
      <c r="F789" s="3">
        <v>78.31</v>
      </c>
    </row>
    <row r="790" spans="1:6" x14ac:dyDescent="0.55000000000000004">
      <c r="A790" s="1">
        <v>43474</v>
      </c>
      <c r="B790" s="3">
        <v>325.29000000000002</v>
      </c>
      <c r="C790" s="3">
        <v>99.7</v>
      </c>
      <c r="D790" s="3">
        <v>264.88</v>
      </c>
      <c r="E790" s="3">
        <v>49.88</v>
      </c>
      <c r="F790" s="3">
        <v>78.23</v>
      </c>
    </row>
    <row r="791" spans="1:6" x14ac:dyDescent="0.55000000000000004">
      <c r="A791" s="1">
        <v>43475</v>
      </c>
      <c r="B791" s="3">
        <v>329.55</v>
      </c>
      <c r="C791" s="3">
        <v>103.61</v>
      </c>
      <c r="D791" s="3">
        <v>266.07</v>
      </c>
      <c r="E791" s="3">
        <v>48.92</v>
      </c>
      <c r="F791" s="3">
        <v>78.05</v>
      </c>
    </row>
    <row r="792" spans="1:6" x14ac:dyDescent="0.55000000000000004">
      <c r="A792" s="1">
        <v>43476</v>
      </c>
      <c r="B792" s="3">
        <v>329.25</v>
      </c>
      <c r="C792" s="3">
        <v>106.48</v>
      </c>
      <c r="D792" s="3">
        <v>267.73</v>
      </c>
      <c r="E792" s="3">
        <v>48.11</v>
      </c>
      <c r="F792" s="3">
        <v>79.25</v>
      </c>
    </row>
    <row r="793" spans="1:6" x14ac:dyDescent="0.55000000000000004">
      <c r="A793" s="1">
        <v>43479</v>
      </c>
      <c r="B793" s="3">
        <v>325.20999999999998</v>
      </c>
      <c r="C793" s="3">
        <v>103.08</v>
      </c>
      <c r="D793" s="3">
        <v>262.8</v>
      </c>
      <c r="E793" s="3">
        <v>49.42</v>
      </c>
      <c r="F793" s="3">
        <v>79.3</v>
      </c>
    </row>
    <row r="794" spans="1:6" x14ac:dyDescent="0.55000000000000004">
      <c r="A794" s="1">
        <v>43480</v>
      </c>
      <c r="B794" s="3">
        <v>333.74</v>
      </c>
      <c r="C794" s="3">
        <v>102.03</v>
      </c>
      <c r="D794" s="3">
        <v>255.02</v>
      </c>
      <c r="E794" s="3">
        <v>49.76</v>
      </c>
      <c r="F794" s="3">
        <v>79.7</v>
      </c>
    </row>
    <row r="795" spans="1:6" x14ac:dyDescent="0.55000000000000004">
      <c r="A795" s="1">
        <v>43481</v>
      </c>
      <c r="B795" s="3">
        <v>333.54</v>
      </c>
      <c r="C795" s="3">
        <v>103.66</v>
      </c>
      <c r="D795" s="3">
        <v>254.1</v>
      </c>
      <c r="E795" s="3">
        <v>49.31</v>
      </c>
      <c r="F795" s="3">
        <v>79.84</v>
      </c>
    </row>
    <row r="796" spans="1:6" x14ac:dyDescent="0.55000000000000004">
      <c r="A796" s="1">
        <v>43482</v>
      </c>
      <c r="B796" s="3">
        <v>334.66</v>
      </c>
      <c r="C796" s="3">
        <v>106.37</v>
      </c>
      <c r="D796" s="3">
        <v>249.72</v>
      </c>
      <c r="E796" s="3">
        <v>49.5</v>
      </c>
      <c r="F796" s="3">
        <v>80.8</v>
      </c>
    </row>
    <row r="797" spans="1:6" x14ac:dyDescent="0.55000000000000004">
      <c r="A797" s="1">
        <v>43483</v>
      </c>
      <c r="B797" s="3">
        <v>336.17</v>
      </c>
      <c r="C797" s="3">
        <v>109.09</v>
      </c>
      <c r="D797" s="3">
        <v>246.5</v>
      </c>
      <c r="E797" s="3">
        <v>49.37</v>
      </c>
      <c r="F797" s="3">
        <v>79.95</v>
      </c>
    </row>
    <row r="798" spans="1:6" x14ac:dyDescent="0.55000000000000004">
      <c r="A798" s="1">
        <v>43486</v>
      </c>
      <c r="B798" s="3">
        <v>334.45</v>
      </c>
      <c r="C798" s="3">
        <v>108.01</v>
      </c>
      <c r="D798" s="3">
        <v>244.34</v>
      </c>
      <c r="E798" s="3">
        <v>48.48</v>
      </c>
      <c r="F798" s="3">
        <v>79.680000000000007</v>
      </c>
    </row>
    <row r="799" spans="1:6" x14ac:dyDescent="0.55000000000000004">
      <c r="A799" s="1">
        <v>43487</v>
      </c>
      <c r="B799" s="3">
        <v>338.56</v>
      </c>
      <c r="C799" s="3">
        <v>107.16</v>
      </c>
      <c r="D799" s="3">
        <v>250.55</v>
      </c>
      <c r="E799" s="3">
        <v>48.56</v>
      </c>
      <c r="F799" s="3">
        <v>78.77</v>
      </c>
    </row>
    <row r="800" spans="1:6" x14ac:dyDescent="0.55000000000000004">
      <c r="A800" s="1">
        <v>43488</v>
      </c>
      <c r="B800" s="3">
        <v>341.35</v>
      </c>
      <c r="C800" s="3">
        <v>108.66</v>
      </c>
      <c r="D800" s="3">
        <v>253.11</v>
      </c>
      <c r="E800" s="3">
        <v>48.96</v>
      </c>
      <c r="F800" s="3">
        <v>76.06</v>
      </c>
    </row>
    <row r="801" spans="1:6" x14ac:dyDescent="0.55000000000000004">
      <c r="A801" s="1">
        <v>43489</v>
      </c>
      <c r="B801" s="3">
        <v>341.03</v>
      </c>
      <c r="C801" s="3">
        <v>109.13</v>
      </c>
      <c r="D801" s="3">
        <v>251.21</v>
      </c>
      <c r="E801" s="3">
        <v>48.28</v>
      </c>
      <c r="F801" s="3">
        <v>76.27</v>
      </c>
    </row>
    <row r="802" spans="1:6" x14ac:dyDescent="0.55000000000000004">
      <c r="A802" s="1">
        <v>43490</v>
      </c>
      <c r="B802" s="3">
        <v>342.23</v>
      </c>
      <c r="C802" s="3">
        <v>108.2</v>
      </c>
      <c r="D802" s="3">
        <v>257.05</v>
      </c>
      <c r="E802" s="3">
        <v>47.76</v>
      </c>
      <c r="F802" s="3">
        <v>78</v>
      </c>
    </row>
    <row r="803" spans="1:6" x14ac:dyDescent="0.55000000000000004">
      <c r="A803" s="1">
        <v>43493</v>
      </c>
      <c r="B803" s="3">
        <v>341.01</v>
      </c>
      <c r="C803" s="3">
        <v>107.12</v>
      </c>
      <c r="D803" s="3">
        <v>251.14</v>
      </c>
      <c r="E803" s="3">
        <v>48.52</v>
      </c>
      <c r="F803" s="3">
        <v>79.14</v>
      </c>
    </row>
    <row r="804" spans="1:6" x14ac:dyDescent="0.55000000000000004">
      <c r="A804" s="1">
        <v>43494</v>
      </c>
      <c r="B804" s="3">
        <v>341.39</v>
      </c>
      <c r="C804" s="3">
        <v>107.76</v>
      </c>
      <c r="D804" s="3">
        <v>252.32</v>
      </c>
      <c r="E804" s="3">
        <v>50.04</v>
      </c>
      <c r="F804" s="3">
        <v>77.47</v>
      </c>
    </row>
    <row r="805" spans="1:6" x14ac:dyDescent="0.55000000000000004">
      <c r="A805" s="1">
        <v>43495</v>
      </c>
      <c r="B805" s="3">
        <v>343.01</v>
      </c>
      <c r="C805" s="3">
        <v>106.84</v>
      </c>
      <c r="D805" s="3">
        <v>256.77</v>
      </c>
      <c r="E805" s="3">
        <v>49.86</v>
      </c>
      <c r="F805" s="3">
        <v>74.790000000000006</v>
      </c>
    </row>
    <row r="806" spans="1:6" x14ac:dyDescent="0.55000000000000004">
      <c r="A806" s="1">
        <v>43496</v>
      </c>
      <c r="B806" s="3">
        <v>345.93</v>
      </c>
      <c r="C806" s="3">
        <v>106.16</v>
      </c>
      <c r="D806" s="3">
        <v>261.05</v>
      </c>
      <c r="E806" s="3">
        <v>50.2</v>
      </c>
      <c r="F806" s="3">
        <v>75.09</v>
      </c>
    </row>
    <row r="807" spans="1:6" x14ac:dyDescent="0.55000000000000004">
      <c r="A807" s="1">
        <v>43497</v>
      </c>
      <c r="B807" s="3">
        <v>333.27</v>
      </c>
      <c r="C807" s="3">
        <v>105.13</v>
      </c>
      <c r="D807" s="3">
        <v>255.17</v>
      </c>
      <c r="E807" s="3">
        <v>49.62</v>
      </c>
      <c r="F807" s="3">
        <v>75.709999999999994</v>
      </c>
    </row>
    <row r="808" spans="1:6" x14ac:dyDescent="0.55000000000000004">
      <c r="A808" s="1">
        <v>43500</v>
      </c>
      <c r="B808" s="3">
        <v>333.27</v>
      </c>
      <c r="C808" s="3">
        <v>105.13</v>
      </c>
      <c r="D808" s="3">
        <v>255.17</v>
      </c>
      <c r="E808" s="3">
        <v>49.62</v>
      </c>
      <c r="F808" s="3">
        <v>75.709999999999994</v>
      </c>
    </row>
    <row r="809" spans="1:6" x14ac:dyDescent="0.55000000000000004">
      <c r="A809" s="1">
        <v>43501</v>
      </c>
      <c r="B809" s="3">
        <v>341.89</v>
      </c>
      <c r="C809" s="3">
        <v>107.65</v>
      </c>
      <c r="D809" s="3">
        <v>256.13</v>
      </c>
      <c r="E809" s="3">
        <v>50.37</v>
      </c>
      <c r="F809" s="3">
        <v>76.19</v>
      </c>
    </row>
    <row r="810" spans="1:6" x14ac:dyDescent="0.55000000000000004">
      <c r="A810" s="1">
        <v>43502</v>
      </c>
      <c r="B810" s="3">
        <v>334.53</v>
      </c>
      <c r="C810" s="3">
        <v>106.93</v>
      </c>
      <c r="D810" s="3">
        <v>254.45</v>
      </c>
      <c r="E810" s="3">
        <v>49.28</v>
      </c>
      <c r="F810" s="3">
        <v>76.14</v>
      </c>
    </row>
    <row r="811" spans="1:6" x14ac:dyDescent="0.55000000000000004">
      <c r="A811" s="1">
        <v>43503</v>
      </c>
      <c r="B811" s="3">
        <v>325.29000000000002</v>
      </c>
      <c r="C811" s="3">
        <v>105.13</v>
      </c>
      <c r="D811" s="3">
        <v>258.18</v>
      </c>
      <c r="E811" s="3">
        <v>49.59</v>
      </c>
      <c r="F811" s="3">
        <v>76.849999999999994</v>
      </c>
    </row>
    <row r="812" spans="1:6" x14ac:dyDescent="0.55000000000000004">
      <c r="A812" s="1">
        <v>43504</v>
      </c>
      <c r="B812" s="3">
        <v>318.14</v>
      </c>
      <c r="C812" s="3">
        <v>104.58</v>
      </c>
      <c r="D812" s="3">
        <v>251.75</v>
      </c>
      <c r="E812" s="3">
        <v>49.4</v>
      </c>
      <c r="F812" s="3">
        <v>75.569999999999993</v>
      </c>
    </row>
    <row r="813" spans="1:6" x14ac:dyDescent="0.55000000000000004">
      <c r="A813" s="1">
        <v>43507</v>
      </c>
      <c r="B813" s="3">
        <v>320.22000000000003</v>
      </c>
      <c r="C813" s="3">
        <v>105.13</v>
      </c>
      <c r="D813" s="3">
        <v>250.23</v>
      </c>
      <c r="E813" s="3">
        <v>49.6</v>
      </c>
      <c r="F813" s="3">
        <v>72</v>
      </c>
    </row>
    <row r="814" spans="1:6" x14ac:dyDescent="0.55000000000000004">
      <c r="A814" s="1">
        <v>43508</v>
      </c>
      <c r="B814" s="3">
        <v>322.3</v>
      </c>
      <c r="C814" s="3">
        <v>105.37</v>
      </c>
      <c r="D814" s="3">
        <v>242.97</v>
      </c>
      <c r="E814" s="3">
        <v>48.54</v>
      </c>
      <c r="F814" s="3">
        <v>70.42</v>
      </c>
    </row>
    <row r="815" spans="1:6" x14ac:dyDescent="0.55000000000000004">
      <c r="A815" s="1">
        <v>43509</v>
      </c>
      <c r="B815" s="3">
        <v>312.74</v>
      </c>
      <c r="C815" s="3">
        <v>101.37</v>
      </c>
      <c r="D815" s="3">
        <v>243.72</v>
      </c>
      <c r="E815" s="3">
        <v>48.49</v>
      </c>
      <c r="F815" s="3">
        <v>69.930000000000007</v>
      </c>
    </row>
    <row r="816" spans="1:6" x14ac:dyDescent="0.55000000000000004">
      <c r="A816" s="1">
        <v>43510</v>
      </c>
      <c r="B816" s="3">
        <v>311.89999999999998</v>
      </c>
      <c r="C816" s="3">
        <v>100.34</v>
      </c>
      <c r="D816" s="3">
        <v>235.82</v>
      </c>
      <c r="E816" s="3">
        <v>51.47</v>
      </c>
      <c r="F816" s="3">
        <v>71.7</v>
      </c>
    </row>
    <row r="817" spans="1:6" x14ac:dyDescent="0.55000000000000004">
      <c r="A817" s="1">
        <v>43511</v>
      </c>
      <c r="B817" s="3">
        <v>313.64999999999998</v>
      </c>
      <c r="C817" s="3">
        <v>100.82</v>
      </c>
      <c r="D817" s="3">
        <v>237.95</v>
      </c>
      <c r="E817" s="3">
        <v>52.48</v>
      </c>
      <c r="F817" s="3">
        <v>71.38</v>
      </c>
    </row>
    <row r="818" spans="1:6" x14ac:dyDescent="0.55000000000000004">
      <c r="A818" s="1">
        <v>43514</v>
      </c>
      <c r="B818" s="3">
        <v>315.45999999999998</v>
      </c>
      <c r="C818" s="3">
        <v>103.78</v>
      </c>
      <c r="D818" s="3">
        <v>241</v>
      </c>
      <c r="E818" s="3">
        <v>52.35</v>
      </c>
      <c r="F818" s="3">
        <v>72.2</v>
      </c>
    </row>
    <row r="819" spans="1:6" x14ac:dyDescent="0.55000000000000004">
      <c r="A819" s="1">
        <v>43515</v>
      </c>
      <c r="B819" s="3">
        <v>310.83999999999997</v>
      </c>
      <c r="C819" s="3">
        <v>102.98</v>
      </c>
      <c r="D819" s="3">
        <v>246.72</v>
      </c>
      <c r="E819" s="3">
        <v>52.71</v>
      </c>
      <c r="F819" s="3">
        <v>71.58</v>
      </c>
    </row>
    <row r="820" spans="1:6" x14ac:dyDescent="0.55000000000000004">
      <c r="A820" s="1">
        <v>43516</v>
      </c>
      <c r="B820" s="3">
        <v>318.14999999999998</v>
      </c>
      <c r="C820" s="3">
        <v>102.4</v>
      </c>
      <c r="D820" s="3">
        <v>256.14999999999998</v>
      </c>
      <c r="E820" s="3">
        <v>52.69</v>
      </c>
      <c r="F820" s="3">
        <v>70.23</v>
      </c>
    </row>
    <row r="821" spans="1:6" x14ac:dyDescent="0.55000000000000004">
      <c r="A821" s="1">
        <v>43517</v>
      </c>
      <c r="B821" s="3">
        <v>317.45999999999998</v>
      </c>
      <c r="C821" s="3">
        <v>105.49</v>
      </c>
      <c r="D821" s="3">
        <v>260.33999999999997</v>
      </c>
      <c r="E821" s="3">
        <v>52.72</v>
      </c>
      <c r="F821" s="3">
        <v>73.09</v>
      </c>
    </row>
    <row r="822" spans="1:6" x14ac:dyDescent="0.55000000000000004">
      <c r="A822" s="1">
        <v>43518</v>
      </c>
      <c r="B822" s="3">
        <v>318.32</v>
      </c>
      <c r="C822" s="3">
        <v>107.01</v>
      </c>
      <c r="D822" s="3">
        <v>273.16000000000003</v>
      </c>
      <c r="E822" s="3">
        <v>53</v>
      </c>
      <c r="F822" s="3">
        <v>73.45</v>
      </c>
    </row>
    <row r="823" spans="1:6" x14ac:dyDescent="0.55000000000000004">
      <c r="A823" s="1">
        <v>43521</v>
      </c>
      <c r="B823" s="3">
        <v>318.82</v>
      </c>
      <c r="C823" s="3">
        <v>107.01</v>
      </c>
      <c r="D823" s="3">
        <v>274.89</v>
      </c>
      <c r="E823" s="3">
        <v>52.88</v>
      </c>
      <c r="F823" s="3">
        <v>73.97</v>
      </c>
    </row>
    <row r="824" spans="1:6" x14ac:dyDescent="0.55000000000000004">
      <c r="A824" s="1">
        <v>43522</v>
      </c>
      <c r="B824" s="3">
        <v>328.31</v>
      </c>
      <c r="C824" s="3">
        <v>105.23</v>
      </c>
      <c r="D824" s="3">
        <v>258.5</v>
      </c>
      <c r="E824" s="3">
        <v>52.45</v>
      </c>
      <c r="F824" s="3">
        <v>74.19</v>
      </c>
    </row>
    <row r="825" spans="1:6" x14ac:dyDescent="0.55000000000000004">
      <c r="A825" s="1">
        <v>43523</v>
      </c>
      <c r="B825" s="3">
        <v>333.5</v>
      </c>
      <c r="C825" s="3">
        <v>103.62</v>
      </c>
      <c r="D825" s="3">
        <v>259.29000000000002</v>
      </c>
      <c r="E825" s="3">
        <v>52.26</v>
      </c>
      <c r="F825" s="3">
        <v>73.78</v>
      </c>
    </row>
    <row r="826" spans="1:6" x14ac:dyDescent="0.55000000000000004">
      <c r="A826" s="1">
        <v>43524</v>
      </c>
      <c r="B826" s="3">
        <v>326.97000000000003</v>
      </c>
      <c r="C826" s="3">
        <v>104.85</v>
      </c>
      <c r="D826" s="3">
        <v>255.4</v>
      </c>
      <c r="E826" s="3">
        <v>49.85</v>
      </c>
      <c r="F826" s="3">
        <v>74.13</v>
      </c>
    </row>
    <row r="827" spans="1:6" x14ac:dyDescent="0.55000000000000004">
      <c r="A827" s="1">
        <v>43525</v>
      </c>
      <c r="B827" s="3">
        <v>320.24</v>
      </c>
      <c r="C827" s="3">
        <v>105.76</v>
      </c>
      <c r="D827" s="3">
        <v>244.35</v>
      </c>
      <c r="E827" s="3">
        <v>49.72</v>
      </c>
      <c r="F827" s="3">
        <v>73.959999999999994</v>
      </c>
    </row>
    <row r="828" spans="1:6" x14ac:dyDescent="0.55000000000000004">
      <c r="A828" s="1">
        <v>43528</v>
      </c>
      <c r="B828" s="3">
        <v>317.70999999999998</v>
      </c>
      <c r="C828" s="3">
        <v>106.08</v>
      </c>
      <c r="D828" s="3">
        <v>239.87</v>
      </c>
      <c r="E828" s="3">
        <v>49.59</v>
      </c>
      <c r="F828" s="3">
        <v>74.11</v>
      </c>
    </row>
    <row r="829" spans="1:6" x14ac:dyDescent="0.55000000000000004">
      <c r="A829" s="1">
        <v>43529</v>
      </c>
      <c r="B829" s="3">
        <v>317.22000000000003</v>
      </c>
      <c r="C829" s="3">
        <v>106.64</v>
      </c>
      <c r="D829" s="3">
        <v>240.79</v>
      </c>
      <c r="E829" s="3">
        <v>49.72</v>
      </c>
      <c r="F829" s="3">
        <v>73</v>
      </c>
    </row>
    <row r="830" spans="1:6" x14ac:dyDescent="0.55000000000000004">
      <c r="A830" s="1">
        <v>43530</v>
      </c>
      <c r="B830" s="3">
        <v>316.72000000000003</v>
      </c>
      <c r="C830" s="3">
        <v>103.37</v>
      </c>
      <c r="D830" s="3">
        <v>239.74</v>
      </c>
      <c r="E830" s="3">
        <v>50.24</v>
      </c>
      <c r="F830" s="3">
        <v>73.72</v>
      </c>
    </row>
    <row r="831" spans="1:6" x14ac:dyDescent="0.55000000000000004">
      <c r="A831" s="1">
        <v>43531</v>
      </c>
      <c r="B831" s="3">
        <v>308.58999999999997</v>
      </c>
      <c r="C831" s="3">
        <v>100.89</v>
      </c>
      <c r="D831" s="3">
        <v>224.11</v>
      </c>
      <c r="E831" s="3">
        <v>50.55</v>
      </c>
      <c r="F831" s="3">
        <v>74.010000000000005</v>
      </c>
    </row>
    <row r="832" spans="1:6" x14ac:dyDescent="0.55000000000000004">
      <c r="A832" s="1">
        <v>43532</v>
      </c>
      <c r="B832" s="3">
        <v>312.14999999999998</v>
      </c>
      <c r="C832" s="3">
        <v>97.85</v>
      </c>
      <c r="D832" s="3">
        <v>231.77</v>
      </c>
      <c r="E832" s="3">
        <v>50.67</v>
      </c>
      <c r="F832" s="3">
        <v>73.69</v>
      </c>
    </row>
    <row r="833" spans="1:6" x14ac:dyDescent="0.55000000000000004">
      <c r="A833" s="1">
        <v>43535</v>
      </c>
      <c r="B833" s="3">
        <v>311.24</v>
      </c>
      <c r="C833" s="3">
        <v>99.07</v>
      </c>
      <c r="D833" s="3">
        <v>231.25</v>
      </c>
      <c r="E833" s="3">
        <v>50.4</v>
      </c>
      <c r="F833" s="3">
        <v>74.06</v>
      </c>
    </row>
    <row r="834" spans="1:6" x14ac:dyDescent="0.55000000000000004">
      <c r="A834" s="1">
        <v>43536</v>
      </c>
      <c r="B834" s="3">
        <v>305.12</v>
      </c>
      <c r="C834" s="3">
        <v>97.92</v>
      </c>
      <c r="D834" s="3">
        <v>238.74</v>
      </c>
      <c r="E834" s="3">
        <v>50.27</v>
      </c>
      <c r="F834" s="3">
        <v>73.52</v>
      </c>
    </row>
    <row r="835" spans="1:6" x14ac:dyDescent="0.55000000000000004">
      <c r="A835" s="1">
        <v>43537</v>
      </c>
      <c r="B835" s="3">
        <v>302.07</v>
      </c>
      <c r="C835" s="3">
        <v>99.13</v>
      </c>
      <c r="D835" s="3">
        <v>236.55</v>
      </c>
      <c r="E835" s="3">
        <v>52</v>
      </c>
      <c r="F835" s="3">
        <v>74.34</v>
      </c>
    </row>
    <row r="836" spans="1:6" x14ac:dyDescent="0.55000000000000004">
      <c r="A836" s="1">
        <v>43538</v>
      </c>
      <c r="B836" s="3">
        <v>302.25</v>
      </c>
      <c r="C836" s="3">
        <v>99.7</v>
      </c>
      <c r="D836" s="3">
        <v>237.23</v>
      </c>
      <c r="E836" s="3">
        <v>50.71</v>
      </c>
      <c r="F836" s="3">
        <v>73.510000000000005</v>
      </c>
    </row>
    <row r="837" spans="1:6" x14ac:dyDescent="0.55000000000000004">
      <c r="A837" s="1">
        <v>43539</v>
      </c>
      <c r="B837" s="3">
        <v>306.94</v>
      </c>
      <c r="C837" s="3">
        <v>100.8</v>
      </c>
      <c r="D837" s="3">
        <v>238.19</v>
      </c>
      <c r="E837" s="3">
        <v>51.07</v>
      </c>
      <c r="F837" s="3">
        <v>75.13</v>
      </c>
    </row>
    <row r="838" spans="1:6" x14ac:dyDescent="0.55000000000000004">
      <c r="A838" s="1">
        <v>43542</v>
      </c>
      <c r="B838" s="3">
        <v>306.94</v>
      </c>
      <c r="C838" s="3">
        <v>100.8</v>
      </c>
      <c r="D838" s="3">
        <v>238.19</v>
      </c>
      <c r="E838" s="3">
        <v>51.07</v>
      </c>
      <c r="F838" s="3">
        <v>75.13</v>
      </c>
    </row>
    <row r="839" spans="1:6" x14ac:dyDescent="0.55000000000000004">
      <c r="A839" s="1">
        <v>43543</v>
      </c>
      <c r="B839" s="3">
        <v>309.8</v>
      </c>
      <c r="C839" s="3">
        <v>102.61</v>
      </c>
      <c r="D839" s="3">
        <v>234.54</v>
      </c>
      <c r="E839" s="3">
        <v>51.13</v>
      </c>
      <c r="F839" s="3">
        <v>75.77</v>
      </c>
    </row>
    <row r="840" spans="1:6" x14ac:dyDescent="0.55000000000000004">
      <c r="A840" s="1">
        <v>43544</v>
      </c>
      <c r="B840" s="3">
        <v>311</v>
      </c>
      <c r="C840" s="3">
        <v>105.33</v>
      </c>
      <c r="D840" s="3">
        <v>249.56</v>
      </c>
      <c r="E840" s="3">
        <v>51.74</v>
      </c>
      <c r="F840" s="3">
        <v>75.540000000000006</v>
      </c>
    </row>
    <row r="841" spans="1:6" x14ac:dyDescent="0.55000000000000004">
      <c r="A841" s="1">
        <v>43545</v>
      </c>
      <c r="B841" s="3">
        <v>306.44</v>
      </c>
      <c r="C841" s="3">
        <v>105.46</v>
      </c>
      <c r="D841" s="3">
        <v>253.59</v>
      </c>
      <c r="E841" s="3">
        <v>52.07</v>
      </c>
      <c r="F841" s="3">
        <v>76.400000000000006</v>
      </c>
    </row>
    <row r="842" spans="1:6" x14ac:dyDescent="0.55000000000000004">
      <c r="A842" s="1">
        <v>43546</v>
      </c>
      <c r="B842" s="3">
        <v>294.39</v>
      </c>
      <c r="C842" s="3">
        <v>101.24</v>
      </c>
      <c r="D842" s="3">
        <v>244.9</v>
      </c>
      <c r="E842" s="3">
        <v>50.64</v>
      </c>
      <c r="F842" s="3">
        <v>76.87</v>
      </c>
    </row>
    <row r="843" spans="1:6" x14ac:dyDescent="0.55000000000000004">
      <c r="A843" s="1">
        <v>43549</v>
      </c>
      <c r="B843" s="3">
        <v>298.77999999999997</v>
      </c>
      <c r="C843" s="3">
        <v>105</v>
      </c>
      <c r="D843" s="3">
        <v>249.49</v>
      </c>
      <c r="E843" s="3">
        <v>51.22</v>
      </c>
      <c r="F843" s="3">
        <v>77.94</v>
      </c>
    </row>
    <row r="844" spans="1:6" x14ac:dyDescent="0.55000000000000004">
      <c r="A844" s="1">
        <v>43550</v>
      </c>
      <c r="B844" s="3">
        <v>296.2</v>
      </c>
      <c r="C844" s="3">
        <v>105.18</v>
      </c>
      <c r="D844" s="3">
        <v>242.53</v>
      </c>
      <c r="E844" s="3">
        <v>50.92</v>
      </c>
      <c r="F844" s="3">
        <v>78.31</v>
      </c>
    </row>
    <row r="845" spans="1:6" x14ac:dyDescent="0.55000000000000004">
      <c r="A845" s="1">
        <v>43551</v>
      </c>
      <c r="B845" s="3">
        <v>299.49</v>
      </c>
      <c r="C845" s="3">
        <v>105.43</v>
      </c>
      <c r="D845" s="3">
        <v>246.67</v>
      </c>
      <c r="E845" s="3">
        <v>51</v>
      </c>
      <c r="F845" s="3">
        <v>77.58</v>
      </c>
    </row>
    <row r="846" spans="1:6" x14ac:dyDescent="0.55000000000000004">
      <c r="A846" s="1">
        <v>43552</v>
      </c>
      <c r="B846" s="3">
        <v>303.98</v>
      </c>
      <c r="C846" s="3">
        <v>106.06</v>
      </c>
      <c r="D846" s="3">
        <v>242.23</v>
      </c>
      <c r="E846" s="3">
        <v>51.97</v>
      </c>
      <c r="F846" s="3">
        <v>78.069999999999993</v>
      </c>
    </row>
    <row r="847" spans="1:6" x14ac:dyDescent="0.55000000000000004">
      <c r="A847" s="1">
        <v>43553</v>
      </c>
      <c r="B847" s="3">
        <v>313.64</v>
      </c>
      <c r="C847" s="3">
        <v>105.54</v>
      </c>
      <c r="D847" s="3">
        <v>242.58</v>
      </c>
      <c r="E847" s="3">
        <v>51.92</v>
      </c>
      <c r="F847" s="3">
        <v>78.010000000000005</v>
      </c>
    </row>
    <row r="848" spans="1:6" x14ac:dyDescent="0.55000000000000004">
      <c r="A848" s="1">
        <v>43556</v>
      </c>
      <c r="B848" s="3">
        <v>307.93</v>
      </c>
      <c r="C848" s="3">
        <v>106.2</v>
      </c>
      <c r="D848" s="3">
        <v>237.87</v>
      </c>
      <c r="E848" s="3">
        <v>52.43</v>
      </c>
      <c r="F848" s="3">
        <v>78.56</v>
      </c>
    </row>
    <row r="849" spans="1:6" x14ac:dyDescent="0.55000000000000004">
      <c r="A849" s="1">
        <v>43557</v>
      </c>
      <c r="B849" s="3">
        <v>308.20999999999998</v>
      </c>
      <c r="C849" s="3">
        <v>107.5</v>
      </c>
      <c r="D849" s="3">
        <v>235.27</v>
      </c>
      <c r="E849" s="3">
        <v>51.76</v>
      </c>
      <c r="F849" s="3">
        <v>78.72</v>
      </c>
    </row>
    <row r="850" spans="1:6" x14ac:dyDescent="0.55000000000000004">
      <c r="A850" s="1">
        <v>43558</v>
      </c>
      <c r="B850" s="3">
        <v>310.07</v>
      </c>
      <c r="C850" s="3">
        <v>108.95</v>
      </c>
      <c r="D850" s="3">
        <v>229.36</v>
      </c>
      <c r="E850" s="3">
        <v>51.86</v>
      </c>
      <c r="F850" s="3">
        <v>76.75</v>
      </c>
    </row>
    <row r="851" spans="1:6" x14ac:dyDescent="0.55000000000000004">
      <c r="A851" s="1">
        <v>43559</v>
      </c>
      <c r="B851" s="3">
        <v>310.26</v>
      </c>
      <c r="C851" s="3">
        <v>112.76</v>
      </c>
      <c r="D851" s="3">
        <v>232.05</v>
      </c>
      <c r="E851" s="3">
        <v>52.46</v>
      </c>
      <c r="F851" s="3">
        <v>78.95</v>
      </c>
    </row>
    <row r="852" spans="1:6" x14ac:dyDescent="0.55000000000000004">
      <c r="A852" s="1">
        <v>43560</v>
      </c>
      <c r="B852" s="3">
        <v>315.23</v>
      </c>
      <c r="C852" s="3">
        <v>116.15</v>
      </c>
      <c r="D852" s="3">
        <v>234.72</v>
      </c>
      <c r="E852" s="3">
        <v>55.15</v>
      </c>
      <c r="F852" s="3">
        <v>81.08</v>
      </c>
    </row>
    <row r="853" spans="1:6" x14ac:dyDescent="0.55000000000000004">
      <c r="A853" s="1">
        <v>43563</v>
      </c>
      <c r="B853" s="3">
        <v>310</v>
      </c>
      <c r="C853" s="3">
        <v>118.83</v>
      </c>
      <c r="D853" s="3">
        <v>238.6</v>
      </c>
      <c r="E853" s="3">
        <v>56.42</v>
      </c>
      <c r="F853" s="3">
        <v>82.2</v>
      </c>
    </row>
    <row r="854" spans="1:6" x14ac:dyDescent="0.55000000000000004">
      <c r="A854" s="1">
        <v>43564</v>
      </c>
      <c r="B854" s="3">
        <v>315.47000000000003</v>
      </c>
      <c r="C854" s="3">
        <v>118.6</v>
      </c>
      <c r="D854" s="3">
        <v>233.42</v>
      </c>
      <c r="E854" s="3">
        <v>55.55</v>
      </c>
      <c r="F854" s="3">
        <v>83.21</v>
      </c>
    </row>
    <row r="855" spans="1:6" x14ac:dyDescent="0.55000000000000004">
      <c r="A855" s="1">
        <v>43565</v>
      </c>
      <c r="B855" s="3">
        <v>306.95</v>
      </c>
      <c r="C855" s="3">
        <v>117.04</v>
      </c>
      <c r="D855" s="3">
        <v>233.76</v>
      </c>
      <c r="E855" s="3">
        <v>54.53</v>
      </c>
      <c r="F855" s="3">
        <v>83.62</v>
      </c>
    </row>
    <row r="856" spans="1:6" x14ac:dyDescent="0.55000000000000004">
      <c r="A856" s="1">
        <v>43566</v>
      </c>
      <c r="B856" s="3">
        <v>306.58</v>
      </c>
      <c r="C856" s="3">
        <v>117.06</v>
      </c>
      <c r="D856" s="3">
        <v>228.72</v>
      </c>
      <c r="E856" s="3">
        <v>54.12</v>
      </c>
      <c r="F856" s="3">
        <v>82.49</v>
      </c>
    </row>
    <row r="857" spans="1:6" x14ac:dyDescent="0.55000000000000004">
      <c r="A857" s="1">
        <v>43567</v>
      </c>
      <c r="B857" s="3">
        <v>302.07</v>
      </c>
      <c r="C857" s="3">
        <v>120.53</v>
      </c>
      <c r="D857" s="3">
        <v>228.16</v>
      </c>
      <c r="E857" s="3">
        <v>54.24</v>
      </c>
      <c r="F857" s="3">
        <v>82.5</v>
      </c>
    </row>
    <row r="858" spans="1:6" x14ac:dyDescent="0.55000000000000004">
      <c r="A858" s="1">
        <v>43570</v>
      </c>
      <c r="B858" s="3">
        <v>302.89</v>
      </c>
      <c r="C858" s="3">
        <v>118.22</v>
      </c>
      <c r="D858" s="3">
        <v>225.77</v>
      </c>
      <c r="E858" s="3">
        <v>54.68</v>
      </c>
      <c r="F858" s="3">
        <v>82.34</v>
      </c>
    </row>
    <row r="859" spans="1:6" x14ac:dyDescent="0.55000000000000004">
      <c r="A859" s="1">
        <v>43571</v>
      </c>
      <c r="B859" s="3">
        <v>306.16000000000003</v>
      </c>
      <c r="C859" s="3">
        <v>117.63</v>
      </c>
      <c r="D859" s="3">
        <v>231.26</v>
      </c>
      <c r="E859" s="3">
        <v>55.48</v>
      </c>
      <c r="F859" s="3">
        <v>83.93</v>
      </c>
    </row>
    <row r="860" spans="1:6" x14ac:dyDescent="0.55000000000000004">
      <c r="A860" s="1">
        <v>43572</v>
      </c>
      <c r="B860" s="3">
        <v>308.37</v>
      </c>
      <c r="C860" s="3">
        <v>122.92</v>
      </c>
      <c r="D860" s="3">
        <v>229.26</v>
      </c>
      <c r="E860" s="3">
        <v>55.46</v>
      </c>
      <c r="F860" s="3">
        <v>84.18</v>
      </c>
    </row>
    <row r="861" spans="1:6" x14ac:dyDescent="0.55000000000000004">
      <c r="A861" s="1">
        <v>43573</v>
      </c>
      <c r="B861" s="3">
        <v>308.37</v>
      </c>
      <c r="C861" s="3">
        <v>122.92</v>
      </c>
      <c r="D861" s="3">
        <v>229.26</v>
      </c>
      <c r="E861" s="3">
        <v>55.46</v>
      </c>
      <c r="F861" s="3">
        <v>84.18</v>
      </c>
    </row>
    <row r="862" spans="1:6" x14ac:dyDescent="0.55000000000000004">
      <c r="A862" s="1">
        <v>43574</v>
      </c>
      <c r="B862" s="3">
        <v>308.37</v>
      </c>
      <c r="C862" s="3">
        <v>122.92</v>
      </c>
      <c r="D862" s="3">
        <v>229.26</v>
      </c>
      <c r="E862" s="3">
        <v>55.46</v>
      </c>
      <c r="F862" s="3">
        <v>84.18</v>
      </c>
    </row>
    <row r="863" spans="1:6" x14ac:dyDescent="0.55000000000000004">
      <c r="A863" s="1">
        <v>43577</v>
      </c>
      <c r="B863" s="3">
        <v>305.52</v>
      </c>
      <c r="C863" s="3">
        <v>123.16</v>
      </c>
      <c r="D863" s="3">
        <v>225.45</v>
      </c>
      <c r="E863" s="3">
        <v>56.44</v>
      </c>
      <c r="F863" s="3">
        <v>82.82</v>
      </c>
    </row>
    <row r="864" spans="1:6" x14ac:dyDescent="0.55000000000000004">
      <c r="A864" s="1">
        <v>43578</v>
      </c>
      <c r="B864" s="3">
        <v>307.44</v>
      </c>
      <c r="C864" s="3">
        <v>123.08</v>
      </c>
      <c r="D864" s="3">
        <v>223.87</v>
      </c>
      <c r="E864" s="3">
        <v>55.53</v>
      </c>
      <c r="F864" s="3">
        <v>83.48</v>
      </c>
    </row>
    <row r="865" spans="1:6" x14ac:dyDescent="0.55000000000000004">
      <c r="A865" s="1">
        <v>43579</v>
      </c>
      <c r="B865" s="3">
        <v>310.67</v>
      </c>
      <c r="C865" s="3">
        <v>121.83</v>
      </c>
      <c r="D865" s="3">
        <v>220.65</v>
      </c>
      <c r="E865" s="3">
        <v>55.57</v>
      </c>
      <c r="F865" s="3">
        <v>82.74</v>
      </c>
    </row>
    <row r="866" spans="1:6" x14ac:dyDescent="0.55000000000000004">
      <c r="A866" s="1">
        <v>43580</v>
      </c>
      <c r="B866" s="3">
        <v>313.2</v>
      </c>
      <c r="C866" s="3">
        <v>122.14</v>
      </c>
      <c r="D866" s="3">
        <v>220.14</v>
      </c>
      <c r="E866" s="3">
        <v>55.75</v>
      </c>
      <c r="F866" s="3">
        <v>82.45</v>
      </c>
    </row>
    <row r="867" spans="1:6" x14ac:dyDescent="0.55000000000000004">
      <c r="A867" s="1">
        <v>43581</v>
      </c>
      <c r="B867" s="3">
        <v>310.77999999999997</v>
      </c>
      <c r="C867" s="3">
        <v>122.08</v>
      </c>
      <c r="D867" s="3">
        <v>218.59</v>
      </c>
      <c r="E867" s="3">
        <v>55.85</v>
      </c>
      <c r="F867" s="3">
        <v>81.99</v>
      </c>
    </row>
    <row r="868" spans="1:6" x14ac:dyDescent="0.55000000000000004">
      <c r="A868" s="1">
        <v>43584</v>
      </c>
      <c r="B868" s="3">
        <v>300.73</v>
      </c>
      <c r="C868" s="3">
        <v>123.69</v>
      </c>
      <c r="D868" s="3">
        <v>217.33</v>
      </c>
      <c r="E868" s="3">
        <v>56.87</v>
      </c>
      <c r="F868" s="3">
        <v>80.290000000000006</v>
      </c>
    </row>
    <row r="869" spans="1:6" x14ac:dyDescent="0.55000000000000004">
      <c r="A869" s="1">
        <v>43585</v>
      </c>
      <c r="B869" s="3">
        <v>312.25</v>
      </c>
      <c r="C869" s="3">
        <v>119.83</v>
      </c>
      <c r="D869" s="3">
        <v>217.57</v>
      </c>
      <c r="E869" s="3">
        <v>55.71</v>
      </c>
      <c r="F869" s="3">
        <v>82.87</v>
      </c>
    </row>
    <row r="870" spans="1:6" x14ac:dyDescent="0.55000000000000004">
      <c r="A870" s="1">
        <v>43586</v>
      </c>
      <c r="B870" s="3">
        <v>312.25</v>
      </c>
      <c r="C870" s="3">
        <v>119.83</v>
      </c>
      <c r="D870" s="3">
        <v>217.57</v>
      </c>
      <c r="E870" s="3">
        <v>55.71</v>
      </c>
      <c r="F870" s="3">
        <v>82.87</v>
      </c>
    </row>
    <row r="871" spans="1:6" x14ac:dyDescent="0.55000000000000004">
      <c r="A871" s="1">
        <v>43587</v>
      </c>
      <c r="B871" s="3">
        <v>309.48</v>
      </c>
      <c r="C871" s="3">
        <v>114.22</v>
      </c>
      <c r="D871" s="3">
        <v>213.31</v>
      </c>
      <c r="E871" s="3">
        <v>55.97</v>
      </c>
      <c r="F871" s="3">
        <v>83.02</v>
      </c>
    </row>
    <row r="872" spans="1:6" x14ac:dyDescent="0.55000000000000004">
      <c r="A872" s="1">
        <v>43588</v>
      </c>
      <c r="B872" s="3">
        <v>311.2</v>
      </c>
      <c r="C872" s="3">
        <v>114.9</v>
      </c>
      <c r="D872" s="3">
        <v>216.99</v>
      </c>
      <c r="E872" s="3">
        <v>55.39</v>
      </c>
      <c r="F872" s="3">
        <v>83.99</v>
      </c>
    </row>
    <row r="873" spans="1:6" x14ac:dyDescent="0.55000000000000004">
      <c r="A873" s="1">
        <v>43591</v>
      </c>
      <c r="B873" s="3">
        <v>310.72000000000003</v>
      </c>
      <c r="C873" s="3">
        <v>116.1</v>
      </c>
      <c r="D873" s="3">
        <v>211.35</v>
      </c>
      <c r="E873" s="3">
        <v>55.49</v>
      </c>
      <c r="F873" s="3">
        <v>83.65</v>
      </c>
    </row>
    <row r="874" spans="1:6" x14ac:dyDescent="0.55000000000000004">
      <c r="A874" s="1">
        <v>43592</v>
      </c>
      <c r="B874" s="3">
        <v>312.12</v>
      </c>
      <c r="C874" s="3">
        <v>113.58</v>
      </c>
      <c r="D874" s="3">
        <v>212.09</v>
      </c>
      <c r="E874" s="3">
        <v>54.2</v>
      </c>
      <c r="F874" s="3">
        <v>81.03</v>
      </c>
    </row>
    <row r="875" spans="1:6" x14ac:dyDescent="0.55000000000000004">
      <c r="A875" s="1">
        <v>43593</v>
      </c>
      <c r="B875" s="3">
        <v>313.60000000000002</v>
      </c>
      <c r="C875" s="3">
        <v>114.12</v>
      </c>
      <c r="D875" s="3">
        <v>212.52</v>
      </c>
      <c r="E875" s="3">
        <v>54.43</v>
      </c>
      <c r="F875" s="3">
        <v>80.760000000000005</v>
      </c>
    </row>
    <row r="876" spans="1:6" x14ac:dyDescent="0.55000000000000004">
      <c r="A876" s="1">
        <v>43594</v>
      </c>
      <c r="B876" s="3">
        <v>315.79000000000002</v>
      </c>
      <c r="C876" s="3">
        <v>110.99</v>
      </c>
      <c r="D876" s="3">
        <v>206.82</v>
      </c>
      <c r="E876" s="3">
        <v>53.59</v>
      </c>
      <c r="F876" s="3">
        <v>78.41</v>
      </c>
    </row>
    <row r="877" spans="1:6" x14ac:dyDescent="0.55000000000000004">
      <c r="A877" s="1">
        <v>43595</v>
      </c>
      <c r="B877" s="3">
        <v>313.41000000000003</v>
      </c>
      <c r="C877" s="3">
        <v>113.48</v>
      </c>
      <c r="D877" s="3">
        <v>210.36</v>
      </c>
      <c r="E877" s="3">
        <v>54.18</v>
      </c>
      <c r="F877" s="3">
        <v>80.349999999999994</v>
      </c>
    </row>
    <row r="878" spans="1:6" x14ac:dyDescent="0.55000000000000004">
      <c r="A878" s="1">
        <v>43598</v>
      </c>
      <c r="B878" s="3">
        <v>311.95999999999998</v>
      </c>
      <c r="C878" s="3">
        <v>112.03</v>
      </c>
      <c r="D878" s="3">
        <v>212.95</v>
      </c>
      <c r="E878" s="3">
        <v>53.51</v>
      </c>
      <c r="F878" s="3">
        <v>79.959999999999994</v>
      </c>
    </row>
    <row r="879" spans="1:6" x14ac:dyDescent="0.55000000000000004">
      <c r="A879" s="1">
        <v>43599</v>
      </c>
      <c r="B879" s="3">
        <v>313.69</v>
      </c>
      <c r="C879" s="3">
        <v>112.12</v>
      </c>
      <c r="D879" s="3">
        <v>214.54</v>
      </c>
      <c r="E879" s="3">
        <v>53.52</v>
      </c>
      <c r="F879" s="3">
        <v>81.14</v>
      </c>
    </row>
    <row r="880" spans="1:6" x14ac:dyDescent="0.55000000000000004">
      <c r="A880" s="1">
        <v>43600</v>
      </c>
      <c r="B880" s="3">
        <v>307.51</v>
      </c>
      <c r="C880" s="3">
        <v>111.61</v>
      </c>
      <c r="D880" s="3">
        <v>219.91</v>
      </c>
      <c r="E880" s="3">
        <v>53.4</v>
      </c>
      <c r="F880" s="3">
        <v>81.94</v>
      </c>
    </row>
    <row r="881" spans="1:6" x14ac:dyDescent="0.55000000000000004">
      <c r="A881" s="1">
        <v>43601</v>
      </c>
      <c r="B881" s="3">
        <v>303.2</v>
      </c>
      <c r="C881" s="3">
        <v>111.25</v>
      </c>
      <c r="D881" s="3">
        <v>215.92</v>
      </c>
      <c r="E881" s="3">
        <v>54.38</v>
      </c>
      <c r="F881" s="3">
        <v>82.55</v>
      </c>
    </row>
    <row r="882" spans="1:6" x14ac:dyDescent="0.55000000000000004">
      <c r="A882" s="1">
        <v>43602</v>
      </c>
      <c r="B882" s="3">
        <v>308.58999999999997</v>
      </c>
      <c r="C882" s="3">
        <v>111.77</v>
      </c>
      <c r="D882" s="3">
        <v>220.46</v>
      </c>
      <c r="E882" s="3">
        <v>53.58</v>
      </c>
      <c r="F882" s="3">
        <v>82.71</v>
      </c>
    </row>
    <row r="883" spans="1:6" x14ac:dyDescent="0.55000000000000004">
      <c r="A883" s="1">
        <v>43605</v>
      </c>
      <c r="B883" s="3">
        <v>306.77</v>
      </c>
      <c r="C883" s="3">
        <v>110.9</v>
      </c>
      <c r="D883" s="3">
        <v>221.64</v>
      </c>
      <c r="E883" s="3">
        <v>55.66</v>
      </c>
      <c r="F883" s="3">
        <v>81.75</v>
      </c>
    </row>
    <row r="884" spans="1:6" x14ac:dyDescent="0.55000000000000004">
      <c r="A884" s="1">
        <v>43606</v>
      </c>
      <c r="B884" s="3">
        <v>304.41000000000003</v>
      </c>
      <c r="C884" s="3">
        <v>109.43</v>
      </c>
      <c r="D884" s="3">
        <v>216.63</v>
      </c>
      <c r="E884" s="3">
        <v>54.75</v>
      </c>
      <c r="F884" s="3">
        <v>81.77</v>
      </c>
    </row>
    <row r="885" spans="1:6" x14ac:dyDescent="0.55000000000000004">
      <c r="A885" s="1">
        <v>43607</v>
      </c>
      <c r="B885" s="3">
        <v>305.98</v>
      </c>
      <c r="C885" s="3">
        <v>109.1</v>
      </c>
      <c r="D885" s="3">
        <v>215.88</v>
      </c>
      <c r="E885" s="3">
        <v>54.14</v>
      </c>
      <c r="F885" s="3">
        <v>81.459999999999994</v>
      </c>
    </row>
    <row r="886" spans="1:6" x14ac:dyDescent="0.55000000000000004">
      <c r="A886" s="1">
        <v>43608</v>
      </c>
      <c r="B886" s="3">
        <v>309.32</v>
      </c>
      <c r="C886" s="3">
        <v>109.27</v>
      </c>
      <c r="D886" s="3">
        <v>208.62</v>
      </c>
      <c r="E886" s="3">
        <v>54.97</v>
      </c>
      <c r="F886" s="3">
        <v>81.33</v>
      </c>
    </row>
    <row r="887" spans="1:6" x14ac:dyDescent="0.55000000000000004">
      <c r="A887" s="1">
        <v>43609</v>
      </c>
      <c r="B887" s="3">
        <v>309.85000000000002</v>
      </c>
      <c r="C887" s="3">
        <v>107.5</v>
      </c>
      <c r="D887" s="3">
        <v>209.53</v>
      </c>
      <c r="E887" s="3">
        <v>54.83</v>
      </c>
      <c r="F887" s="3">
        <v>81.459999999999994</v>
      </c>
    </row>
    <row r="888" spans="1:6" x14ac:dyDescent="0.55000000000000004">
      <c r="A888" s="1">
        <v>43612</v>
      </c>
      <c r="B888" s="3">
        <v>305.2</v>
      </c>
      <c r="C888" s="3">
        <v>107.27</v>
      </c>
      <c r="D888" s="3">
        <v>209.52</v>
      </c>
      <c r="E888" s="3">
        <v>55</v>
      </c>
      <c r="F888" s="3">
        <v>80.239999999999995</v>
      </c>
    </row>
    <row r="889" spans="1:6" x14ac:dyDescent="0.55000000000000004">
      <c r="A889" s="1">
        <v>43613</v>
      </c>
      <c r="B889" s="3">
        <v>308.25</v>
      </c>
      <c r="C889" s="3">
        <v>107.22</v>
      </c>
      <c r="D889" s="3">
        <v>210.15</v>
      </c>
      <c r="E889" s="3">
        <v>54.83</v>
      </c>
      <c r="F889" s="3">
        <v>80.69</v>
      </c>
    </row>
    <row r="890" spans="1:6" x14ac:dyDescent="0.55000000000000004">
      <c r="A890" s="1">
        <v>43614</v>
      </c>
      <c r="B890" s="3">
        <v>309.41000000000003</v>
      </c>
      <c r="C890" s="3">
        <v>110.82</v>
      </c>
      <c r="D890" s="3">
        <v>212.18</v>
      </c>
      <c r="E890" s="3">
        <v>54.74</v>
      </c>
      <c r="F890" s="3">
        <v>83.53</v>
      </c>
    </row>
    <row r="891" spans="1:6" x14ac:dyDescent="0.55000000000000004">
      <c r="A891" s="1">
        <v>43615</v>
      </c>
      <c r="B891" s="3">
        <v>306.82</v>
      </c>
      <c r="C891" s="3">
        <v>113.43</v>
      </c>
      <c r="D891" s="3">
        <v>218.43</v>
      </c>
      <c r="E891" s="3">
        <v>55.61</v>
      </c>
      <c r="F891" s="3">
        <v>81.489999999999995</v>
      </c>
    </row>
    <row r="892" spans="1:6" x14ac:dyDescent="0.55000000000000004">
      <c r="A892" s="1">
        <v>43616</v>
      </c>
      <c r="B892" s="3">
        <v>309.43</v>
      </c>
      <c r="C892" s="3">
        <v>106.59</v>
      </c>
      <c r="D892" s="3">
        <v>219.31</v>
      </c>
      <c r="E892" s="3">
        <v>55.31</v>
      </c>
      <c r="F892" s="3">
        <v>79.8</v>
      </c>
    </row>
    <row r="893" spans="1:6" x14ac:dyDescent="0.55000000000000004">
      <c r="A893" s="1">
        <v>43619</v>
      </c>
      <c r="B893" s="3">
        <v>309.45999999999998</v>
      </c>
      <c r="C893" s="3">
        <v>106.94</v>
      </c>
      <c r="D893" s="3">
        <v>226.4</v>
      </c>
      <c r="E893" s="3">
        <v>54.8</v>
      </c>
      <c r="F893" s="3">
        <v>80.33</v>
      </c>
    </row>
    <row r="894" spans="1:6" x14ac:dyDescent="0.55000000000000004">
      <c r="A894" s="1">
        <v>43620</v>
      </c>
      <c r="B894" s="3">
        <v>305.04000000000002</v>
      </c>
      <c r="C894" s="3">
        <v>107.2</v>
      </c>
      <c r="D894" s="3">
        <v>229.86</v>
      </c>
      <c r="E894" s="3">
        <v>54.67</v>
      </c>
      <c r="F894" s="3">
        <v>81.680000000000007</v>
      </c>
    </row>
    <row r="895" spans="1:6" x14ac:dyDescent="0.55000000000000004">
      <c r="A895" s="1">
        <v>43621</v>
      </c>
      <c r="B895" s="3">
        <v>312.29000000000002</v>
      </c>
      <c r="C895" s="3">
        <v>106.11</v>
      </c>
      <c r="D895" s="3">
        <v>229.66</v>
      </c>
      <c r="E895" s="3">
        <v>54.36</v>
      </c>
      <c r="F895" s="3">
        <v>83.02</v>
      </c>
    </row>
    <row r="896" spans="1:6" x14ac:dyDescent="0.55000000000000004">
      <c r="A896" s="1">
        <v>43622</v>
      </c>
      <c r="B896" s="3">
        <v>312.99</v>
      </c>
      <c r="C896" s="3">
        <v>103.49</v>
      </c>
      <c r="D896" s="3">
        <v>234</v>
      </c>
      <c r="E896" s="3">
        <v>54.52</v>
      </c>
      <c r="F896" s="3">
        <v>83.83</v>
      </c>
    </row>
    <row r="897" spans="1:6" x14ac:dyDescent="0.55000000000000004">
      <c r="A897" s="1">
        <v>43623</v>
      </c>
      <c r="B897" s="3">
        <v>316.67</v>
      </c>
      <c r="C897" s="3">
        <v>101.95</v>
      </c>
      <c r="D897" s="3">
        <v>243.65</v>
      </c>
      <c r="E897" s="3">
        <v>53.91</v>
      </c>
      <c r="F897" s="3">
        <v>82.64</v>
      </c>
    </row>
    <row r="898" spans="1:6" x14ac:dyDescent="0.55000000000000004">
      <c r="A898" s="1">
        <v>43626</v>
      </c>
      <c r="B898" s="3">
        <v>320.85000000000002</v>
      </c>
      <c r="C898" s="3">
        <v>107.24</v>
      </c>
      <c r="D898" s="3">
        <v>243.86</v>
      </c>
      <c r="E898" s="3">
        <v>54.95</v>
      </c>
      <c r="F898" s="3">
        <v>83.71</v>
      </c>
    </row>
    <row r="899" spans="1:6" x14ac:dyDescent="0.55000000000000004">
      <c r="A899" s="1">
        <v>43627</v>
      </c>
      <c r="B899" s="3">
        <v>325.66000000000003</v>
      </c>
      <c r="C899" s="3">
        <v>106.86</v>
      </c>
      <c r="D899" s="3">
        <v>245</v>
      </c>
      <c r="E899" s="3">
        <v>54.58</v>
      </c>
      <c r="F899" s="3">
        <v>82.97</v>
      </c>
    </row>
    <row r="900" spans="1:6" x14ac:dyDescent="0.55000000000000004">
      <c r="A900" s="1">
        <v>43628</v>
      </c>
      <c r="B900" s="3">
        <v>326.26</v>
      </c>
      <c r="C900" s="3">
        <v>105.07</v>
      </c>
      <c r="D900" s="3">
        <v>245.95</v>
      </c>
      <c r="E900" s="3">
        <v>56.1</v>
      </c>
      <c r="F900" s="3">
        <v>82.59</v>
      </c>
    </row>
    <row r="901" spans="1:6" x14ac:dyDescent="0.55000000000000004">
      <c r="A901" s="1">
        <v>43629</v>
      </c>
      <c r="B901" s="3">
        <v>326.19</v>
      </c>
      <c r="C901" s="3">
        <v>106.49</v>
      </c>
      <c r="D901" s="3">
        <v>250.38</v>
      </c>
      <c r="E901" s="3">
        <v>54.65</v>
      </c>
      <c r="F901" s="3">
        <v>83.33</v>
      </c>
    </row>
    <row r="902" spans="1:6" x14ac:dyDescent="0.55000000000000004">
      <c r="A902" s="1">
        <v>43630</v>
      </c>
      <c r="B902" s="3">
        <v>323.62</v>
      </c>
      <c r="C902" s="3">
        <v>106.2</v>
      </c>
      <c r="D902" s="3">
        <v>256.75</v>
      </c>
      <c r="E902" s="3">
        <v>54.15</v>
      </c>
      <c r="F902" s="3">
        <v>82.44</v>
      </c>
    </row>
    <row r="903" spans="1:6" x14ac:dyDescent="0.55000000000000004">
      <c r="A903" s="1">
        <v>43633</v>
      </c>
      <c r="B903" s="3">
        <v>321.06</v>
      </c>
      <c r="C903" s="3">
        <v>107.65</v>
      </c>
      <c r="D903" s="3">
        <v>246.66</v>
      </c>
      <c r="E903" s="3">
        <v>53.6</v>
      </c>
      <c r="F903" s="3">
        <v>80.88</v>
      </c>
    </row>
    <row r="904" spans="1:6" x14ac:dyDescent="0.55000000000000004">
      <c r="A904" s="1">
        <v>43634</v>
      </c>
      <c r="B904" s="3">
        <v>321.42</v>
      </c>
      <c r="C904" s="3">
        <v>107.12</v>
      </c>
      <c r="D904" s="3">
        <v>241.81</v>
      </c>
      <c r="E904" s="3">
        <v>53.2</v>
      </c>
      <c r="F904" s="3">
        <v>83.27</v>
      </c>
    </row>
    <row r="905" spans="1:6" x14ac:dyDescent="0.55000000000000004">
      <c r="A905" s="1">
        <v>43635</v>
      </c>
      <c r="B905" s="3">
        <v>321</v>
      </c>
      <c r="C905" s="3">
        <v>106.71</v>
      </c>
      <c r="D905" s="3">
        <v>239.77</v>
      </c>
      <c r="E905" s="3">
        <v>54.19</v>
      </c>
      <c r="F905" s="3">
        <v>82.76</v>
      </c>
    </row>
    <row r="906" spans="1:6" x14ac:dyDescent="0.55000000000000004">
      <c r="A906" s="1">
        <v>43636</v>
      </c>
      <c r="B906" s="3">
        <v>324.88</v>
      </c>
      <c r="C906" s="3">
        <v>108.1</v>
      </c>
      <c r="D906" s="3">
        <v>248.1</v>
      </c>
      <c r="E906" s="3">
        <v>53.4</v>
      </c>
      <c r="F906" s="3">
        <v>83.12</v>
      </c>
    </row>
    <row r="907" spans="1:6" x14ac:dyDescent="0.55000000000000004">
      <c r="A907" s="1">
        <v>43637</v>
      </c>
      <c r="B907" s="3">
        <v>324.45999999999998</v>
      </c>
      <c r="C907" s="3">
        <v>110.04</v>
      </c>
      <c r="D907" s="3">
        <v>249.45</v>
      </c>
      <c r="E907" s="3">
        <v>52.85</v>
      </c>
      <c r="F907" s="3">
        <v>80.150000000000006</v>
      </c>
    </row>
    <row r="908" spans="1:6" x14ac:dyDescent="0.55000000000000004">
      <c r="A908" s="1">
        <v>43640</v>
      </c>
      <c r="B908" s="3">
        <v>327.06</v>
      </c>
      <c r="C908" s="3">
        <v>110.99</v>
      </c>
      <c r="D908" s="3">
        <v>255.86</v>
      </c>
      <c r="E908" s="3">
        <v>52.44</v>
      </c>
      <c r="F908" s="3">
        <v>80.33</v>
      </c>
    </row>
    <row r="909" spans="1:6" x14ac:dyDescent="0.55000000000000004">
      <c r="A909" s="1">
        <v>43641</v>
      </c>
      <c r="B909" s="3">
        <v>325.32</v>
      </c>
      <c r="C909" s="3">
        <v>111.09</v>
      </c>
      <c r="D909" s="3">
        <v>254.89</v>
      </c>
      <c r="E909" s="3">
        <v>53.39</v>
      </c>
      <c r="F909" s="3">
        <v>80.44</v>
      </c>
    </row>
    <row r="910" spans="1:6" x14ac:dyDescent="0.55000000000000004">
      <c r="A910" s="1">
        <v>43642</v>
      </c>
      <c r="B910" s="3">
        <v>322.77999999999997</v>
      </c>
      <c r="C910" s="3">
        <v>112.08</v>
      </c>
      <c r="D910" s="3">
        <v>250.95</v>
      </c>
      <c r="E910" s="3">
        <v>53.55</v>
      </c>
      <c r="F910" s="3">
        <v>76.78</v>
      </c>
    </row>
    <row r="911" spans="1:6" x14ac:dyDescent="0.55000000000000004">
      <c r="A911" s="1">
        <v>43643</v>
      </c>
      <c r="B911" s="3">
        <v>324.64</v>
      </c>
      <c r="C911" s="3">
        <v>112.1</v>
      </c>
      <c r="D911" s="3">
        <v>251.88</v>
      </c>
      <c r="E911" s="3">
        <v>53.11</v>
      </c>
      <c r="F911" s="3">
        <v>73.17</v>
      </c>
    </row>
    <row r="912" spans="1:6" x14ac:dyDescent="0.55000000000000004">
      <c r="A912" s="1">
        <v>43644</v>
      </c>
      <c r="B912" s="3">
        <v>311.08999999999997</v>
      </c>
      <c r="C912" s="3">
        <v>111.36</v>
      </c>
      <c r="D912" s="3">
        <v>248.3</v>
      </c>
      <c r="E912" s="3">
        <v>52.4</v>
      </c>
      <c r="F912" s="3">
        <v>75.39</v>
      </c>
    </row>
    <row r="913" spans="1:6" x14ac:dyDescent="0.55000000000000004">
      <c r="A913" s="1">
        <v>43647</v>
      </c>
      <c r="B913" s="3">
        <v>311.52999999999997</v>
      </c>
      <c r="C913" s="3">
        <v>111.27</v>
      </c>
      <c r="D913" s="3">
        <v>238.57</v>
      </c>
      <c r="E913" s="3">
        <v>54.17</v>
      </c>
      <c r="F913" s="3">
        <v>76.849999999999994</v>
      </c>
    </row>
    <row r="914" spans="1:6" x14ac:dyDescent="0.55000000000000004">
      <c r="A914" s="1">
        <v>43648</v>
      </c>
      <c r="B914" s="3">
        <v>308.92</v>
      </c>
      <c r="C914" s="3">
        <v>111.35</v>
      </c>
      <c r="D914" s="3">
        <v>241.08</v>
      </c>
      <c r="E914" s="3">
        <v>53.79</v>
      </c>
      <c r="F914" s="3">
        <v>76.38</v>
      </c>
    </row>
    <row r="915" spans="1:6" x14ac:dyDescent="0.55000000000000004">
      <c r="A915" s="1">
        <v>43649</v>
      </c>
      <c r="B915" s="3">
        <v>308.18</v>
      </c>
      <c r="C915" s="3">
        <v>112.43</v>
      </c>
      <c r="D915" s="3">
        <v>242.98</v>
      </c>
      <c r="E915" s="3">
        <v>53.04</v>
      </c>
      <c r="F915" s="3">
        <v>75.819999999999993</v>
      </c>
    </row>
    <row r="916" spans="1:6" x14ac:dyDescent="0.55000000000000004">
      <c r="A916" s="1">
        <v>43650</v>
      </c>
      <c r="B916" s="3">
        <v>307.79000000000002</v>
      </c>
      <c r="C916" s="3">
        <v>111.68</v>
      </c>
      <c r="D916" s="3">
        <v>245.41</v>
      </c>
      <c r="E916" s="3">
        <v>53.98</v>
      </c>
      <c r="F916" s="3">
        <v>76.17</v>
      </c>
    </row>
    <row r="917" spans="1:6" x14ac:dyDescent="0.55000000000000004">
      <c r="A917" s="1">
        <v>43651</v>
      </c>
      <c r="B917" s="3">
        <v>310.62</v>
      </c>
      <c r="C917" s="3">
        <v>112.06</v>
      </c>
      <c r="D917" s="3">
        <v>240.19</v>
      </c>
      <c r="E917" s="3">
        <v>53.9</v>
      </c>
      <c r="F917" s="3">
        <v>76.23</v>
      </c>
    </row>
    <row r="918" spans="1:6" x14ac:dyDescent="0.55000000000000004">
      <c r="A918" s="1">
        <v>43654</v>
      </c>
      <c r="B918" s="3">
        <v>310.63</v>
      </c>
      <c r="C918" s="3">
        <v>112.76</v>
      </c>
      <c r="D918" s="3">
        <v>239.05</v>
      </c>
      <c r="E918" s="3">
        <v>54.65</v>
      </c>
      <c r="F918" s="3">
        <v>77</v>
      </c>
    </row>
    <row r="919" spans="1:6" x14ac:dyDescent="0.55000000000000004">
      <c r="A919" s="1">
        <v>43655</v>
      </c>
      <c r="B919" s="3">
        <v>312.52999999999997</v>
      </c>
      <c r="C919" s="3">
        <v>108.23</v>
      </c>
      <c r="D919" s="3">
        <v>233.08</v>
      </c>
      <c r="E919" s="3">
        <v>52.44</v>
      </c>
      <c r="F919" s="3">
        <v>76.569999999999993</v>
      </c>
    </row>
    <row r="920" spans="1:6" x14ac:dyDescent="0.55000000000000004">
      <c r="A920" s="1">
        <v>43656</v>
      </c>
      <c r="B920" s="3">
        <v>313.52</v>
      </c>
      <c r="C920" s="3">
        <v>104.8</v>
      </c>
      <c r="D920" s="3">
        <v>230.49</v>
      </c>
      <c r="E920" s="3">
        <v>53.44</v>
      </c>
      <c r="F920" s="3">
        <v>74.569999999999993</v>
      </c>
    </row>
    <row r="921" spans="1:6" x14ac:dyDescent="0.55000000000000004">
      <c r="A921" s="1">
        <v>43657</v>
      </c>
      <c r="B921" s="3">
        <v>310.23</v>
      </c>
      <c r="C921" s="3">
        <v>105.45</v>
      </c>
      <c r="D921" s="3">
        <v>233.11</v>
      </c>
      <c r="E921" s="3">
        <v>53.84</v>
      </c>
      <c r="F921" s="3">
        <v>76.02</v>
      </c>
    </row>
    <row r="922" spans="1:6" x14ac:dyDescent="0.55000000000000004">
      <c r="A922" s="1">
        <v>43658</v>
      </c>
      <c r="B922" s="3">
        <v>309.31</v>
      </c>
      <c r="C922" s="3">
        <v>106.11</v>
      </c>
      <c r="D922" s="3">
        <v>227.97</v>
      </c>
      <c r="E922" s="3">
        <v>53.64</v>
      </c>
      <c r="F922" s="3">
        <v>77.06</v>
      </c>
    </row>
    <row r="923" spans="1:6" x14ac:dyDescent="0.55000000000000004">
      <c r="A923" s="1">
        <v>43661</v>
      </c>
      <c r="B923" s="3">
        <v>312.93</v>
      </c>
      <c r="C923" s="3">
        <v>108.72</v>
      </c>
      <c r="D923" s="3">
        <v>226.5</v>
      </c>
      <c r="E923" s="3">
        <v>54.9</v>
      </c>
      <c r="F923" s="3">
        <v>77.290000000000006</v>
      </c>
    </row>
    <row r="924" spans="1:6" x14ac:dyDescent="0.55000000000000004">
      <c r="A924" s="1">
        <v>43662</v>
      </c>
      <c r="B924" s="3">
        <v>316.47000000000003</v>
      </c>
      <c r="C924" s="3">
        <v>107.12</v>
      </c>
      <c r="D924" s="3">
        <v>231.85</v>
      </c>
      <c r="E924" s="3">
        <v>55.17</v>
      </c>
      <c r="F924" s="3">
        <v>76.959999999999994</v>
      </c>
    </row>
    <row r="925" spans="1:6" x14ac:dyDescent="0.55000000000000004">
      <c r="A925" s="1">
        <v>43663</v>
      </c>
      <c r="B925" s="3">
        <v>313.11</v>
      </c>
      <c r="C925" s="3">
        <v>103.46</v>
      </c>
      <c r="D925" s="3">
        <v>227.53</v>
      </c>
      <c r="E925" s="3">
        <v>54.82</v>
      </c>
      <c r="F925" s="3">
        <v>75.209999999999994</v>
      </c>
    </row>
    <row r="926" spans="1:6" x14ac:dyDescent="0.55000000000000004">
      <c r="A926" s="1">
        <v>43664</v>
      </c>
      <c r="B926" s="3">
        <v>308.81</v>
      </c>
      <c r="C926" s="3">
        <v>100.41</v>
      </c>
      <c r="D926" s="3">
        <v>217.47</v>
      </c>
      <c r="E926" s="3">
        <v>55.05</v>
      </c>
      <c r="F926" s="3">
        <v>72.78</v>
      </c>
    </row>
    <row r="927" spans="1:6" x14ac:dyDescent="0.55000000000000004">
      <c r="A927" s="1">
        <v>43665</v>
      </c>
      <c r="B927" s="3">
        <v>309.19</v>
      </c>
      <c r="C927" s="3">
        <v>100.29</v>
      </c>
      <c r="D927" s="3">
        <v>217.16</v>
      </c>
      <c r="E927" s="3">
        <v>54.74</v>
      </c>
      <c r="F927" s="3">
        <v>72.72</v>
      </c>
    </row>
    <row r="928" spans="1:6" x14ac:dyDescent="0.55000000000000004">
      <c r="A928" s="1">
        <v>43668</v>
      </c>
      <c r="B928" s="3">
        <v>305.39</v>
      </c>
      <c r="C928" s="3">
        <v>100.32</v>
      </c>
      <c r="D928" s="3">
        <v>217.57</v>
      </c>
      <c r="E928" s="3">
        <v>55</v>
      </c>
      <c r="F928" s="3">
        <v>69.97</v>
      </c>
    </row>
    <row r="929" spans="1:6" x14ac:dyDescent="0.55000000000000004">
      <c r="A929" s="1">
        <v>43669</v>
      </c>
      <c r="B929" s="3">
        <v>299.35000000000002</v>
      </c>
      <c r="C929" s="3">
        <v>97.75</v>
      </c>
      <c r="D929" s="3">
        <v>215.43</v>
      </c>
      <c r="E929" s="3">
        <v>55.38</v>
      </c>
      <c r="F929" s="3">
        <v>70.16</v>
      </c>
    </row>
    <row r="930" spans="1:6" x14ac:dyDescent="0.55000000000000004">
      <c r="A930" s="1">
        <v>43670</v>
      </c>
      <c r="B930" s="3">
        <v>295.27999999999997</v>
      </c>
      <c r="C930" s="3">
        <v>100.21</v>
      </c>
      <c r="D930" s="3">
        <v>215.12</v>
      </c>
      <c r="E930" s="3">
        <v>55.82</v>
      </c>
      <c r="F930" s="3">
        <v>70.260000000000005</v>
      </c>
    </row>
    <row r="931" spans="1:6" x14ac:dyDescent="0.55000000000000004">
      <c r="A931" s="1">
        <v>43671</v>
      </c>
      <c r="B931" s="3">
        <v>299.41000000000003</v>
      </c>
      <c r="C931" s="3">
        <v>98</v>
      </c>
      <c r="D931" s="3">
        <v>213.16</v>
      </c>
      <c r="E931" s="3">
        <v>55.68</v>
      </c>
      <c r="F931" s="3">
        <v>69.430000000000007</v>
      </c>
    </row>
    <row r="932" spans="1:6" x14ac:dyDescent="0.55000000000000004">
      <c r="A932" s="1">
        <v>43672</v>
      </c>
      <c r="B932" s="3">
        <v>293.86</v>
      </c>
      <c r="C932" s="3">
        <v>95.06</v>
      </c>
      <c r="D932" s="3">
        <v>205.93</v>
      </c>
      <c r="E932" s="3">
        <v>56.23</v>
      </c>
      <c r="F932" s="3">
        <v>70.239999999999995</v>
      </c>
    </row>
    <row r="933" spans="1:6" x14ac:dyDescent="0.55000000000000004">
      <c r="A933" s="1">
        <v>43675</v>
      </c>
      <c r="B933" s="3">
        <v>300.82</v>
      </c>
      <c r="C933" s="3">
        <v>95.8</v>
      </c>
      <c r="D933" s="3">
        <v>207.28</v>
      </c>
      <c r="E933" s="3">
        <v>56.82</v>
      </c>
      <c r="F933" s="3">
        <v>72.599999999999994</v>
      </c>
    </row>
    <row r="934" spans="1:6" x14ac:dyDescent="0.55000000000000004">
      <c r="A934" s="1">
        <v>43676</v>
      </c>
      <c r="B934" s="3">
        <v>300.88</v>
      </c>
      <c r="C934" s="3">
        <v>97.8</v>
      </c>
      <c r="D934" s="3">
        <v>183.53</v>
      </c>
      <c r="E934" s="3">
        <v>56.57</v>
      </c>
      <c r="F934" s="3">
        <v>73.31</v>
      </c>
    </row>
    <row r="935" spans="1:6" x14ac:dyDescent="0.55000000000000004">
      <c r="A935" s="1">
        <v>43677</v>
      </c>
      <c r="B935" s="3">
        <v>290.95</v>
      </c>
      <c r="C935" s="3">
        <v>96.48</v>
      </c>
      <c r="D935" s="3">
        <v>177.39</v>
      </c>
      <c r="E935" s="3">
        <v>56.54</v>
      </c>
      <c r="F935" s="3">
        <v>74.010000000000005</v>
      </c>
    </row>
    <row r="936" spans="1:6" x14ac:dyDescent="0.55000000000000004">
      <c r="A936" s="1">
        <v>43678</v>
      </c>
      <c r="B936" s="3">
        <v>290.89</v>
      </c>
      <c r="C936" s="3">
        <v>92.57</v>
      </c>
      <c r="D936" s="3">
        <v>175</v>
      </c>
      <c r="E936" s="3">
        <v>56.61</v>
      </c>
      <c r="F936" s="3">
        <v>70.66</v>
      </c>
    </row>
    <row r="937" spans="1:6" x14ac:dyDescent="0.55000000000000004">
      <c r="A937" s="1">
        <v>43679</v>
      </c>
      <c r="B937" s="3">
        <v>286.69</v>
      </c>
      <c r="C937" s="3">
        <v>91.46</v>
      </c>
      <c r="D937" s="3">
        <v>172.66</v>
      </c>
      <c r="E937" s="3">
        <v>55.89</v>
      </c>
      <c r="F937" s="3">
        <v>70.37</v>
      </c>
    </row>
    <row r="938" spans="1:6" x14ac:dyDescent="0.55000000000000004">
      <c r="A938" s="1">
        <v>43682</v>
      </c>
      <c r="B938" s="3">
        <v>285.5</v>
      </c>
      <c r="C938" s="3">
        <v>90.83</v>
      </c>
      <c r="D938" s="3">
        <v>176.45</v>
      </c>
      <c r="E938" s="3">
        <v>55.56</v>
      </c>
      <c r="F938" s="3">
        <v>69.56</v>
      </c>
    </row>
    <row r="939" spans="1:6" x14ac:dyDescent="0.55000000000000004">
      <c r="A939" s="1">
        <v>43683</v>
      </c>
      <c r="B939" s="3">
        <v>285.87</v>
      </c>
      <c r="C939" s="3">
        <v>94.89</v>
      </c>
      <c r="D939" s="3">
        <v>180.43</v>
      </c>
      <c r="E939" s="3">
        <v>56.18</v>
      </c>
      <c r="F939" s="3">
        <v>70.56</v>
      </c>
    </row>
    <row r="940" spans="1:6" x14ac:dyDescent="0.55000000000000004">
      <c r="A940" s="1">
        <v>43684</v>
      </c>
      <c r="B940" s="3">
        <v>287.05</v>
      </c>
      <c r="C940" s="3">
        <v>96.01</v>
      </c>
      <c r="D940" s="3">
        <v>194.45</v>
      </c>
      <c r="E940" s="3">
        <v>55.41</v>
      </c>
      <c r="F940" s="3">
        <v>72.400000000000006</v>
      </c>
    </row>
    <row r="941" spans="1:6" x14ac:dyDescent="0.55000000000000004">
      <c r="A941" s="1">
        <v>43685</v>
      </c>
      <c r="B941" s="3">
        <v>285.01</v>
      </c>
      <c r="C941" s="3">
        <v>96.12</v>
      </c>
      <c r="D941" s="3">
        <v>193.39</v>
      </c>
      <c r="E941" s="3">
        <v>55.38</v>
      </c>
      <c r="F941" s="3">
        <v>72.739999999999995</v>
      </c>
    </row>
    <row r="942" spans="1:6" x14ac:dyDescent="0.55000000000000004">
      <c r="A942" s="1">
        <v>43686</v>
      </c>
      <c r="B942" s="3">
        <v>284.48</v>
      </c>
      <c r="C942" s="3">
        <v>97.42</v>
      </c>
      <c r="D942" s="3">
        <v>200.22</v>
      </c>
      <c r="E942" s="3">
        <v>55.88</v>
      </c>
      <c r="F942" s="3">
        <v>72.680000000000007</v>
      </c>
    </row>
    <row r="943" spans="1:6" x14ac:dyDescent="0.55000000000000004">
      <c r="A943" s="1">
        <v>43689</v>
      </c>
      <c r="B943" s="3">
        <v>280.56</v>
      </c>
      <c r="C943" s="3">
        <v>97.35</v>
      </c>
      <c r="D943" s="3">
        <v>199.73</v>
      </c>
      <c r="E943" s="3">
        <v>55.69</v>
      </c>
      <c r="F943" s="3">
        <v>73.069999999999993</v>
      </c>
    </row>
    <row r="944" spans="1:6" x14ac:dyDescent="0.55000000000000004">
      <c r="A944" s="1">
        <v>43690</v>
      </c>
      <c r="B944" s="3">
        <v>278.32</v>
      </c>
      <c r="C944" s="3">
        <v>96.02</v>
      </c>
      <c r="D944" s="3">
        <v>189.94</v>
      </c>
      <c r="E944" s="3">
        <v>55.96</v>
      </c>
      <c r="F944" s="3">
        <v>73.06</v>
      </c>
    </row>
    <row r="945" spans="1:6" x14ac:dyDescent="0.55000000000000004">
      <c r="A945" s="1">
        <v>43691</v>
      </c>
      <c r="B945" s="3">
        <v>276.66000000000003</v>
      </c>
      <c r="C945" s="3">
        <v>94.37</v>
      </c>
      <c r="D945" s="3">
        <v>184.85</v>
      </c>
      <c r="E945" s="3">
        <v>55.9</v>
      </c>
      <c r="F945" s="3">
        <v>70.489999999999995</v>
      </c>
    </row>
    <row r="946" spans="1:6" x14ac:dyDescent="0.55000000000000004">
      <c r="A946" s="1">
        <v>43692</v>
      </c>
      <c r="B946" s="3">
        <v>272.38</v>
      </c>
      <c r="C946" s="3">
        <v>94.53</v>
      </c>
      <c r="D946" s="3">
        <v>187.99</v>
      </c>
      <c r="E946" s="3">
        <v>55.84</v>
      </c>
      <c r="F946" s="3">
        <v>70.069999999999993</v>
      </c>
    </row>
    <row r="947" spans="1:6" x14ac:dyDescent="0.55000000000000004">
      <c r="A947" s="1">
        <v>43693</v>
      </c>
      <c r="B947" s="3">
        <v>278.41000000000003</v>
      </c>
      <c r="C947" s="3">
        <v>97.56</v>
      </c>
      <c r="D947" s="3">
        <v>190.03</v>
      </c>
      <c r="E947" s="3">
        <v>56.06</v>
      </c>
      <c r="F947" s="3">
        <v>72.67</v>
      </c>
    </row>
    <row r="948" spans="1:6" x14ac:dyDescent="0.55000000000000004">
      <c r="A948" s="1">
        <v>43696</v>
      </c>
      <c r="B948" s="3">
        <v>277.66000000000003</v>
      </c>
      <c r="C948" s="3">
        <v>99.03</v>
      </c>
      <c r="D948" s="3">
        <v>194.14</v>
      </c>
      <c r="E948" s="3">
        <v>56.23</v>
      </c>
      <c r="F948" s="3">
        <v>73.88</v>
      </c>
    </row>
    <row r="949" spans="1:6" x14ac:dyDescent="0.55000000000000004">
      <c r="A949" s="1">
        <v>43697</v>
      </c>
      <c r="B949" s="3">
        <v>280.52</v>
      </c>
      <c r="C949" s="3">
        <v>99.28</v>
      </c>
      <c r="D949" s="3">
        <v>198.65</v>
      </c>
      <c r="E949" s="3">
        <v>56.62</v>
      </c>
      <c r="F949" s="3">
        <v>76.67</v>
      </c>
    </row>
    <row r="950" spans="1:6" x14ac:dyDescent="0.55000000000000004">
      <c r="A950" s="1">
        <v>43698</v>
      </c>
      <c r="B950" s="3">
        <v>280.18</v>
      </c>
      <c r="C950" s="3">
        <v>99.99</v>
      </c>
      <c r="D950" s="3">
        <v>200.18</v>
      </c>
      <c r="E950" s="3">
        <v>57.49</v>
      </c>
      <c r="F950" s="3">
        <v>76.02</v>
      </c>
    </row>
    <row r="951" spans="1:6" x14ac:dyDescent="0.55000000000000004">
      <c r="A951" s="1">
        <v>43699</v>
      </c>
      <c r="B951" s="3">
        <v>281.13</v>
      </c>
      <c r="C951" s="3">
        <v>102.13</v>
      </c>
      <c r="D951" s="3">
        <v>205.64</v>
      </c>
      <c r="E951" s="3">
        <v>56.43</v>
      </c>
      <c r="F951" s="3">
        <v>75.709999999999994</v>
      </c>
    </row>
    <row r="952" spans="1:6" x14ac:dyDescent="0.55000000000000004">
      <c r="A952" s="1">
        <v>43700</v>
      </c>
      <c r="B952" s="3">
        <v>276.93</v>
      </c>
      <c r="C952" s="3">
        <v>102.01</v>
      </c>
      <c r="D952" s="3">
        <v>211.22</v>
      </c>
      <c r="E952" s="3">
        <v>56.1</v>
      </c>
      <c r="F952" s="3">
        <v>72.77</v>
      </c>
    </row>
    <row r="953" spans="1:6" x14ac:dyDescent="0.55000000000000004">
      <c r="A953" s="1">
        <v>43703</v>
      </c>
      <c r="B953" s="3">
        <v>279.41000000000003</v>
      </c>
      <c r="C953" s="3">
        <v>103.23</v>
      </c>
      <c r="D953" s="3">
        <v>211.23</v>
      </c>
      <c r="E953" s="3">
        <v>55.09</v>
      </c>
      <c r="F953" s="3">
        <v>75.5</v>
      </c>
    </row>
    <row r="954" spans="1:6" x14ac:dyDescent="0.55000000000000004">
      <c r="A954" s="1">
        <v>43704</v>
      </c>
      <c r="B954" s="3">
        <v>280.39</v>
      </c>
      <c r="C954" s="3">
        <v>103.94</v>
      </c>
      <c r="D954" s="3">
        <v>217.63</v>
      </c>
      <c r="E954" s="3">
        <v>55.47</v>
      </c>
      <c r="F954" s="3">
        <v>76.75</v>
      </c>
    </row>
    <row r="955" spans="1:6" x14ac:dyDescent="0.55000000000000004">
      <c r="A955" s="1">
        <v>43705</v>
      </c>
      <c r="B955" s="3">
        <v>280.44</v>
      </c>
      <c r="C955" s="3">
        <v>103.08</v>
      </c>
      <c r="D955" s="3">
        <v>226.33</v>
      </c>
      <c r="E955" s="3">
        <v>55.64</v>
      </c>
      <c r="F955" s="3">
        <v>80.8</v>
      </c>
    </row>
    <row r="956" spans="1:6" x14ac:dyDescent="0.55000000000000004">
      <c r="A956" s="1">
        <v>43706</v>
      </c>
      <c r="B956" s="3">
        <v>290.72000000000003</v>
      </c>
      <c r="C956" s="3">
        <v>105.68</v>
      </c>
      <c r="D956" s="3">
        <v>236.33</v>
      </c>
      <c r="E956" s="3">
        <v>56.31</v>
      </c>
      <c r="F956" s="3">
        <v>84.02</v>
      </c>
    </row>
    <row r="957" spans="1:6" x14ac:dyDescent="0.55000000000000004">
      <c r="A957" s="1">
        <v>43707</v>
      </c>
      <c r="B957" s="3">
        <v>294.85000000000002</v>
      </c>
      <c r="C957" s="3">
        <v>107.82</v>
      </c>
      <c r="D957" s="3">
        <v>240.62</v>
      </c>
      <c r="E957" s="3">
        <v>56.73</v>
      </c>
      <c r="F957" s="3">
        <v>84.32</v>
      </c>
    </row>
    <row r="958" spans="1:6" x14ac:dyDescent="0.55000000000000004">
      <c r="A958" s="1">
        <v>43710</v>
      </c>
      <c r="B958" s="3">
        <v>290.94</v>
      </c>
      <c r="C958" s="3">
        <v>106</v>
      </c>
      <c r="D958" s="3">
        <v>247.65</v>
      </c>
      <c r="E958" s="3">
        <v>55.99</v>
      </c>
      <c r="F958" s="3">
        <v>84.48</v>
      </c>
    </row>
    <row r="959" spans="1:6" x14ac:dyDescent="0.55000000000000004">
      <c r="A959" s="1">
        <v>43711</v>
      </c>
      <c r="B959" s="3">
        <v>288.83999999999997</v>
      </c>
      <c r="C959" s="3">
        <v>105.43</v>
      </c>
      <c r="D959" s="3">
        <v>251.06</v>
      </c>
      <c r="E959" s="3">
        <v>56.3</v>
      </c>
      <c r="F959" s="3">
        <v>83.97</v>
      </c>
    </row>
    <row r="960" spans="1:6" x14ac:dyDescent="0.55000000000000004">
      <c r="A960" s="1">
        <v>43712</v>
      </c>
      <c r="B960" s="3">
        <v>288.41000000000003</v>
      </c>
      <c r="C960" s="3">
        <v>107.01</v>
      </c>
      <c r="D960" s="3">
        <v>252.72</v>
      </c>
      <c r="E960" s="3">
        <v>57.57</v>
      </c>
      <c r="F960" s="3">
        <v>84.04</v>
      </c>
    </row>
    <row r="961" spans="1:6" x14ac:dyDescent="0.55000000000000004">
      <c r="A961" s="1">
        <v>43713</v>
      </c>
      <c r="B961" s="3">
        <v>294.52999999999997</v>
      </c>
      <c r="C961" s="3">
        <v>108.27</v>
      </c>
      <c r="D961" s="3">
        <v>249.97</v>
      </c>
      <c r="E961" s="3">
        <v>58.94</v>
      </c>
      <c r="F961" s="3">
        <v>83.94</v>
      </c>
    </row>
    <row r="962" spans="1:6" x14ac:dyDescent="0.55000000000000004">
      <c r="A962" s="1">
        <v>43714</v>
      </c>
      <c r="B962" s="3">
        <v>295.8</v>
      </c>
      <c r="C962" s="3">
        <v>108.32</v>
      </c>
      <c r="D962" s="3">
        <v>246.9</v>
      </c>
      <c r="E962" s="3">
        <v>58.16</v>
      </c>
      <c r="F962" s="3">
        <v>82.86</v>
      </c>
    </row>
    <row r="963" spans="1:6" x14ac:dyDescent="0.55000000000000004">
      <c r="A963" s="1">
        <v>43717</v>
      </c>
      <c r="B963" s="3">
        <v>291.95999999999998</v>
      </c>
      <c r="C963" s="3">
        <v>109.07</v>
      </c>
      <c r="D963" s="3">
        <v>245.15</v>
      </c>
      <c r="E963" s="3">
        <v>58.02</v>
      </c>
      <c r="F963" s="3">
        <v>83.91</v>
      </c>
    </row>
    <row r="964" spans="1:6" x14ac:dyDescent="0.55000000000000004">
      <c r="A964" s="1">
        <v>43718</v>
      </c>
      <c r="B964" s="3">
        <v>295.32</v>
      </c>
      <c r="C964" s="3">
        <v>109.37</v>
      </c>
      <c r="D964" s="3">
        <v>245.91</v>
      </c>
      <c r="E964" s="3">
        <v>56.55</v>
      </c>
      <c r="F964" s="3">
        <v>82.92</v>
      </c>
    </row>
    <row r="965" spans="1:6" x14ac:dyDescent="0.55000000000000004">
      <c r="A965" s="1">
        <v>43719</v>
      </c>
      <c r="B965" s="3">
        <v>296.58</v>
      </c>
      <c r="C965" s="3">
        <v>111.27</v>
      </c>
      <c r="D965" s="3">
        <v>245.39</v>
      </c>
      <c r="E965" s="3">
        <v>56.81</v>
      </c>
      <c r="F965" s="3">
        <v>82.64</v>
      </c>
    </row>
    <row r="966" spans="1:6" x14ac:dyDescent="0.55000000000000004">
      <c r="A966" s="1">
        <v>43720</v>
      </c>
      <c r="B966" s="3">
        <v>297.74</v>
      </c>
      <c r="C966" s="3">
        <v>108.26</v>
      </c>
      <c r="D966" s="3">
        <v>247.27</v>
      </c>
      <c r="E966" s="3">
        <v>58.34</v>
      </c>
      <c r="F966" s="3">
        <v>82.9</v>
      </c>
    </row>
    <row r="967" spans="1:6" x14ac:dyDescent="0.55000000000000004">
      <c r="A967" s="1">
        <v>43721</v>
      </c>
      <c r="B967" s="3">
        <v>299.13</v>
      </c>
      <c r="C967" s="3">
        <v>107.13</v>
      </c>
      <c r="D967" s="3">
        <v>249.47</v>
      </c>
      <c r="E967" s="3">
        <v>57.67</v>
      </c>
      <c r="F967" s="3">
        <v>82.23</v>
      </c>
    </row>
    <row r="968" spans="1:6" x14ac:dyDescent="0.55000000000000004">
      <c r="A968" s="1">
        <v>43724</v>
      </c>
      <c r="B968" s="3">
        <v>299.13</v>
      </c>
      <c r="C968" s="3">
        <v>107.13</v>
      </c>
      <c r="D968" s="3">
        <v>249.47</v>
      </c>
      <c r="E968" s="3">
        <v>57.67</v>
      </c>
      <c r="F968" s="3">
        <v>82.23</v>
      </c>
    </row>
    <row r="969" spans="1:6" x14ac:dyDescent="0.55000000000000004">
      <c r="A969" s="1">
        <v>43725</v>
      </c>
      <c r="B969" s="3">
        <v>303.33</v>
      </c>
      <c r="C969" s="3">
        <v>110.96</v>
      </c>
      <c r="D969" s="3">
        <v>262.64</v>
      </c>
      <c r="E969" s="3">
        <v>56.73</v>
      </c>
      <c r="F969" s="3">
        <v>82.21</v>
      </c>
    </row>
    <row r="970" spans="1:6" x14ac:dyDescent="0.55000000000000004">
      <c r="A970" s="1">
        <v>43726</v>
      </c>
      <c r="B970" s="3">
        <v>306.68</v>
      </c>
      <c r="C970" s="3">
        <v>108.36</v>
      </c>
      <c r="D970" s="3">
        <v>264.24</v>
      </c>
      <c r="E970" s="3">
        <v>55.5</v>
      </c>
      <c r="F970" s="3">
        <v>80.36</v>
      </c>
    </row>
    <row r="971" spans="1:6" x14ac:dyDescent="0.55000000000000004">
      <c r="A971" s="1">
        <v>43727</v>
      </c>
      <c r="B971" s="3">
        <v>300.64</v>
      </c>
      <c r="C971" s="3">
        <v>108.28</v>
      </c>
      <c r="D971" s="3">
        <v>262.92</v>
      </c>
      <c r="E971" s="3">
        <v>55.19</v>
      </c>
      <c r="F971" s="3">
        <v>81.17</v>
      </c>
    </row>
    <row r="972" spans="1:6" x14ac:dyDescent="0.55000000000000004">
      <c r="A972" s="1">
        <v>43728</v>
      </c>
      <c r="B972" s="3">
        <v>309.77</v>
      </c>
      <c r="C972" s="3">
        <v>109.38</v>
      </c>
      <c r="D972" s="3">
        <v>263.99</v>
      </c>
      <c r="E972" s="3">
        <v>55.01</v>
      </c>
      <c r="F972" s="3">
        <v>80.17</v>
      </c>
    </row>
    <row r="973" spans="1:6" x14ac:dyDescent="0.55000000000000004">
      <c r="A973" s="1">
        <v>43731</v>
      </c>
      <c r="B973" s="3">
        <v>308.08</v>
      </c>
      <c r="C973" s="3">
        <v>109.25</v>
      </c>
      <c r="D973" s="3">
        <v>266.02</v>
      </c>
      <c r="E973" s="3">
        <v>55.16</v>
      </c>
      <c r="F973" s="3">
        <v>79.05</v>
      </c>
    </row>
    <row r="974" spans="1:6" x14ac:dyDescent="0.55000000000000004">
      <c r="A974" s="1">
        <v>43732</v>
      </c>
      <c r="B974" s="3">
        <v>299.97000000000003</v>
      </c>
      <c r="C974" s="3">
        <v>106.42</v>
      </c>
      <c r="D974" s="3">
        <v>266.86</v>
      </c>
      <c r="E974" s="3">
        <v>55.19</v>
      </c>
      <c r="F974" s="3">
        <v>78.709999999999994</v>
      </c>
    </row>
    <row r="975" spans="1:6" x14ac:dyDescent="0.55000000000000004">
      <c r="A975" s="1">
        <v>43733</v>
      </c>
      <c r="B975" s="3">
        <v>298.38</v>
      </c>
      <c r="C975" s="3">
        <v>105</v>
      </c>
      <c r="D975" s="3">
        <v>263.75</v>
      </c>
      <c r="E975" s="3">
        <v>55.7</v>
      </c>
      <c r="F975" s="3">
        <v>78.650000000000006</v>
      </c>
    </row>
    <row r="976" spans="1:6" x14ac:dyDescent="0.55000000000000004">
      <c r="A976" s="1">
        <v>43734</v>
      </c>
      <c r="B976" s="3">
        <v>295.14</v>
      </c>
      <c r="C976" s="3">
        <v>106.8</v>
      </c>
      <c r="D976" s="3">
        <v>263.5</v>
      </c>
      <c r="E976" s="3">
        <v>56.94</v>
      </c>
      <c r="F976" s="3">
        <v>78.72</v>
      </c>
    </row>
    <row r="977" spans="1:6" x14ac:dyDescent="0.55000000000000004">
      <c r="A977" s="1">
        <v>43735</v>
      </c>
      <c r="B977" s="3">
        <v>295.51</v>
      </c>
      <c r="C977" s="3">
        <v>106.88</v>
      </c>
      <c r="D977" s="3">
        <v>260.22000000000003</v>
      </c>
      <c r="E977" s="3">
        <v>58.35</v>
      </c>
      <c r="F977" s="3">
        <v>79.290000000000006</v>
      </c>
    </row>
    <row r="978" spans="1:6" x14ac:dyDescent="0.55000000000000004">
      <c r="A978" s="1">
        <v>43738</v>
      </c>
      <c r="B978" s="3">
        <v>301.64</v>
      </c>
      <c r="C978" s="3">
        <v>106.07</v>
      </c>
      <c r="D978" s="3">
        <v>262.67</v>
      </c>
      <c r="E978" s="3">
        <v>58.48</v>
      </c>
      <c r="F978" s="3">
        <v>78.44</v>
      </c>
    </row>
    <row r="979" spans="1:6" x14ac:dyDescent="0.55000000000000004">
      <c r="A979" s="1">
        <v>43739</v>
      </c>
      <c r="B979" s="3">
        <v>305.38</v>
      </c>
      <c r="C979" s="3">
        <v>106.19</v>
      </c>
      <c r="D979" s="3">
        <v>256.58</v>
      </c>
      <c r="E979" s="3">
        <v>58.48</v>
      </c>
      <c r="F979" s="3">
        <v>79.41</v>
      </c>
    </row>
    <row r="980" spans="1:6" x14ac:dyDescent="0.55000000000000004">
      <c r="A980" s="1">
        <v>43740</v>
      </c>
      <c r="B980" s="3">
        <v>299.18</v>
      </c>
      <c r="C980" s="3">
        <v>104.12</v>
      </c>
      <c r="D980" s="3">
        <v>242.96</v>
      </c>
      <c r="E980" s="3">
        <v>57.4</v>
      </c>
      <c r="F980" s="3">
        <v>79.19</v>
      </c>
    </row>
    <row r="981" spans="1:6" x14ac:dyDescent="0.55000000000000004">
      <c r="A981" s="1">
        <v>43741</v>
      </c>
      <c r="B981" s="3">
        <v>301.7</v>
      </c>
      <c r="C981" s="3">
        <v>108.21</v>
      </c>
      <c r="D981" s="3">
        <v>248.07</v>
      </c>
      <c r="E981" s="3">
        <v>58.19</v>
      </c>
      <c r="F981" s="3">
        <v>78.53</v>
      </c>
    </row>
    <row r="982" spans="1:6" x14ac:dyDescent="0.55000000000000004">
      <c r="A982" s="1">
        <v>43742</v>
      </c>
      <c r="B982" s="3">
        <v>303.92</v>
      </c>
      <c r="C982" s="3">
        <v>110.42</v>
      </c>
      <c r="D982" s="3">
        <v>255.04</v>
      </c>
      <c r="E982" s="3">
        <v>58.92</v>
      </c>
      <c r="F982" s="3">
        <v>79.25</v>
      </c>
    </row>
    <row r="983" spans="1:6" x14ac:dyDescent="0.55000000000000004">
      <c r="A983" s="1">
        <v>43745</v>
      </c>
      <c r="B983" s="3">
        <v>300.97000000000003</v>
      </c>
      <c r="C983" s="3">
        <v>110.03</v>
      </c>
      <c r="D983" s="3">
        <v>249.89</v>
      </c>
      <c r="E983" s="3">
        <v>57.88</v>
      </c>
      <c r="F983" s="3">
        <v>81.13</v>
      </c>
    </row>
    <row r="984" spans="1:6" x14ac:dyDescent="0.55000000000000004">
      <c r="A984" s="1">
        <v>43746</v>
      </c>
      <c r="B984" s="3">
        <v>303.57</v>
      </c>
      <c r="C984" s="3">
        <v>105.81</v>
      </c>
      <c r="D984" s="3">
        <v>245.34</v>
      </c>
      <c r="E984" s="3">
        <v>55.62</v>
      </c>
      <c r="F984" s="3">
        <v>84.97</v>
      </c>
    </row>
    <row r="985" spans="1:6" x14ac:dyDescent="0.55000000000000004">
      <c r="A985" s="1">
        <v>43747</v>
      </c>
      <c r="B985" s="3">
        <v>300.95</v>
      </c>
      <c r="C985" s="3">
        <v>105.99</v>
      </c>
      <c r="D985" s="3">
        <v>245.1</v>
      </c>
      <c r="E985" s="3">
        <v>55.35</v>
      </c>
      <c r="F985" s="3">
        <v>83.64</v>
      </c>
    </row>
    <row r="986" spans="1:6" x14ac:dyDescent="0.55000000000000004">
      <c r="A986" s="1">
        <v>43748</v>
      </c>
      <c r="B986" s="3">
        <v>304.98</v>
      </c>
      <c r="C986" s="3">
        <v>107.93</v>
      </c>
      <c r="D986" s="3">
        <v>242.71</v>
      </c>
      <c r="E986" s="3">
        <v>55.37</v>
      </c>
      <c r="F986" s="3">
        <v>85.09</v>
      </c>
    </row>
    <row r="987" spans="1:6" x14ac:dyDescent="0.55000000000000004">
      <c r="A987" s="1">
        <v>43749</v>
      </c>
      <c r="B987" s="3">
        <v>304.33999999999997</v>
      </c>
      <c r="C987" s="3">
        <v>109.25</v>
      </c>
      <c r="D987" s="3">
        <v>236.94</v>
      </c>
      <c r="E987" s="3">
        <v>55.14</v>
      </c>
      <c r="F987" s="3">
        <v>85.38</v>
      </c>
    </row>
    <row r="988" spans="1:6" x14ac:dyDescent="0.55000000000000004">
      <c r="A988" s="1">
        <v>43752</v>
      </c>
      <c r="B988" s="3">
        <v>303.2</v>
      </c>
      <c r="C988" s="3">
        <v>110.65</v>
      </c>
      <c r="D988" s="3">
        <v>237.72</v>
      </c>
      <c r="E988" s="3">
        <v>55.87</v>
      </c>
      <c r="F988" s="3">
        <v>84.9</v>
      </c>
    </row>
    <row r="989" spans="1:6" x14ac:dyDescent="0.55000000000000004">
      <c r="A989" s="1">
        <v>43753</v>
      </c>
      <c r="B989" s="3">
        <v>301.12</v>
      </c>
      <c r="C989" s="3">
        <v>110.48</v>
      </c>
      <c r="D989" s="3">
        <v>234.42</v>
      </c>
      <c r="E989" s="3">
        <v>55.98</v>
      </c>
      <c r="F989" s="3">
        <v>83.74</v>
      </c>
    </row>
    <row r="990" spans="1:6" x14ac:dyDescent="0.55000000000000004">
      <c r="A990" s="1">
        <v>43754</v>
      </c>
      <c r="B990" s="3">
        <v>305.18</v>
      </c>
      <c r="C990" s="3">
        <v>108.43</v>
      </c>
      <c r="D990" s="3">
        <v>228.4</v>
      </c>
      <c r="E990" s="3">
        <v>56.57</v>
      </c>
      <c r="F990" s="3">
        <v>83.84</v>
      </c>
    </row>
    <row r="991" spans="1:6" x14ac:dyDescent="0.55000000000000004">
      <c r="A991" s="1">
        <v>43755</v>
      </c>
      <c r="B991" s="3">
        <v>304.67</v>
      </c>
      <c r="C991" s="3">
        <v>108.4</v>
      </c>
      <c r="D991" s="3">
        <v>225.03</v>
      </c>
      <c r="E991" s="3">
        <v>56.91</v>
      </c>
      <c r="F991" s="3">
        <v>84.01</v>
      </c>
    </row>
    <row r="992" spans="1:6" x14ac:dyDescent="0.55000000000000004">
      <c r="A992" s="1">
        <v>43756</v>
      </c>
      <c r="B992" s="3">
        <v>305.32</v>
      </c>
      <c r="C992" s="3">
        <v>107.05</v>
      </c>
      <c r="D992" s="3">
        <v>221.95</v>
      </c>
      <c r="E992" s="3">
        <v>56.56</v>
      </c>
      <c r="F992" s="3">
        <v>83.5</v>
      </c>
    </row>
    <row r="993" spans="1:6" x14ac:dyDescent="0.55000000000000004">
      <c r="A993" s="1">
        <v>43759</v>
      </c>
      <c r="B993" s="3">
        <v>303.76</v>
      </c>
      <c r="C993" s="3">
        <v>106.99</v>
      </c>
      <c r="D993" s="3">
        <v>226.45</v>
      </c>
      <c r="E993" s="3">
        <v>56.71</v>
      </c>
      <c r="F993" s="3">
        <v>83.07</v>
      </c>
    </row>
    <row r="994" spans="1:6" x14ac:dyDescent="0.55000000000000004">
      <c r="A994" s="1">
        <v>43760</v>
      </c>
      <c r="B994" s="3">
        <v>301.24</v>
      </c>
      <c r="C994" s="3">
        <v>107.79</v>
      </c>
      <c r="D994" s="3">
        <v>222.95</v>
      </c>
      <c r="E994" s="3">
        <v>56.67</v>
      </c>
      <c r="F994" s="3">
        <v>82.43</v>
      </c>
    </row>
    <row r="995" spans="1:6" x14ac:dyDescent="0.55000000000000004">
      <c r="A995" s="1">
        <v>43761</v>
      </c>
      <c r="B995" s="3">
        <v>304.52</v>
      </c>
      <c r="C995" s="3">
        <v>109.81</v>
      </c>
      <c r="D995" s="3">
        <v>222.65</v>
      </c>
      <c r="E995" s="3">
        <v>57.13</v>
      </c>
      <c r="F995" s="3">
        <v>82.29</v>
      </c>
    </row>
    <row r="996" spans="1:6" x14ac:dyDescent="0.55000000000000004">
      <c r="A996" s="1">
        <v>43762</v>
      </c>
      <c r="B996" s="3">
        <v>311.33999999999997</v>
      </c>
      <c r="C996" s="3">
        <v>111.84</v>
      </c>
      <c r="D996" s="3">
        <v>222.91</v>
      </c>
      <c r="E996" s="3">
        <v>58.7</v>
      </c>
      <c r="F996" s="3">
        <v>82.67</v>
      </c>
    </row>
    <row r="997" spans="1:6" x14ac:dyDescent="0.55000000000000004">
      <c r="A997" s="1">
        <v>43763</v>
      </c>
      <c r="B997" s="3">
        <v>313.67</v>
      </c>
      <c r="C997" s="3">
        <v>101.68</v>
      </c>
      <c r="D997" s="3">
        <v>218.69</v>
      </c>
      <c r="E997" s="3">
        <v>58.29</v>
      </c>
      <c r="F997" s="3">
        <v>83</v>
      </c>
    </row>
    <row r="998" spans="1:6" x14ac:dyDescent="0.55000000000000004">
      <c r="A998" s="1">
        <v>43766</v>
      </c>
      <c r="B998" s="3">
        <v>322.16000000000003</v>
      </c>
      <c r="C998" s="3">
        <v>103.09</v>
      </c>
      <c r="D998" s="3">
        <v>218.32</v>
      </c>
      <c r="E998" s="3">
        <v>58.44</v>
      </c>
      <c r="F998" s="3">
        <v>83.95</v>
      </c>
    </row>
    <row r="999" spans="1:6" x14ac:dyDescent="0.55000000000000004">
      <c r="A999" s="1">
        <v>43767</v>
      </c>
      <c r="B999" s="3">
        <v>318.83</v>
      </c>
      <c r="C999" s="3">
        <v>101.45</v>
      </c>
      <c r="D999" s="3">
        <v>226.63</v>
      </c>
      <c r="E999" s="3">
        <v>58.63</v>
      </c>
      <c r="F999" s="3">
        <v>84.99</v>
      </c>
    </row>
    <row r="1000" spans="1:6" x14ac:dyDescent="0.55000000000000004">
      <c r="A1000" s="1">
        <v>43768</v>
      </c>
      <c r="B1000" s="3">
        <v>318.17</v>
      </c>
      <c r="C1000" s="3">
        <v>103.02</v>
      </c>
      <c r="D1000" s="3">
        <v>232.47</v>
      </c>
      <c r="E1000" s="3">
        <v>58.58</v>
      </c>
      <c r="F1000" s="3">
        <v>83.7</v>
      </c>
    </row>
    <row r="1001" spans="1:6" x14ac:dyDescent="0.55000000000000004">
      <c r="A1001" s="1">
        <v>43769</v>
      </c>
      <c r="B1001" s="3">
        <v>315.44</v>
      </c>
      <c r="C1001" s="3">
        <v>105</v>
      </c>
      <c r="D1001" s="3">
        <v>230.84</v>
      </c>
      <c r="E1001" s="3">
        <v>57.73</v>
      </c>
      <c r="F1001" s="3">
        <v>85.03</v>
      </c>
    </row>
    <row r="1002" spans="1:6" x14ac:dyDescent="0.55000000000000004">
      <c r="A1002" s="1">
        <v>43770</v>
      </c>
      <c r="B1002" s="3">
        <v>314.27999999999997</v>
      </c>
      <c r="C1002" s="3">
        <v>105.48</v>
      </c>
      <c r="D1002" s="3">
        <v>238.66</v>
      </c>
      <c r="E1002" s="3">
        <v>59.04</v>
      </c>
      <c r="F1002" s="3">
        <v>85.58</v>
      </c>
    </row>
    <row r="1003" spans="1:6" x14ac:dyDescent="0.55000000000000004">
      <c r="A1003" s="1">
        <v>43773</v>
      </c>
      <c r="B1003" s="3">
        <v>313.97000000000003</v>
      </c>
      <c r="C1003" s="3">
        <v>104.06</v>
      </c>
      <c r="D1003" s="3">
        <v>239.33</v>
      </c>
      <c r="E1003" s="3">
        <v>57.39</v>
      </c>
      <c r="F1003" s="3">
        <v>85.02</v>
      </c>
    </row>
    <row r="1004" spans="1:6" x14ac:dyDescent="0.55000000000000004">
      <c r="A1004" s="1">
        <v>43774</v>
      </c>
      <c r="B1004" s="3">
        <v>314.17</v>
      </c>
      <c r="C1004" s="3">
        <v>103.85</v>
      </c>
      <c r="D1004" s="3">
        <v>237.86</v>
      </c>
      <c r="E1004" s="3">
        <v>56.44</v>
      </c>
      <c r="F1004" s="3">
        <v>85.15</v>
      </c>
    </row>
    <row r="1005" spans="1:6" x14ac:dyDescent="0.55000000000000004">
      <c r="A1005" s="1">
        <v>43775</v>
      </c>
      <c r="B1005" s="3">
        <v>325.86</v>
      </c>
      <c r="C1005" s="3">
        <v>103.99</v>
      </c>
      <c r="D1005" s="3">
        <v>242.01</v>
      </c>
      <c r="E1005" s="3">
        <v>57.46</v>
      </c>
      <c r="F1005" s="3">
        <v>84.61</v>
      </c>
    </row>
    <row r="1006" spans="1:6" x14ac:dyDescent="0.55000000000000004">
      <c r="A1006" s="1">
        <v>43776</v>
      </c>
      <c r="B1006" s="3">
        <v>329.26</v>
      </c>
      <c r="C1006" s="3">
        <v>105.44</v>
      </c>
      <c r="D1006" s="3">
        <v>243.04</v>
      </c>
      <c r="E1006" s="3">
        <v>56.57</v>
      </c>
      <c r="F1006" s="3">
        <v>84.58</v>
      </c>
    </row>
    <row r="1007" spans="1:6" x14ac:dyDescent="0.55000000000000004">
      <c r="A1007" s="1">
        <v>43777</v>
      </c>
      <c r="B1007" s="3">
        <v>321.29000000000002</v>
      </c>
      <c r="C1007" s="3">
        <v>102.95</v>
      </c>
      <c r="D1007" s="3">
        <v>236.73</v>
      </c>
      <c r="E1007" s="3">
        <v>56.19</v>
      </c>
      <c r="F1007" s="3">
        <v>84.38</v>
      </c>
    </row>
    <row r="1008" spans="1:6" x14ac:dyDescent="0.55000000000000004">
      <c r="A1008" s="1">
        <v>43780</v>
      </c>
      <c r="B1008" s="3">
        <v>325.57</v>
      </c>
      <c r="C1008" s="3">
        <v>102.62</v>
      </c>
      <c r="D1008" s="3">
        <v>236.67</v>
      </c>
      <c r="E1008" s="3">
        <v>54.95</v>
      </c>
      <c r="F1008" s="3">
        <v>84.36</v>
      </c>
    </row>
    <row r="1009" spans="1:6" x14ac:dyDescent="0.55000000000000004">
      <c r="A1009" s="1">
        <v>43781</v>
      </c>
      <c r="B1009" s="3">
        <v>327.37</v>
      </c>
      <c r="C1009" s="3">
        <v>99.77</v>
      </c>
      <c r="D1009" s="3">
        <v>235.21</v>
      </c>
      <c r="E1009" s="3">
        <v>54.12</v>
      </c>
      <c r="F1009" s="3">
        <v>81.91</v>
      </c>
    </row>
    <row r="1010" spans="1:6" x14ac:dyDescent="0.55000000000000004">
      <c r="A1010" s="1">
        <v>43782</v>
      </c>
      <c r="B1010" s="3">
        <v>331.58</v>
      </c>
      <c r="C1010" s="3">
        <v>99.34</v>
      </c>
      <c r="D1010" s="3">
        <v>236.59</v>
      </c>
      <c r="E1010" s="3">
        <v>54.16</v>
      </c>
      <c r="F1010" s="3">
        <v>83.42</v>
      </c>
    </row>
    <row r="1011" spans="1:6" x14ac:dyDescent="0.55000000000000004">
      <c r="A1011" s="1">
        <v>43783</v>
      </c>
      <c r="B1011" s="3">
        <v>328.96</v>
      </c>
      <c r="C1011" s="3">
        <v>99.1</v>
      </c>
      <c r="D1011" s="3">
        <v>233.68</v>
      </c>
      <c r="E1011" s="3">
        <v>55.2</v>
      </c>
      <c r="F1011" s="3">
        <v>82.48</v>
      </c>
    </row>
    <row r="1012" spans="1:6" x14ac:dyDescent="0.55000000000000004">
      <c r="A1012" s="1">
        <v>43784</v>
      </c>
      <c r="B1012" s="3">
        <v>330.33</v>
      </c>
      <c r="C1012" s="3">
        <v>103.09</v>
      </c>
      <c r="D1012" s="3">
        <v>234.98</v>
      </c>
      <c r="E1012" s="3">
        <v>54.67</v>
      </c>
      <c r="F1012" s="3">
        <v>82.23</v>
      </c>
    </row>
    <row r="1013" spans="1:6" x14ac:dyDescent="0.55000000000000004">
      <c r="A1013" s="1">
        <v>43787</v>
      </c>
      <c r="B1013" s="3">
        <v>330.33</v>
      </c>
      <c r="C1013" s="3">
        <v>103.09</v>
      </c>
      <c r="D1013" s="3">
        <v>234.98</v>
      </c>
      <c r="E1013" s="3">
        <v>54.67</v>
      </c>
      <c r="F1013" s="3">
        <v>82.23</v>
      </c>
    </row>
    <row r="1014" spans="1:6" x14ac:dyDescent="0.55000000000000004">
      <c r="A1014" s="1">
        <v>43788</v>
      </c>
      <c r="B1014" s="3">
        <v>338.75</v>
      </c>
      <c r="C1014" s="3">
        <v>105.85</v>
      </c>
      <c r="D1014" s="3">
        <v>231.82</v>
      </c>
      <c r="E1014" s="3">
        <v>54.93</v>
      </c>
      <c r="F1014" s="3">
        <v>82.88</v>
      </c>
    </row>
    <row r="1015" spans="1:6" x14ac:dyDescent="0.55000000000000004">
      <c r="A1015" s="1">
        <v>43789</v>
      </c>
      <c r="B1015" s="3">
        <v>342.2</v>
      </c>
      <c r="C1015" s="3">
        <v>105.85</v>
      </c>
      <c r="D1015" s="3">
        <v>227.64</v>
      </c>
      <c r="E1015" s="3">
        <v>54.54</v>
      </c>
      <c r="F1015" s="3">
        <v>83.48</v>
      </c>
    </row>
    <row r="1016" spans="1:6" x14ac:dyDescent="0.55000000000000004">
      <c r="A1016" s="1">
        <v>43790</v>
      </c>
      <c r="B1016" s="3">
        <v>337.22</v>
      </c>
      <c r="C1016" s="3">
        <v>106.74</v>
      </c>
      <c r="D1016" s="3">
        <v>224.07</v>
      </c>
      <c r="E1016" s="3">
        <v>53.65</v>
      </c>
      <c r="F1016" s="3">
        <v>81.33</v>
      </c>
    </row>
    <row r="1017" spans="1:6" x14ac:dyDescent="0.55000000000000004">
      <c r="A1017" s="1">
        <v>43791</v>
      </c>
      <c r="B1017" s="3">
        <v>337.95</v>
      </c>
      <c r="C1017" s="3">
        <v>107.17</v>
      </c>
      <c r="D1017" s="3">
        <v>221.94</v>
      </c>
      <c r="E1017" s="3">
        <v>55.03</v>
      </c>
      <c r="F1017" s="3">
        <v>81.319999999999993</v>
      </c>
    </row>
    <row r="1018" spans="1:6" x14ac:dyDescent="0.55000000000000004">
      <c r="A1018" s="1">
        <v>43794</v>
      </c>
      <c r="B1018" s="3">
        <v>340.86</v>
      </c>
      <c r="C1018" s="3">
        <v>106.71</v>
      </c>
      <c r="D1018" s="3">
        <v>221.09</v>
      </c>
      <c r="E1018" s="3">
        <v>55</v>
      </c>
      <c r="F1018" s="3">
        <v>81.77</v>
      </c>
    </row>
    <row r="1019" spans="1:6" x14ac:dyDescent="0.55000000000000004">
      <c r="A1019" s="1">
        <v>43795</v>
      </c>
      <c r="B1019" s="3">
        <v>334.83</v>
      </c>
      <c r="C1019" s="3">
        <v>101.91</v>
      </c>
      <c r="D1019" s="3">
        <v>211.58</v>
      </c>
      <c r="E1019" s="3">
        <v>53.67</v>
      </c>
      <c r="F1019" s="3">
        <v>80.180000000000007</v>
      </c>
    </row>
    <row r="1020" spans="1:6" x14ac:dyDescent="0.55000000000000004">
      <c r="A1020" s="1">
        <v>43796</v>
      </c>
      <c r="B1020" s="3">
        <v>340.04</v>
      </c>
      <c r="C1020" s="3">
        <v>103.42</v>
      </c>
      <c r="D1020" s="3">
        <v>210.18</v>
      </c>
      <c r="E1020" s="3">
        <v>54.25</v>
      </c>
      <c r="F1020" s="3">
        <v>80.31</v>
      </c>
    </row>
    <row r="1021" spans="1:6" x14ac:dyDescent="0.55000000000000004">
      <c r="A1021" s="1">
        <v>43797</v>
      </c>
      <c r="B1021" s="3">
        <v>339.1</v>
      </c>
      <c r="C1021" s="3">
        <v>103.73</v>
      </c>
      <c r="D1021" s="3">
        <v>210.7</v>
      </c>
      <c r="E1021" s="3">
        <v>54.29</v>
      </c>
      <c r="F1021" s="3">
        <v>80.819999999999993</v>
      </c>
    </row>
    <row r="1022" spans="1:6" x14ac:dyDescent="0.55000000000000004">
      <c r="A1022" s="1">
        <v>43798</v>
      </c>
      <c r="B1022" s="3">
        <v>333.67</v>
      </c>
      <c r="C1022" s="3">
        <v>102.94</v>
      </c>
      <c r="D1022" s="3">
        <v>207.3</v>
      </c>
      <c r="E1022" s="3">
        <v>54.48</v>
      </c>
      <c r="F1022" s="3">
        <v>80.19</v>
      </c>
    </row>
    <row r="1023" spans="1:6" x14ac:dyDescent="0.55000000000000004">
      <c r="A1023" s="1">
        <v>43801</v>
      </c>
      <c r="B1023" s="3">
        <v>326.79000000000002</v>
      </c>
      <c r="C1023" s="3">
        <v>100.35</v>
      </c>
      <c r="D1023" s="3">
        <v>204.65</v>
      </c>
      <c r="E1023" s="3">
        <v>54.19</v>
      </c>
      <c r="F1023" s="3">
        <v>80.59</v>
      </c>
    </row>
    <row r="1024" spans="1:6" x14ac:dyDescent="0.55000000000000004">
      <c r="A1024" s="1">
        <v>43802</v>
      </c>
      <c r="B1024" s="3">
        <v>331.53</v>
      </c>
      <c r="C1024" s="3">
        <v>100.55</v>
      </c>
      <c r="D1024" s="3">
        <v>208.17</v>
      </c>
      <c r="E1024" s="3">
        <v>54.35</v>
      </c>
      <c r="F1024" s="3">
        <v>80.53</v>
      </c>
    </row>
    <row r="1025" spans="1:6" x14ac:dyDescent="0.55000000000000004">
      <c r="A1025" s="1">
        <v>43803</v>
      </c>
      <c r="B1025" s="3">
        <v>327.79</v>
      </c>
      <c r="C1025" s="3">
        <v>101.1</v>
      </c>
      <c r="D1025" s="3">
        <v>206.11</v>
      </c>
      <c r="E1025" s="3">
        <v>53.9</v>
      </c>
      <c r="F1025" s="3">
        <v>80.319999999999993</v>
      </c>
    </row>
    <row r="1026" spans="1:6" x14ac:dyDescent="0.55000000000000004">
      <c r="A1026" s="1">
        <v>43804</v>
      </c>
      <c r="B1026" s="3">
        <v>325.27999999999997</v>
      </c>
      <c r="C1026" s="3">
        <v>101.07</v>
      </c>
      <c r="D1026" s="3">
        <v>199.52</v>
      </c>
      <c r="E1026" s="3">
        <v>53.85</v>
      </c>
      <c r="F1026" s="3">
        <v>81.58</v>
      </c>
    </row>
    <row r="1027" spans="1:6" x14ac:dyDescent="0.55000000000000004">
      <c r="A1027" s="1">
        <v>43805</v>
      </c>
      <c r="B1027" s="3">
        <v>327.07</v>
      </c>
      <c r="C1027" s="3">
        <v>99.88</v>
      </c>
      <c r="D1027" s="3">
        <v>193.41</v>
      </c>
      <c r="E1027" s="3">
        <v>53.56</v>
      </c>
      <c r="F1027" s="3">
        <v>81.209999999999994</v>
      </c>
    </row>
    <row r="1028" spans="1:6" x14ac:dyDescent="0.55000000000000004">
      <c r="A1028" s="1">
        <v>43808</v>
      </c>
      <c r="B1028" s="3">
        <v>327.22000000000003</v>
      </c>
      <c r="C1028" s="3">
        <v>100.57</v>
      </c>
      <c r="D1028" s="3">
        <v>195.81</v>
      </c>
      <c r="E1028" s="3">
        <v>53.44</v>
      </c>
      <c r="F1028" s="3">
        <v>82.28</v>
      </c>
    </row>
    <row r="1029" spans="1:6" x14ac:dyDescent="0.55000000000000004">
      <c r="A1029" s="1">
        <v>43809</v>
      </c>
      <c r="B1029" s="3">
        <v>338.14</v>
      </c>
      <c r="C1029" s="3">
        <v>103.36</v>
      </c>
      <c r="D1029" s="3">
        <v>201.79</v>
      </c>
      <c r="E1029" s="3">
        <v>54.74</v>
      </c>
      <c r="F1029" s="3">
        <v>83.87</v>
      </c>
    </row>
    <row r="1030" spans="1:6" x14ac:dyDescent="0.55000000000000004">
      <c r="A1030" s="1">
        <v>43810</v>
      </c>
      <c r="B1030" s="3">
        <v>342.79</v>
      </c>
      <c r="C1030" s="3">
        <v>106.26</v>
      </c>
      <c r="D1030" s="3">
        <v>202.48</v>
      </c>
      <c r="E1030" s="3">
        <v>55.14</v>
      </c>
      <c r="F1030" s="3">
        <v>85.21</v>
      </c>
    </row>
    <row r="1031" spans="1:6" x14ac:dyDescent="0.55000000000000004">
      <c r="A1031" s="1">
        <v>43811</v>
      </c>
      <c r="B1031" s="3">
        <v>342.79</v>
      </c>
      <c r="C1031" s="3">
        <v>106.26</v>
      </c>
      <c r="D1031" s="3">
        <v>202.48</v>
      </c>
      <c r="E1031" s="3">
        <v>55.14</v>
      </c>
      <c r="F1031" s="3">
        <v>85.21</v>
      </c>
    </row>
    <row r="1032" spans="1:6" x14ac:dyDescent="0.55000000000000004">
      <c r="A1032" s="1">
        <v>43812</v>
      </c>
      <c r="B1032" s="3">
        <v>363.55</v>
      </c>
      <c r="C1032" s="3">
        <v>110.21</v>
      </c>
      <c r="D1032" s="3">
        <v>199.93</v>
      </c>
      <c r="E1032" s="3">
        <v>55.62</v>
      </c>
      <c r="F1032" s="3">
        <v>88.83</v>
      </c>
    </row>
    <row r="1033" spans="1:6" x14ac:dyDescent="0.55000000000000004">
      <c r="A1033" s="1">
        <v>43815</v>
      </c>
      <c r="B1033" s="3">
        <v>360.92</v>
      </c>
      <c r="C1033" s="3">
        <v>113.9</v>
      </c>
      <c r="D1033" s="3">
        <v>196.18</v>
      </c>
      <c r="E1033" s="3">
        <v>54.22</v>
      </c>
      <c r="F1033" s="3">
        <v>88.98</v>
      </c>
    </row>
    <row r="1034" spans="1:6" x14ac:dyDescent="0.55000000000000004">
      <c r="A1034" s="1">
        <v>43816</v>
      </c>
      <c r="B1034" s="3">
        <v>349.36</v>
      </c>
      <c r="C1034" s="3">
        <v>116.6</v>
      </c>
      <c r="D1034" s="3">
        <v>198.92</v>
      </c>
      <c r="E1034" s="3">
        <v>56.19</v>
      </c>
      <c r="F1034" s="3">
        <v>87.96</v>
      </c>
    </row>
    <row r="1035" spans="1:6" x14ac:dyDescent="0.55000000000000004">
      <c r="A1035" s="1">
        <v>43817</v>
      </c>
      <c r="B1035" s="3">
        <v>356.77</v>
      </c>
      <c r="C1035" s="3">
        <v>116.52</v>
      </c>
      <c r="D1035" s="3">
        <v>201.08</v>
      </c>
      <c r="E1035" s="3">
        <v>56.89</v>
      </c>
      <c r="F1035" s="3">
        <v>86.8</v>
      </c>
    </row>
    <row r="1036" spans="1:6" x14ac:dyDescent="0.55000000000000004">
      <c r="A1036" s="1">
        <v>43818</v>
      </c>
      <c r="B1036" s="3">
        <v>354.92</v>
      </c>
      <c r="C1036" s="3">
        <v>111.1</v>
      </c>
      <c r="D1036" s="3">
        <v>199.43</v>
      </c>
      <c r="E1036" s="3">
        <v>55.51</v>
      </c>
      <c r="F1036" s="3">
        <v>87.6</v>
      </c>
    </row>
    <row r="1037" spans="1:6" x14ac:dyDescent="0.55000000000000004">
      <c r="A1037" s="1">
        <v>43819</v>
      </c>
      <c r="B1037" s="3">
        <v>353.94</v>
      </c>
      <c r="C1037" s="3">
        <v>108.73</v>
      </c>
      <c r="D1037" s="3">
        <v>191.7</v>
      </c>
      <c r="E1037" s="3">
        <v>56.97</v>
      </c>
      <c r="F1037" s="3">
        <v>89.89</v>
      </c>
    </row>
    <row r="1038" spans="1:6" x14ac:dyDescent="0.55000000000000004">
      <c r="A1038" s="1">
        <v>43822</v>
      </c>
      <c r="B1038" s="3">
        <v>352.78</v>
      </c>
      <c r="C1038" s="3">
        <v>110.36</v>
      </c>
      <c r="D1038" s="3">
        <v>195.88</v>
      </c>
      <c r="E1038" s="3">
        <v>55.35</v>
      </c>
      <c r="F1038" s="3">
        <v>87.54</v>
      </c>
    </row>
    <row r="1039" spans="1:6" x14ac:dyDescent="0.55000000000000004">
      <c r="A1039" s="1">
        <v>43823</v>
      </c>
      <c r="B1039" s="3">
        <v>353.16</v>
      </c>
      <c r="C1039" s="3">
        <v>110.2</v>
      </c>
      <c r="D1039" s="3">
        <v>193.62</v>
      </c>
      <c r="E1039" s="3">
        <v>55.36</v>
      </c>
      <c r="F1039" s="3">
        <v>87.32</v>
      </c>
    </row>
    <row r="1040" spans="1:6" x14ac:dyDescent="0.55000000000000004">
      <c r="A1040" s="1">
        <v>43824</v>
      </c>
      <c r="B1040" s="3">
        <v>353.16</v>
      </c>
      <c r="C1040" s="3">
        <v>110.2</v>
      </c>
      <c r="D1040" s="3">
        <v>193.62</v>
      </c>
      <c r="E1040" s="3">
        <v>55.36</v>
      </c>
      <c r="F1040" s="3">
        <v>87.32</v>
      </c>
    </row>
    <row r="1041" spans="1:6" x14ac:dyDescent="0.55000000000000004">
      <c r="A1041" s="1">
        <v>43825</v>
      </c>
      <c r="B1041" s="3">
        <v>357.94</v>
      </c>
      <c r="C1041" s="3">
        <v>109.63</v>
      </c>
      <c r="D1041" s="3">
        <v>202.82</v>
      </c>
      <c r="E1041" s="3">
        <v>55.32</v>
      </c>
      <c r="F1041" s="3">
        <v>86.84</v>
      </c>
    </row>
    <row r="1042" spans="1:6" x14ac:dyDescent="0.55000000000000004">
      <c r="A1042" s="1">
        <v>43826</v>
      </c>
      <c r="B1042" s="3">
        <v>356.15</v>
      </c>
      <c r="C1042" s="3">
        <v>108.92</v>
      </c>
      <c r="D1042" s="3">
        <v>199.46</v>
      </c>
      <c r="E1042" s="3">
        <v>55.64</v>
      </c>
      <c r="F1042" s="3">
        <v>87.73</v>
      </c>
    </row>
    <row r="1043" spans="1:6" x14ac:dyDescent="0.55000000000000004">
      <c r="A1043" s="1">
        <v>43829</v>
      </c>
      <c r="B1043" s="3">
        <v>354.06</v>
      </c>
      <c r="C1043" s="3">
        <v>105</v>
      </c>
      <c r="D1043" s="3">
        <v>200.37</v>
      </c>
      <c r="E1043" s="3">
        <v>54.18</v>
      </c>
      <c r="F1043" s="3">
        <v>86.96</v>
      </c>
    </row>
    <row r="1044" spans="1:6" x14ac:dyDescent="0.55000000000000004">
      <c r="A1044" s="1">
        <v>43830</v>
      </c>
      <c r="B1044" s="3">
        <v>354.04</v>
      </c>
      <c r="C1044" s="3">
        <v>105.65</v>
      </c>
      <c r="D1044" s="3">
        <v>198.21</v>
      </c>
      <c r="E1044" s="3">
        <v>54.15</v>
      </c>
      <c r="F1044" s="3">
        <v>88.93</v>
      </c>
    </row>
    <row r="1045" spans="1:6" x14ac:dyDescent="0.55000000000000004">
      <c r="A1045" s="1">
        <v>43831</v>
      </c>
      <c r="B1045" s="3">
        <v>354.04</v>
      </c>
      <c r="C1045" s="3">
        <v>105.65</v>
      </c>
      <c r="D1045" s="3">
        <v>198.21</v>
      </c>
      <c r="E1045" s="3">
        <v>54.15</v>
      </c>
      <c r="F1045" s="3">
        <v>88.93</v>
      </c>
    </row>
    <row r="1046" spans="1:6" x14ac:dyDescent="0.55000000000000004">
      <c r="A1046" s="1">
        <v>43832</v>
      </c>
      <c r="B1046" s="3">
        <v>360.48</v>
      </c>
      <c r="C1046" s="3">
        <v>109.66</v>
      </c>
      <c r="D1046" s="3">
        <v>206.63</v>
      </c>
      <c r="E1046" s="3">
        <v>55.12</v>
      </c>
      <c r="F1046" s="3">
        <v>87.76</v>
      </c>
    </row>
    <row r="1047" spans="1:6" x14ac:dyDescent="0.55000000000000004">
      <c r="A1047" s="1">
        <v>43833</v>
      </c>
      <c r="B1047" s="3">
        <v>362.25</v>
      </c>
      <c r="C1047" s="3">
        <v>109.96</v>
      </c>
      <c r="D1047" s="3">
        <v>210.85</v>
      </c>
      <c r="E1047" s="3">
        <v>54.69</v>
      </c>
      <c r="F1047" s="3">
        <v>89.22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35CC-2D37-4A2B-978F-850702B47627}">
  <dimension ref="A1:G1058"/>
  <sheetViews>
    <sheetView workbookViewId="0">
      <pane xSplit="1" ySplit="1" topLeftCell="B1043" activePane="bottomRight" state="frozen"/>
      <selection pane="topRight" activeCell="B1" sqref="B1"/>
      <selection pane="bottomLeft" activeCell="A2" sqref="A2"/>
      <selection pane="bottomRight" activeCell="A1048" sqref="A1048:I1059"/>
    </sheetView>
  </sheetViews>
  <sheetFormatPr baseColWidth="10" defaultRowHeight="14.4" x14ac:dyDescent="0.55000000000000004"/>
  <cols>
    <col min="1" max="1" width="12.41796875" bestFit="1" customWidth="1"/>
    <col min="2" max="2" width="14.3671875" bestFit="1" customWidth="1"/>
    <col min="3" max="3" width="18" bestFit="1" customWidth="1"/>
    <col min="4" max="4" width="17.26171875" bestFit="1" customWidth="1"/>
    <col min="5" max="5" width="17.3125" bestFit="1" customWidth="1"/>
    <col min="6" max="6" width="16.20703125" bestFit="1" customWidth="1"/>
  </cols>
  <sheetData>
    <row r="1" spans="1:6" x14ac:dyDescent="0.55000000000000004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1">
        <v>42373</v>
      </c>
      <c r="B2">
        <f>Precios!B3/Precios!B2-1</f>
        <v>-2.2961171019721949E-2</v>
      </c>
      <c r="C2">
        <f>Precios!C3/Precios!C2-1</f>
        <v>-3.3687756605958352E-2</v>
      </c>
      <c r="D2">
        <f>Precios!D3/Precios!D2-1</f>
        <v>-7.4483692585486372E-3</v>
      </c>
      <c r="E2">
        <f>Precios!E3/Precios!E2-1</f>
        <v>-1.4945964589560767E-2</v>
      </c>
      <c r="F2">
        <f>Precios!F3/Precios!F2-1</f>
        <v>8.8471108653580544E-3</v>
      </c>
    </row>
    <row r="3" spans="1:6" x14ac:dyDescent="0.55000000000000004">
      <c r="A3" s="1">
        <v>42374</v>
      </c>
      <c r="B3">
        <f>Precios!B4/Precios!B3-1</f>
        <v>-2.207394351420533E-2</v>
      </c>
      <c r="C3">
        <f>Precios!C4/Precios!C3-1</f>
        <v>-7.6261030613367087E-4</v>
      </c>
      <c r="D3">
        <f>Precios!D4/Precios!D3-1</f>
        <v>3.1267765776008538E-3</v>
      </c>
      <c r="E3">
        <f>Precios!E4/Precios!E3-1</f>
        <v>-4.2016806722691147E-3</v>
      </c>
      <c r="F3">
        <f>Precios!F4/Precios!F3-1</f>
        <v>-2.0553576322280054E-2</v>
      </c>
    </row>
    <row r="4" spans="1:6" x14ac:dyDescent="0.55000000000000004">
      <c r="A4" s="1">
        <v>42375</v>
      </c>
      <c r="B4">
        <f>Precios!B5/Precios!B4-1</f>
        <v>-4.5487705445650395E-3</v>
      </c>
      <c r="C4">
        <f>Precios!C5/Precios!C4-1</f>
        <v>-9.8124727431314618E-4</v>
      </c>
      <c r="D4">
        <f>Precios!D5/Precios!D4-1</f>
        <v>-2.1365826013034717E-2</v>
      </c>
      <c r="E4">
        <f>Precios!E5/Precios!E4-1</f>
        <v>-6.5635255508671442E-3</v>
      </c>
      <c r="F4">
        <f>Precios!F5/Precios!F4-1</f>
        <v>-7.5545607162843531E-3</v>
      </c>
    </row>
    <row r="5" spans="1:6" x14ac:dyDescent="0.55000000000000004">
      <c r="A5" s="1">
        <v>42376</v>
      </c>
      <c r="B5">
        <f>Precios!B6/Precios!B5-1</f>
        <v>-5.4317368625252938E-3</v>
      </c>
      <c r="C5">
        <f>Precios!C6/Precios!C5-1</f>
        <v>-2.2809123649459639E-2</v>
      </c>
      <c r="D5">
        <f>Precios!D6/Precios!D5-1</f>
        <v>1.5056752374333904E-3</v>
      </c>
      <c r="E5">
        <f>Precios!E6/Precios!E5-1</f>
        <v>-5.6394525719679067E-2</v>
      </c>
      <c r="F5">
        <f>Precios!F6/Precios!F5-1</f>
        <v>1.9312094727939266E-2</v>
      </c>
    </row>
    <row r="6" spans="1:6" x14ac:dyDescent="0.55000000000000004">
      <c r="A6" s="1">
        <v>42377</v>
      </c>
      <c r="B6">
        <f>Precios!B7/Precios!B6-1</f>
        <v>-4.1177235490443831E-3</v>
      </c>
      <c r="C6">
        <f>Precios!C7/Precios!C6-1</f>
        <v>-7.7060531605988025E-3</v>
      </c>
      <c r="D6">
        <f>Precios!D7/Precios!D6-1</f>
        <v>-3.180293743494933E-3</v>
      </c>
      <c r="E6">
        <f>Precios!E7/Precios!E6-1</f>
        <v>2.6006501625406298E-2</v>
      </c>
      <c r="F6">
        <f>Precios!F7/Precios!F6-1</f>
        <v>-1.7148388881206067E-2</v>
      </c>
    </row>
    <row r="7" spans="1:6" x14ac:dyDescent="0.55000000000000004">
      <c r="A7" s="1">
        <v>42380</v>
      </c>
      <c r="B7">
        <f>Precios!B8/Precios!B7-1</f>
        <v>-8.4000696378828676E-3</v>
      </c>
      <c r="C7">
        <f>Precios!C8/Precios!C7-1</f>
        <v>5.0647158131682524E-3</v>
      </c>
      <c r="D7">
        <f>Precios!D8/Precios!D7-1</f>
        <v>-6.3808805615162001E-4</v>
      </c>
      <c r="E7">
        <f>Precios!E8/Precios!E7-1</f>
        <v>4.1433097733365676E-2</v>
      </c>
      <c r="F7">
        <f>Precios!F8/Precios!F7-1</f>
        <v>9.1459124806529957E-3</v>
      </c>
    </row>
    <row r="8" spans="1:6" x14ac:dyDescent="0.55000000000000004">
      <c r="A8" s="1">
        <v>42381</v>
      </c>
      <c r="B8">
        <f>Precios!B9/Precios!B8-1</f>
        <v>1.7469165605934256E-2</v>
      </c>
      <c r="C8">
        <f>Precios!C9/Precios!C8-1</f>
        <v>4.4792833146711786E-4</v>
      </c>
      <c r="D8">
        <f>Precios!D9/Precios!D8-1</f>
        <v>-5.1602043185512092E-2</v>
      </c>
      <c r="E8">
        <f>Precios!E9/Precios!E8-1</f>
        <v>4.4465246899134669E-3</v>
      </c>
      <c r="F8">
        <f>Precios!F9/Precios!F8-1</f>
        <v>7.2504182933630368E-3</v>
      </c>
    </row>
    <row r="9" spans="1:6" x14ac:dyDescent="0.55000000000000004">
      <c r="A9" s="1">
        <v>42382</v>
      </c>
      <c r="B9">
        <f>Precios!B10/Precios!B9-1</f>
        <v>-2.2000776497994035E-2</v>
      </c>
      <c r="C9">
        <f>Precios!C10/Precios!C9-1</f>
        <v>-8.0591000671591528E-3</v>
      </c>
      <c r="D9">
        <f>Precios!D10/Precios!D9-1</f>
        <v>-1.1322602362445644E-2</v>
      </c>
      <c r="E9">
        <f>Precios!E10/Precios!E9-1</f>
        <v>7.2227399813604709E-3</v>
      </c>
      <c r="F9">
        <f>Precios!F10/Precios!F9-1</f>
        <v>-2.1594684385381924E-2</v>
      </c>
    </row>
    <row r="10" spans="1:6" x14ac:dyDescent="0.55000000000000004">
      <c r="A10" s="1">
        <v>42383</v>
      </c>
      <c r="B10">
        <f>Precios!B11/Precios!B10-1</f>
        <v>-6.2635084469145896E-3</v>
      </c>
      <c r="C10">
        <f>Precios!C11/Precios!C10-1</f>
        <v>-1.1622658542089881E-2</v>
      </c>
      <c r="D10">
        <f>Precios!D11/Precios!D10-1</f>
        <v>-3.528537823449307E-3</v>
      </c>
      <c r="E10">
        <f>Precios!E11/Precios!E10-1</f>
        <v>1.7811704834605591E-2</v>
      </c>
      <c r="F10">
        <f>Precios!F11/Precios!F10-1</f>
        <v>6.7911714770796383E-3</v>
      </c>
    </row>
    <row r="11" spans="1:6" x14ac:dyDescent="0.55000000000000004">
      <c r="A11" s="1">
        <v>42384</v>
      </c>
      <c r="B11">
        <f>Precios!B12/Precios!B11-1</f>
        <v>-8.7442851435927116E-3</v>
      </c>
      <c r="C11">
        <f>Precios!C12/Precios!C11-1</f>
        <v>-2.4774517638999849E-2</v>
      </c>
      <c r="D11">
        <f>Precios!D12/Precios!D11-1</f>
        <v>-1.1368577995899964E-2</v>
      </c>
      <c r="E11">
        <f>Precios!E12/Precios!E11-1</f>
        <v>4.5454545454546302E-3</v>
      </c>
      <c r="F11">
        <f>Precios!F12/Precios!F11-1</f>
        <v>1.8268690275438093E-3</v>
      </c>
    </row>
    <row r="12" spans="1:6" x14ac:dyDescent="0.55000000000000004">
      <c r="A12" s="1">
        <v>42387</v>
      </c>
      <c r="B12">
        <f>Precios!B13/Precios!B12-1</f>
        <v>1.0523016299480492E-2</v>
      </c>
      <c r="C12">
        <f>Precios!C13/Precios!C12-1</f>
        <v>5.8534301100432451E-4</v>
      </c>
      <c r="D12">
        <f>Precios!D13/Precios!D12-1</f>
        <v>-1.3133090360688549E-2</v>
      </c>
      <c r="E12">
        <f>Precios!E13/Precios!E12-1</f>
        <v>-1.5610859728506843E-2</v>
      </c>
      <c r="F12">
        <f>Precios!F13/Precios!F12-1</f>
        <v>-2.2443540468510825E-3</v>
      </c>
    </row>
    <row r="13" spans="1:6" x14ac:dyDescent="0.55000000000000004">
      <c r="A13" s="1">
        <v>42388</v>
      </c>
      <c r="B13">
        <f>Precios!B14/Precios!B13-1</f>
        <v>7.8433110293791852E-3</v>
      </c>
      <c r="C13">
        <f>Precios!C14/Precios!C13-1</f>
        <v>5.4990054990053938E-3</v>
      </c>
      <c r="D13">
        <f>Precios!D14/Precios!D13-1</f>
        <v>9.4237503979623938E-3</v>
      </c>
      <c r="E13">
        <f>Precios!E14/Precios!E13-1</f>
        <v>2.7809698919788683E-2</v>
      </c>
      <c r="F13">
        <f>Precios!F14/Precios!F13-1</f>
        <v>9.2787853226488082E-3</v>
      </c>
    </row>
    <row r="14" spans="1:6" x14ac:dyDescent="0.55000000000000004">
      <c r="A14" s="1">
        <v>42389</v>
      </c>
      <c r="B14">
        <f>Precios!B15/Precios!B14-1</f>
        <v>-2.2423496306718249E-3</v>
      </c>
      <c r="C14">
        <f>Precios!C15/Precios!C14-1</f>
        <v>-8.2615778450080279E-3</v>
      </c>
      <c r="D14">
        <f>Precios!D15/Precios!D14-1</f>
        <v>-2.1131647006875642E-2</v>
      </c>
      <c r="E14">
        <f>Precios!E15/Precios!E14-1</f>
        <v>1.4087656529517156E-2</v>
      </c>
      <c r="F14">
        <f>Precios!F15/Precios!F14-1</f>
        <v>-1.9083437804708225E-2</v>
      </c>
    </row>
    <row r="15" spans="1:6" x14ac:dyDescent="0.55000000000000004">
      <c r="A15" s="1">
        <v>42390</v>
      </c>
      <c r="B15">
        <f>Precios!B16/Precios!B15-1</f>
        <v>2.0094302207729342E-2</v>
      </c>
      <c r="C15">
        <f>Precios!C16/Precios!C15-1</f>
        <v>-2.5225859439164666E-2</v>
      </c>
      <c r="D15">
        <f>Precios!D16/Precios!D15-1</f>
        <v>6.8307771620055302E-3</v>
      </c>
      <c r="E15">
        <f>Precios!E16/Precios!E15-1</f>
        <v>2.2050716648291946E-4</v>
      </c>
      <c r="F15">
        <f>Precios!F16/Precios!F15-1</f>
        <v>-3.9761431411531323E-3</v>
      </c>
    </row>
    <row r="16" spans="1:6" x14ac:dyDescent="0.55000000000000004">
      <c r="A16" s="1">
        <v>42391</v>
      </c>
      <c r="B16">
        <f>Precios!B17/Precios!B16-1</f>
        <v>8.1644995464167369E-3</v>
      </c>
      <c r="C16">
        <f>Precios!C17/Precios!C16-1</f>
        <v>2.2749157438613388E-2</v>
      </c>
      <c r="D16">
        <f>Precios!D17/Precios!D16-1</f>
        <v>1.2800819252432039E-3</v>
      </c>
      <c r="E16">
        <f>Precios!E17/Precios!E16-1</f>
        <v>-2.8880070546737246E-2</v>
      </c>
      <c r="F16">
        <f>Precios!F17/Precios!F16-1</f>
        <v>-3.1365839749073476E-3</v>
      </c>
    </row>
    <row r="17" spans="1:6" x14ac:dyDescent="0.55000000000000004">
      <c r="A17" s="1">
        <v>42394</v>
      </c>
      <c r="B17">
        <f>Precios!B18/Precios!B17-1</f>
        <v>1.9710343645556572E-2</v>
      </c>
      <c r="C17">
        <f>Precios!C18/Precios!C17-1</f>
        <v>1.2474991173355265E-2</v>
      </c>
      <c r="D17">
        <f>Precios!D18/Precios!D17-1</f>
        <v>1.342367680900125E-3</v>
      </c>
      <c r="E17">
        <f>Precios!E18/Precios!E17-1</f>
        <v>-4.9943246311009437E-3</v>
      </c>
      <c r="F17">
        <f>Precios!F18/Precios!F17-1</f>
        <v>3.0034324942791457E-3</v>
      </c>
    </row>
    <row r="18" spans="1:6" x14ac:dyDescent="0.55000000000000004">
      <c r="A18" s="1">
        <v>42395</v>
      </c>
      <c r="B18">
        <f>Precios!B19/Precios!B18-1</f>
        <v>1.1471552231280047E-2</v>
      </c>
      <c r="C18">
        <f>Precios!C19/Precios!C18-1</f>
        <v>5.8119260723004107E-3</v>
      </c>
      <c r="D18">
        <f>Precios!D19/Precios!D18-1</f>
        <v>3.1790616022981055E-2</v>
      </c>
      <c r="E18">
        <f>Precios!E19/Precios!E18-1</f>
        <v>1.186402007757259E-2</v>
      </c>
      <c r="F18">
        <f>Precios!F19/Precios!F18-1</f>
        <v>6.7018394410380822E-3</v>
      </c>
    </row>
    <row r="19" spans="1:6" x14ac:dyDescent="0.55000000000000004">
      <c r="A19" s="1">
        <v>42396</v>
      </c>
      <c r="B19">
        <f>Precios!B20/Precios!B19-1</f>
        <v>-1.4374143159818886E-2</v>
      </c>
      <c r="C19">
        <f>Precios!C20/Precios!C19-1</f>
        <v>1.6872760892176153E-2</v>
      </c>
      <c r="D19">
        <f>Precios!D20/Precios!D19-1</f>
        <v>8.1049310152818688E-3</v>
      </c>
      <c r="E19">
        <f>Precios!E20/Precios!E19-1</f>
        <v>1.4881623449830794E-2</v>
      </c>
      <c r="F19">
        <f>Precios!F20/Precios!F19-1</f>
        <v>4.2492917847027911E-3</v>
      </c>
    </row>
    <row r="20" spans="1:6" x14ac:dyDescent="0.55000000000000004">
      <c r="A20" s="1">
        <v>42397</v>
      </c>
      <c r="B20">
        <f>Precios!B21/Precios!B20-1</f>
        <v>9.7365648050580234E-3</v>
      </c>
      <c r="C20">
        <f>Precios!C21/Precios!C20-1</f>
        <v>8.410046596204257E-3</v>
      </c>
      <c r="D20">
        <f>Precios!D21/Precios!D20-1</f>
        <v>5.7076224377072826E-3</v>
      </c>
      <c r="E20">
        <f>Precios!E21/Precios!E20-1</f>
        <v>-7.1095312152854584E-3</v>
      </c>
      <c r="F20">
        <f>Precios!F21/Precios!F20-1</f>
        <v>9.5909732016923321E-3</v>
      </c>
    </row>
    <row r="21" spans="1:6" x14ac:dyDescent="0.55000000000000004">
      <c r="A21" s="1">
        <v>42398</v>
      </c>
      <c r="B21">
        <f>Precios!B22/Precios!B21-1</f>
        <v>3.5022541325763878E-2</v>
      </c>
      <c r="C21">
        <f>Precios!C22/Precios!C21-1</f>
        <v>6.6493857770765219E-2</v>
      </c>
      <c r="D21">
        <f>Precios!D22/Precios!D21-1</f>
        <v>4.9551473729175566E-2</v>
      </c>
      <c r="E21">
        <f>Precios!E22/Precios!E21-1</f>
        <v>1.9914969791899662E-2</v>
      </c>
      <c r="F21">
        <f>Precios!F22/Precios!F21-1</f>
        <v>-8.2425258452082373E-3</v>
      </c>
    </row>
    <row r="22" spans="1:6" x14ac:dyDescent="0.55000000000000004">
      <c r="A22" s="1">
        <v>42401</v>
      </c>
      <c r="B22">
        <f>Precios!B23/Precios!B22-1</f>
        <v>0</v>
      </c>
      <c r="C22">
        <f>Precios!C23/Precios!C22-1</f>
        <v>0</v>
      </c>
      <c r="D22">
        <f>Precios!D23/Precios!D22-1</f>
        <v>0</v>
      </c>
      <c r="E22">
        <f>Precios!E23/Precios!E22-1</f>
        <v>0</v>
      </c>
      <c r="F22">
        <f>Precios!F23/Precios!F22-1</f>
        <v>0</v>
      </c>
    </row>
    <row r="23" spans="1:6" x14ac:dyDescent="0.55000000000000004">
      <c r="A23" s="1">
        <v>42402</v>
      </c>
      <c r="B23">
        <f>Precios!B24/Precios!B23-1</f>
        <v>-1.3873764871950023E-2</v>
      </c>
      <c r="C23">
        <f>Precios!C24/Precios!C23-1</f>
        <v>-4.8399027792454863E-2</v>
      </c>
      <c r="D23">
        <f>Precios!D24/Precios!D23-1</f>
        <v>1.7966160823303712E-2</v>
      </c>
      <c r="E23">
        <f>Precios!E24/Precios!E23-1</f>
        <v>-1.5357612988152747E-3</v>
      </c>
      <c r="F23">
        <f>Precios!F24/Precios!F23-1</f>
        <v>3.5497957458797247E-2</v>
      </c>
    </row>
    <row r="24" spans="1:6" x14ac:dyDescent="0.55000000000000004">
      <c r="A24" s="1">
        <v>42403</v>
      </c>
      <c r="B24">
        <f>Precios!B25/Precios!B24-1</f>
        <v>-1.4927814813299967E-2</v>
      </c>
      <c r="C24">
        <f>Precios!C25/Precios!C24-1</f>
        <v>1.2326485285952149E-2</v>
      </c>
      <c r="D24">
        <f>Precios!D25/Precios!D24-1</f>
        <v>5.386109207219536E-2</v>
      </c>
      <c r="E24">
        <f>Precios!E25/Precios!E24-1</f>
        <v>6.37222588442099E-3</v>
      </c>
      <c r="F24">
        <f>Precios!F25/Precios!F24-1</f>
        <v>2.6118895388382635E-2</v>
      </c>
    </row>
    <row r="25" spans="1:6" x14ac:dyDescent="0.55000000000000004">
      <c r="A25" s="1">
        <v>42404</v>
      </c>
      <c r="B25">
        <f>Precios!B26/Precios!B25-1</f>
        <v>1.8600016607157599E-2</v>
      </c>
      <c r="C25">
        <f>Precios!C26/Precios!C25-1</f>
        <v>-5.8139534883721034E-3</v>
      </c>
      <c r="D25">
        <f>Precios!D26/Precios!D25-1</f>
        <v>2.5581269307896504E-2</v>
      </c>
      <c r="E25">
        <f>Precios!E26/Precios!E25-1</f>
        <v>5.0218340611354328E-3</v>
      </c>
      <c r="F25">
        <f>Precios!F26/Precios!F25-1</f>
        <v>-3.1817579212516378E-3</v>
      </c>
    </row>
    <row r="26" spans="1:6" x14ac:dyDescent="0.55000000000000004">
      <c r="A26" s="1">
        <v>42405</v>
      </c>
      <c r="B26">
        <f>Precios!B27/Precios!B26-1</f>
        <v>-1.5896307165567114E-3</v>
      </c>
      <c r="C26">
        <f>Precios!C27/Precios!C26-1</f>
        <v>-1.3461326271653973E-2</v>
      </c>
      <c r="D26">
        <f>Precios!D27/Precios!D26-1</f>
        <v>-2.5418802515457362E-2</v>
      </c>
      <c r="E26">
        <f>Precios!E27/Precios!E26-1</f>
        <v>2.5852704757766576E-2</v>
      </c>
      <c r="F26">
        <f>Precios!F27/Precios!F26-1</f>
        <v>-3.2318127410559838E-2</v>
      </c>
    </row>
    <row r="27" spans="1:6" x14ac:dyDescent="0.55000000000000004">
      <c r="A27" s="1">
        <v>42408</v>
      </c>
      <c r="B27">
        <f>Precios!B28/Precios!B27-1</f>
        <v>-6.1236987140232957E-3</v>
      </c>
      <c r="C27">
        <f>Precios!C28/Precios!C27-1</f>
        <v>-1.5881892405771203E-2</v>
      </c>
      <c r="D27">
        <f>Precios!D28/Precios!D27-1</f>
        <v>2.4726168528359294E-2</v>
      </c>
      <c r="E27">
        <f>Precios!E28/Precios!E27-1</f>
        <v>-1.8424396442185409E-2</v>
      </c>
      <c r="F27">
        <f>Precios!F28/Precios!F27-1</f>
        <v>3.3534909290819037E-2</v>
      </c>
    </row>
    <row r="28" spans="1:6" x14ac:dyDescent="0.55000000000000004">
      <c r="A28" s="1">
        <v>42409</v>
      </c>
      <c r="B28">
        <f>Precios!B29/Precios!B28-1</f>
        <v>5.7917436845349446E-3</v>
      </c>
      <c r="C28">
        <f>Precios!C29/Precios!C28-1</f>
        <v>-2.0911467212183066E-2</v>
      </c>
      <c r="D28">
        <f>Precios!D29/Precios!D28-1</f>
        <v>2.5822838395597625E-2</v>
      </c>
      <c r="E28">
        <f>Precios!E29/Precios!E28-1</f>
        <v>-2.3516720604099373E-2</v>
      </c>
      <c r="F28">
        <f>Precios!F29/Precios!F28-1</f>
        <v>-2.2872340425531879E-2</v>
      </c>
    </row>
    <row r="29" spans="1:6" x14ac:dyDescent="0.55000000000000004">
      <c r="A29" s="1">
        <v>42410</v>
      </c>
      <c r="B29">
        <f>Precios!B30/Precios!B29-1</f>
        <v>1.7111818998611472E-2</v>
      </c>
      <c r="C29">
        <f>Precios!C30/Precios!C29-1</f>
        <v>2.600116076610548E-2</v>
      </c>
      <c r="D29">
        <f>Precios!D30/Precios!D29-1</f>
        <v>-1.4288661920974E-2</v>
      </c>
      <c r="E29">
        <f>Precios!E30/Precios!E29-1</f>
        <v>8.8378258948296207E-4</v>
      </c>
      <c r="F29">
        <f>Precios!F30/Precios!F29-1</f>
        <v>1.6330974414804356E-3</v>
      </c>
    </row>
    <row r="30" spans="1:6" x14ac:dyDescent="0.55000000000000004">
      <c r="A30" s="1">
        <v>42411</v>
      </c>
      <c r="B30">
        <f>Precios!B31/Precios!B30-1</f>
        <v>5.6615137522586512E-3</v>
      </c>
      <c r="C30">
        <f>Precios!C31/Precios!C30-1</f>
        <v>-1.4368141192442563E-2</v>
      </c>
      <c r="D30">
        <f>Precios!D31/Precios!D30-1</f>
        <v>3.987649798524262E-2</v>
      </c>
      <c r="E30">
        <f>Precios!E31/Precios!E30-1</f>
        <v>2.4282560706401224E-3</v>
      </c>
      <c r="F30">
        <f>Precios!F31/Precios!F30-1</f>
        <v>1.7255434782608825E-2</v>
      </c>
    </row>
    <row r="31" spans="1:6" x14ac:dyDescent="0.55000000000000004">
      <c r="A31" s="1">
        <v>42412</v>
      </c>
      <c r="B31">
        <f>Precios!B32/Precios!B31-1</f>
        <v>-1.5571348718358413E-3</v>
      </c>
      <c r="C31">
        <f>Precios!C32/Precios!C31-1</f>
        <v>-1.8135904499540834E-2</v>
      </c>
      <c r="D31">
        <f>Precios!D32/Precios!D31-1</f>
        <v>-8.6055055105430656E-3</v>
      </c>
      <c r="E31">
        <f>Precios!E32/Precios!E31-1</f>
        <v>-5.505395287381587E-3</v>
      </c>
      <c r="F31">
        <f>Precios!F32/Precios!F31-1</f>
        <v>-8.01389074395642E-4</v>
      </c>
    </row>
    <row r="32" spans="1:6" x14ac:dyDescent="0.55000000000000004">
      <c r="A32" s="1">
        <v>42415</v>
      </c>
      <c r="B32">
        <f>Precios!B33/Precios!B32-1</f>
        <v>-4.0388691166473034E-3</v>
      </c>
      <c r="C32">
        <f>Precios!C33/Precios!C32-1</f>
        <v>2.3965396305821729E-2</v>
      </c>
      <c r="D32">
        <f>Precios!D33/Precios!D32-1</f>
        <v>1.0659898477157315E-2</v>
      </c>
      <c r="E32">
        <f>Precios!E33/Precios!E32-1</f>
        <v>1.0628875110717528E-2</v>
      </c>
      <c r="F32">
        <f>Precios!F33/Precios!F32-1</f>
        <v>5.0795348215477709E-3</v>
      </c>
    </row>
    <row r="33" spans="1:6" x14ac:dyDescent="0.55000000000000004">
      <c r="A33" s="1">
        <v>42416</v>
      </c>
      <c r="B33">
        <f>Precios!B34/Precios!B33-1</f>
        <v>1.9593672207500079E-2</v>
      </c>
      <c r="C33">
        <f>Precios!C34/Precios!C33-1</f>
        <v>-1.2216006393424017E-2</v>
      </c>
      <c r="D33">
        <f>Precios!D34/Precios!D33-1</f>
        <v>4.0180813661476744E-3</v>
      </c>
      <c r="E33">
        <f>Precios!E34/Precios!E33-1</f>
        <v>-2.0595968448729129E-2</v>
      </c>
      <c r="F33">
        <f>Precios!F34/Precios!F33-1</f>
        <v>2.260938954648184E-3</v>
      </c>
    </row>
    <row r="34" spans="1:6" x14ac:dyDescent="0.55000000000000004">
      <c r="A34" s="1">
        <v>42417</v>
      </c>
      <c r="B34">
        <f>Precios!B35/Precios!B34-1</f>
        <v>1.1656296763014717E-2</v>
      </c>
      <c r="C34">
        <f>Precios!C35/Precios!C34-1</f>
        <v>6.3569116967175265E-2</v>
      </c>
      <c r="D34">
        <f>Precios!D35/Precios!D34-1</f>
        <v>1.5007503751875984E-2</v>
      </c>
      <c r="E34">
        <f>Precios!E35/Precios!E34-1</f>
        <v>-5.1454138702460961E-2</v>
      </c>
      <c r="F34">
        <f>Precios!F35/Precios!F34-1</f>
        <v>-1.9108280254777066E-2</v>
      </c>
    </row>
    <row r="35" spans="1:6" x14ac:dyDescent="0.55000000000000004">
      <c r="A35" s="1">
        <v>42418</v>
      </c>
      <c r="B35">
        <f>Precios!B36/Precios!B35-1</f>
        <v>-1.0860256909303145E-2</v>
      </c>
      <c r="C35">
        <f>Precios!C36/Precios!C35-1</f>
        <v>-7.8243860030428047E-3</v>
      </c>
      <c r="D35">
        <f>Precios!D36/Precios!D35-1</f>
        <v>1.6165598817151405E-2</v>
      </c>
      <c r="E35">
        <f>Precios!E36/Precios!E35-1</f>
        <v>3.3018867924528017E-3</v>
      </c>
      <c r="F35">
        <f>Precios!F36/Precios!F35-1</f>
        <v>-1.6098484848484862E-2</v>
      </c>
    </row>
    <row r="36" spans="1:6" x14ac:dyDescent="0.55000000000000004">
      <c r="A36" s="1">
        <v>42419</v>
      </c>
      <c r="B36">
        <f>Precios!B37/Precios!B36-1</f>
        <v>-1.5347684073826362E-2</v>
      </c>
      <c r="C36">
        <f>Precios!C37/Precios!C36-1</f>
        <v>3.2858707557501532E-3</v>
      </c>
      <c r="D36">
        <f>Precios!D37/Precios!D36-1</f>
        <v>-2.7160733339800514E-3</v>
      </c>
      <c r="E36">
        <f>Precios!E37/Precios!E36-1</f>
        <v>-1.1753643629524024E-3</v>
      </c>
      <c r="F36">
        <f>Precios!F37/Precios!F36-1</f>
        <v>-7.8372061047711217E-3</v>
      </c>
    </row>
    <row r="37" spans="1:6" x14ac:dyDescent="0.55000000000000004">
      <c r="A37" s="1">
        <v>42422</v>
      </c>
      <c r="B37">
        <f>Precios!B38/Precios!B37-1</f>
        <v>1.0191439191079343E-2</v>
      </c>
      <c r="C37">
        <f>Precios!C38/Precios!C37-1</f>
        <v>-1.6375545851528006E-3</v>
      </c>
      <c r="D37">
        <f>Precios!D38/Precios!D37-1</f>
        <v>-2.0426028596440826E-3</v>
      </c>
      <c r="E37">
        <f>Precios!E38/Precios!E37-1</f>
        <v>-1.8357260531889907E-2</v>
      </c>
      <c r="F37">
        <f>Precios!F38/Precios!F37-1</f>
        <v>9.7006651884701256E-4</v>
      </c>
    </row>
    <row r="38" spans="1:6" x14ac:dyDescent="0.55000000000000004">
      <c r="A38" s="1">
        <v>42423</v>
      </c>
      <c r="B38">
        <f>Precios!B39/Precios!B38-1</f>
        <v>5.7762304162052303E-3</v>
      </c>
      <c r="C38">
        <f>Precios!C39/Precios!C38-1</f>
        <v>-9.95079278294142E-3</v>
      </c>
      <c r="D38">
        <f>Precios!D39/Precios!D38-1</f>
        <v>2.646198830409352E-2</v>
      </c>
      <c r="E38">
        <f>Precios!E39/Precios!E38-1</f>
        <v>-6.9527691201151098E-3</v>
      </c>
      <c r="F38">
        <f>Precios!F39/Precios!F38-1</f>
        <v>2.2151460611934404E-3</v>
      </c>
    </row>
    <row r="39" spans="1:6" x14ac:dyDescent="0.55000000000000004">
      <c r="A39" s="1">
        <v>42424</v>
      </c>
      <c r="B39">
        <f>Precios!B40/Precios!B39-1</f>
        <v>-1.0227362127291251E-2</v>
      </c>
      <c r="C39">
        <f>Precios!C40/Precios!C39-1</f>
        <v>-1.8776231499889606E-3</v>
      </c>
      <c r="D39">
        <f>Precios!D40/Precios!D39-1</f>
        <v>-8.0710250201775358E-3</v>
      </c>
      <c r="E39">
        <f>Precios!E40/Precios!E39-1</f>
        <v>-5.7943022694351143E-3</v>
      </c>
      <c r="F39">
        <f>Precios!F40/Precios!F39-1</f>
        <v>-2.4589031634203673E-2</v>
      </c>
    </row>
    <row r="40" spans="1:6" x14ac:dyDescent="0.55000000000000004">
      <c r="A40" s="1">
        <v>42425</v>
      </c>
      <c r="B40">
        <f>Precios!B41/Precios!B40-1</f>
        <v>8.6638581988713881E-3</v>
      </c>
      <c r="C40">
        <f>Precios!C41/Precios!C40-1</f>
        <v>1.6598428682084165E-3</v>
      </c>
      <c r="D40">
        <f>Precios!D41/Precios!D40-1</f>
        <v>2.2447709759249479E-2</v>
      </c>
      <c r="E40">
        <f>Precios!E41/Precios!E40-1</f>
        <v>2.0641087906750899E-2</v>
      </c>
      <c r="F40">
        <f>Precios!F41/Precios!F40-1</f>
        <v>1.3454184959637461E-2</v>
      </c>
    </row>
    <row r="41" spans="1:6" x14ac:dyDescent="0.55000000000000004">
      <c r="A41" s="1">
        <v>42426</v>
      </c>
      <c r="B41">
        <f>Precios!B42/Precios!B41-1</f>
        <v>7.0133963750984574E-3</v>
      </c>
      <c r="C41">
        <f>Precios!C42/Precios!C41-1</f>
        <v>-8.1749889527176212E-3</v>
      </c>
      <c r="D41">
        <f>Precios!D42/Precios!D41-1</f>
        <v>4.4471491433386579E-3</v>
      </c>
      <c r="E41">
        <f>Precios!E42/Precios!E41-1</f>
        <v>-1.9034023316678583E-3</v>
      </c>
      <c r="F41">
        <f>Precios!F42/Precios!F41-1</f>
        <v>-1.8166573504750927E-3</v>
      </c>
    </row>
    <row r="42" spans="1:6" x14ac:dyDescent="0.55000000000000004">
      <c r="A42" s="1">
        <v>42429</v>
      </c>
      <c r="B42">
        <f>Precios!B43/Precios!B42-1</f>
        <v>-6.8862978323813717E-3</v>
      </c>
      <c r="C42">
        <f>Precios!C43/Precios!C42-1</f>
        <v>2.0494542214301692E-2</v>
      </c>
      <c r="D42">
        <f>Precios!D43/Precios!D42-1</f>
        <v>-6.6644917742462173E-3</v>
      </c>
      <c r="E42">
        <f>Precios!E43/Precios!E42-1</f>
        <v>1.7878426698450633E-2</v>
      </c>
      <c r="F42">
        <f>Precios!F43/Precios!F42-1</f>
        <v>-5.0398992020161959E-3</v>
      </c>
    </row>
    <row r="43" spans="1:6" x14ac:dyDescent="0.55000000000000004">
      <c r="A43" s="1">
        <v>42430</v>
      </c>
      <c r="B43">
        <f>Precios!B44/Precios!B43-1</f>
        <v>4.9247498227089626E-3</v>
      </c>
      <c r="C43">
        <f>Precios!C44/Precios!C43-1</f>
        <v>2.9251255184457481E-2</v>
      </c>
      <c r="D43">
        <f>Precios!D44/Precios!D43-1</f>
        <v>-6.1790372525100778E-2</v>
      </c>
      <c r="E43">
        <f>Precios!E44/Precios!E43-1</f>
        <v>-4.9180327868852958E-3</v>
      </c>
      <c r="F43">
        <f>Precios!F44/Precios!F43-1</f>
        <v>5.3468411425356965E-3</v>
      </c>
    </row>
    <row r="44" spans="1:6" x14ac:dyDescent="0.55000000000000004">
      <c r="A44" s="1">
        <v>42431</v>
      </c>
      <c r="B44">
        <f>Precios!B45/Precios!B44-1</f>
        <v>1.4231387462265266E-2</v>
      </c>
      <c r="C44">
        <f>Precios!C45/Precios!C44-1</f>
        <v>-4.9840933191940273E-3</v>
      </c>
      <c r="D44">
        <f>Precios!D45/Precios!D44-1</f>
        <v>1.2851927789168327E-2</v>
      </c>
      <c r="E44">
        <f>Precios!E45/Precios!E44-1</f>
        <v>8.2372322899506578E-3</v>
      </c>
      <c r="F44">
        <f>Precios!F45/Precios!F44-1</f>
        <v>1.6095171448565315E-2</v>
      </c>
    </row>
    <row r="45" spans="1:6" x14ac:dyDescent="0.55000000000000004">
      <c r="A45" s="1">
        <v>42432</v>
      </c>
      <c r="B45">
        <f>Precios!B46/Precios!B45-1</f>
        <v>-1.2369540007730939E-2</v>
      </c>
      <c r="C45">
        <f>Precios!C46/Precios!C45-1</f>
        <v>3.0906959394649824E-3</v>
      </c>
      <c r="D45">
        <f>Precios!D46/Precios!D45-1</f>
        <v>2.0983509430235969E-2</v>
      </c>
      <c r="E45">
        <f>Precios!E46/Precios!E45-1</f>
        <v>6.0690943043884005E-3</v>
      </c>
      <c r="F45">
        <f>Precios!F46/Precios!F45-1</f>
        <v>-8.6776859504131831E-3</v>
      </c>
    </row>
    <row r="46" spans="1:6" x14ac:dyDescent="0.55000000000000004">
      <c r="A46" s="1">
        <v>42433</v>
      </c>
      <c r="B46">
        <f>Precios!B47/Precios!B46-1</f>
        <v>-1.7886497064579232E-2</v>
      </c>
      <c r="C46">
        <f>Precios!C47/Precios!C46-1</f>
        <v>9.3497662558434946E-3</v>
      </c>
      <c r="D46">
        <f>Precios!D47/Precios!D46-1</f>
        <v>1.5087770201653861E-2</v>
      </c>
      <c r="E46">
        <f>Precios!E47/Precios!E46-1</f>
        <v>1.1600928074245953E-2</v>
      </c>
      <c r="F46">
        <f>Precios!F47/Precios!F46-1</f>
        <v>-1.1671529804085035E-2</v>
      </c>
    </row>
    <row r="47" spans="1:6" x14ac:dyDescent="0.55000000000000004">
      <c r="A47" s="1">
        <v>42436</v>
      </c>
      <c r="B47">
        <f>Precios!B48/Precios!B47-1</f>
        <v>-6.2168732315784903E-3</v>
      </c>
      <c r="C47">
        <f>Precios!C48/Precios!C47-1</f>
        <v>1.1684210526315741E-2</v>
      </c>
      <c r="D47">
        <f>Precios!D48/Precios!D47-1</f>
        <v>9.456433709685097E-2</v>
      </c>
      <c r="E47">
        <f>Precios!E48/Precios!E47-1</f>
        <v>-1.3532110091743155E-2</v>
      </c>
      <c r="F47">
        <f>Precios!F48/Precios!F47-1</f>
        <v>2.389990158863986E-3</v>
      </c>
    </row>
    <row r="48" spans="1:6" x14ac:dyDescent="0.55000000000000004">
      <c r="A48" s="1">
        <v>42437</v>
      </c>
      <c r="B48">
        <f>Precios!B49/Precios!B48-1</f>
        <v>1.291253959979155E-2</v>
      </c>
      <c r="C48">
        <f>Precios!C49/Precios!C48-1</f>
        <v>-3.7457080428675571E-3</v>
      </c>
      <c r="D48">
        <f>Precios!D49/Precios!D48-1</f>
        <v>-5.1140320334261857E-2</v>
      </c>
      <c r="E48">
        <f>Precios!E49/Precios!E48-1</f>
        <v>-3.3945594047895877E-2</v>
      </c>
      <c r="F48">
        <f>Precios!F49/Precios!F48-1</f>
        <v>-1.7531556802244053E-2</v>
      </c>
    </row>
    <row r="49" spans="1:6" x14ac:dyDescent="0.55000000000000004">
      <c r="A49" s="1">
        <v>42438</v>
      </c>
      <c r="B49">
        <f>Precios!B50/Precios!B49-1</f>
        <v>-1.2589572033730567E-2</v>
      </c>
      <c r="C49">
        <f>Precios!C50/Precios!C49-1</f>
        <v>2.4020887728459783E-3</v>
      </c>
      <c r="D49">
        <f>Precios!D50/Precios!D49-1</f>
        <v>-1.8944085133709487E-2</v>
      </c>
      <c r="E49">
        <f>Precios!E50/Precios!E49-1</f>
        <v>1.8531889290012149E-2</v>
      </c>
      <c r="F49">
        <f>Precios!F50/Precios!F49-1</f>
        <v>4.5967166309778706E-2</v>
      </c>
    </row>
    <row r="50" spans="1:6" x14ac:dyDescent="0.55000000000000004">
      <c r="A50" s="1">
        <v>42439</v>
      </c>
      <c r="B50">
        <f>Precios!B51/Precios!B50-1</f>
        <v>-1.0344412814241588E-2</v>
      </c>
      <c r="C50">
        <f>Precios!C51/Precios!C50-1</f>
        <v>-2.6776411752448492E-2</v>
      </c>
      <c r="D50">
        <f>Precios!D51/Precios!D50-1</f>
        <v>3.6469048064335263E-2</v>
      </c>
      <c r="E50">
        <f>Precios!E51/Precios!E50-1</f>
        <v>-1.0160680529300525E-2</v>
      </c>
      <c r="F50">
        <f>Precios!F51/Precios!F50-1</f>
        <v>-1.7469632864746898E-2</v>
      </c>
    </row>
    <row r="51" spans="1:6" x14ac:dyDescent="0.55000000000000004">
      <c r="A51" s="1">
        <v>42440</v>
      </c>
      <c r="B51">
        <f>Precios!B52/Precios!B51-1</f>
        <v>1.9527610096017556E-2</v>
      </c>
      <c r="C51">
        <f>Precios!C52/Precios!C51-1</f>
        <v>1.327480997751862E-2</v>
      </c>
      <c r="D51">
        <f>Precios!D52/Precios!D51-1</f>
        <v>2.4133886683507688E-2</v>
      </c>
      <c r="E51">
        <f>Precios!E52/Precios!E51-1</f>
        <v>-4.7744091668666666E-4</v>
      </c>
      <c r="F51">
        <f>Precios!F52/Precios!F51-1</f>
        <v>5.9730518127518728E-3</v>
      </c>
    </row>
    <row r="52" spans="1:6" x14ac:dyDescent="0.55000000000000004">
      <c r="A52" s="1">
        <v>42443</v>
      </c>
      <c r="B52">
        <f>Precios!B53/Precios!B52-1</f>
        <v>-2.3842638585336307E-4</v>
      </c>
      <c r="C52">
        <f>Precios!C53/Precios!C52-1</f>
        <v>-1.2889593238246122E-2</v>
      </c>
      <c r="D52">
        <f>Precios!D53/Precios!D52-1</f>
        <v>3.6559045060124973E-3</v>
      </c>
      <c r="E52">
        <f>Precios!E53/Precios!E52-1</f>
        <v>-6.4485311679005619E-3</v>
      </c>
      <c r="F52">
        <f>Precios!F53/Precios!F52-1</f>
        <v>-1.7398508699254411E-2</v>
      </c>
    </row>
    <row r="53" spans="1:6" x14ac:dyDescent="0.55000000000000004">
      <c r="A53" s="1">
        <v>42444</v>
      </c>
      <c r="B53">
        <f>Precios!B54/Precios!B53-1</f>
        <v>-3.2195238284510319E-3</v>
      </c>
      <c r="C53">
        <f>Precios!C54/Precios!C53-1</f>
        <v>1.5519640372471333E-2</v>
      </c>
      <c r="D53">
        <f>Precios!D54/Precios!D53-1</f>
        <v>-3.7391380672342711E-2</v>
      </c>
      <c r="E53">
        <f>Precios!E54/Precios!E53-1</f>
        <v>-7.692307692307665E-3</v>
      </c>
      <c r="F53">
        <f>Precios!F54/Precios!F53-1</f>
        <v>6.1832490163011844E-3</v>
      </c>
    </row>
    <row r="54" spans="1:6" x14ac:dyDescent="0.55000000000000004">
      <c r="A54" s="1">
        <v>42445</v>
      </c>
      <c r="B54">
        <f>Precios!B55/Precios!B54-1</f>
        <v>1.0766408804530059E-3</v>
      </c>
      <c r="C54">
        <f>Precios!C55/Precios!C54-1</f>
        <v>2.2660202360877069E-2</v>
      </c>
      <c r="D54">
        <f>Precios!D55/Precios!D54-1</f>
        <v>4.3722075316859677E-2</v>
      </c>
      <c r="E54">
        <f>Precios!E55/Precios!E54-1</f>
        <v>1.0416666666666741E-2</v>
      </c>
      <c r="F54">
        <f>Precios!F55/Precios!F54-1</f>
        <v>-1.2011173184357515E-2</v>
      </c>
    </row>
    <row r="55" spans="1:6" x14ac:dyDescent="0.55000000000000004">
      <c r="A55" s="1">
        <v>42446</v>
      </c>
      <c r="B55">
        <f>Precios!B56/Precios!B55-1</f>
        <v>1.4419438358892478E-2</v>
      </c>
      <c r="C55">
        <f>Precios!C56/Precios!C55-1</f>
        <v>6.389776357827559E-3</v>
      </c>
      <c r="D55">
        <f>Precios!D56/Precios!D55-1</f>
        <v>3.7347660857030451E-2</v>
      </c>
      <c r="E55">
        <f>Precios!E56/Precios!E55-1</f>
        <v>1.2467034284344258E-2</v>
      </c>
      <c r="F55">
        <f>Precios!F56/Precios!F55-1</f>
        <v>-6.9267741023465446E-3</v>
      </c>
    </row>
    <row r="56" spans="1:6" x14ac:dyDescent="0.55000000000000004">
      <c r="A56" s="1">
        <v>42447</v>
      </c>
      <c r="B56">
        <f>Precios!B57/Precios!B56-1</f>
        <v>1.3900341618565237E-2</v>
      </c>
      <c r="C56">
        <f>Precios!C57/Precios!C56-1</f>
        <v>1.126472094214015E-2</v>
      </c>
      <c r="D56">
        <f>Precios!D57/Precios!D56-1</f>
        <v>-2.2696648138790576E-2</v>
      </c>
      <c r="E56">
        <f>Precios!E57/Precios!E56-1</f>
        <v>-1.0182334833057083E-2</v>
      </c>
      <c r="F56">
        <f>Precios!F57/Precios!F56-1</f>
        <v>9.5373665480427139E-3</v>
      </c>
    </row>
    <row r="57" spans="1:6" x14ac:dyDescent="0.55000000000000004">
      <c r="A57" s="1">
        <v>42450</v>
      </c>
      <c r="B57">
        <f>Precios!B58/Precios!B57-1</f>
        <v>0</v>
      </c>
      <c r="C57">
        <f>Precios!C58/Precios!C57-1</f>
        <v>0</v>
      </c>
      <c r="D57">
        <f>Precios!D58/Precios!D57-1</f>
        <v>0</v>
      </c>
      <c r="E57">
        <f>Precios!E58/Precios!E57-1</f>
        <v>0</v>
      </c>
      <c r="F57">
        <f>Precios!F58/Precios!F57-1</f>
        <v>0</v>
      </c>
    </row>
    <row r="58" spans="1:6" x14ac:dyDescent="0.55000000000000004">
      <c r="A58" s="1">
        <v>42451</v>
      </c>
      <c r="B58">
        <f>Precios!B59/Precios!B58-1</f>
        <v>1.0069323418922638E-2</v>
      </c>
      <c r="C58">
        <f>Precios!C59/Precios!C58-1</f>
        <v>-2.4303797468353538E-3</v>
      </c>
      <c r="D58">
        <f>Precios!D59/Precios!D58-1</f>
        <v>-1.3356887414365248E-3</v>
      </c>
      <c r="E58">
        <f>Precios!E59/Precios!E58-1</f>
        <v>-2.4641148325358686E-2</v>
      </c>
      <c r="F58">
        <f>Precios!F59/Precios!F58-1</f>
        <v>2.2137619853355828E-2</v>
      </c>
    </row>
    <row r="59" spans="1:6" x14ac:dyDescent="0.55000000000000004">
      <c r="A59" s="1">
        <v>42452</v>
      </c>
      <c r="B59">
        <f>Precios!B60/Precios!B59-1</f>
        <v>-9.9689429086309289E-3</v>
      </c>
      <c r="C59">
        <f>Precios!C60/Precios!C59-1</f>
        <v>-1.705410618211356E-2</v>
      </c>
      <c r="D59">
        <f>Precios!D60/Precios!D59-1</f>
        <v>-4.1979463284148699E-2</v>
      </c>
      <c r="E59">
        <f>Precios!E60/Precios!E59-1</f>
        <v>-1.5452538631346657E-2</v>
      </c>
      <c r="F59">
        <f>Precios!F60/Precios!F59-1</f>
        <v>-4.828252172713432E-3</v>
      </c>
    </row>
    <row r="60" spans="1:6" x14ac:dyDescent="0.55000000000000004">
      <c r="A60" s="1">
        <v>42453</v>
      </c>
      <c r="B60">
        <f>Precios!B61/Precios!B60-1</f>
        <v>0</v>
      </c>
      <c r="C60">
        <f>Precios!C61/Precios!C60-1</f>
        <v>0</v>
      </c>
      <c r="D60">
        <f>Precios!D61/Precios!D60-1</f>
        <v>0</v>
      </c>
      <c r="E60">
        <f>Precios!E61/Precios!E60-1</f>
        <v>0</v>
      </c>
      <c r="F60">
        <f>Precios!F61/Precios!F60-1</f>
        <v>0</v>
      </c>
    </row>
    <row r="61" spans="1:6" x14ac:dyDescent="0.55000000000000004">
      <c r="A61" s="1">
        <v>42454</v>
      </c>
      <c r="B61">
        <f>Precios!B62/Precios!B61-1</f>
        <v>0</v>
      </c>
      <c r="C61">
        <f>Precios!C62/Precios!C61-1</f>
        <v>0</v>
      </c>
      <c r="D61">
        <f>Precios!D62/Precios!D61-1</f>
        <v>0</v>
      </c>
      <c r="E61">
        <f>Precios!E62/Precios!E61-1</f>
        <v>0</v>
      </c>
      <c r="F61">
        <f>Precios!F62/Precios!F61-1</f>
        <v>0</v>
      </c>
    </row>
    <row r="62" spans="1:6" x14ac:dyDescent="0.55000000000000004">
      <c r="A62" s="1">
        <v>42457</v>
      </c>
      <c r="B62">
        <f>Precios!B63/Precios!B62-1</f>
        <v>4.2213702025484245E-3</v>
      </c>
      <c r="C62">
        <f>Precios!C63/Precios!C62-1</f>
        <v>1.466487658783433E-2</v>
      </c>
      <c r="D62">
        <f>Precios!D63/Precios!D62-1</f>
        <v>-1.1078585904075733E-2</v>
      </c>
      <c r="E62">
        <f>Precios!E63/Precios!E62-1</f>
        <v>0</v>
      </c>
      <c r="F62">
        <f>Precios!F63/Precios!F62-1</f>
        <v>-7.0695869143333478E-3</v>
      </c>
    </row>
    <row r="63" spans="1:6" x14ac:dyDescent="0.55000000000000004">
      <c r="A63" s="1">
        <v>42458</v>
      </c>
      <c r="B63">
        <f>Precios!B64/Precios!B63-1</f>
        <v>6.3632857693789457E-3</v>
      </c>
      <c r="C63">
        <f>Precios!C64/Precios!C63-1</f>
        <v>1.0483460559796542E-2</v>
      </c>
      <c r="D63">
        <f>Precios!D64/Precios!D63-1</f>
        <v>1.8306844573978909E-2</v>
      </c>
      <c r="E63">
        <f>Precios!E64/Precios!E63-1</f>
        <v>2.291978076731449E-2</v>
      </c>
      <c r="F63">
        <f>Precios!F64/Precios!F63-1</f>
        <v>-8.7951975429289009E-3</v>
      </c>
    </row>
    <row r="64" spans="1:6" x14ac:dyDescent="0.55000000000000004">
      <c r="A64" s="1">
        <v>42459</v>
      </c>
      <c r="B64">
        <f>Precios!B65/Precios!B64-1</f>
        <v>-2.333780417704534E-2</v>
      </c>
      <c r="C64">
        <f>Precios!C65/Precios!C64-1</f>
        <v>1.5108783239323742E-3</v>
      </c>
      <c r="D64">
        <f>Precios!D65/Precios!D64-1</f>
        <v>-9.167747417378469E-3</v>
      </c>
      <c r="E64">
        <f>Precios!E65/Precios!E64-1</f>
        <v>2.0701412566975108E-2</v>
      </c>
      <c r="F64">
        <f>Precios!F65/Precios!F64-1</f>
        <v>-1.267605633802904E-3</v>
      </c>
    </row>
    <row r="65" spans="1:6" x14ac:dyDescent="0.55000000000000004">
      <c r="A65" s="1">
        <v>42460</v>
      </c>
      <c r="B65">
        <f>Precios!B66/Precios!B65-1</f>
        <v>2.1109628815820347E-2</v>
      </c>
      <c r="C65">
        <f>Precios!C66/Precios!C65-1</f>
        <v>-2.0114653525093007E-2</v>
      </c>
      <c r="D65">
        <f>Precios!D66/Precios!D65-1</f>
        <v>-1.9543238851778333E-2</v>
      </c>
      <c r="E65">
        <f>Precios!E66/Precios!E65-1</f>
        <v>-2.1713194941541336E-2</v>
      </c>
      <c r="F65">
        <f>Precios!F66/Precios!F65-1</f>
        <v>-3.9486673247779436E-3</v>
      </c>
    </row>
    <row r="66" spans="1:6" x14ac:dyDescent="0.55000000000000004">
      <c r="A66" s="1">
        <v>42461</v>
      </c>
      <c r="B66">
        <f>Precios!B67/Precios!B66-1</f>
        <v>-1.4063940977559253E-2</v>
      </c>
      <c r="C66">
        <f>Precios!C67/Precios!C66-1</f>
        <v>5.8503541003795956E-3</v>
      </c>
      <c r="D66">
        <f>Precios!D67/Precios!D66-1</f>
        <v>1.454679372094092E-2</v>
      </c>
      <c r="E66">
        <f>Precios!E67/Precios!E66-1</f>
        <v>1.8780487804878065E-2</v>
      </c>
      <c r="F66">
        <f>Precios!F67/Precios!F66-1</f>
        <v>-1.0335551465382786E-2</v>
      </c>
    </row>
    <row r="67" spans="1:6" x14ac:dyDescent="0.55000000000000004">
      <c r="A67" s="1">
        <v>42464</v>
      </c>
      <c r="B67">
        <f>Precios!B68/Precios!B67-1</f>
        <v>-7.6779172188010669E-3</v>
      </c>
      <c r="C67">
        <f>Precios!C68/Precios!C67-1</f>
        <v>-2.2551020408163147E-2</v>
      </c>
      <c r="D67">
        <f>Precios!D68/Precios!D67-1</f>
        <v>-2.32769181904805E-2</v>
      </c>
      <c r="E67">
        <f>Precios!E68/Precios!E67-1</f>
        <v>-1.0533875987550956E-2</v>
      </c>
      <c r="F67">
        <f>Precios!F68/Precios!F67-1</f>
        <v>-8.2975679542205416E-3</v>
      </c>
    </row>
    <row r="68" spans="1:6" x14ac:dyDescent="0.55000000000000004">
      <c r="A68" s="1">
        <v>42465</v>
      </c>
      <c r="B68">
        <f>Precios!B69/Precios!B68-1</f>
        <v>-4.2417815482502785E-3</v>
      </c>
      <c r="C68">
        <f>Precios!C69/Precios!C68-1</f>
        <v>-2.2340536590458315E-2</v>
      </c>
      <c r="D68">
        <f>Precios!D69/Precios!D68-1</f>
        <v>9.7556443370816481E-4</v>
      </c>
      <c r="E68">
        <f>Precios!E69/Precios!E68-1</f>
        <v>4.1132349383015132E-3</v>
      </c>
      <c r="F68">
        <f>Precios!F69/Precios!F68-1</f>
        <v>-1.9474899019042091E-2</v>
      </c>
    </row>
    <row r="69" spans="1:6" x14ac:dyDescent="0.55000000000000004">
      <c r="A69" s="1">
        <v>42466</v>
      </c>
      <c r="B69">
        <f>Precios!B70/Precios!B69-1</f>
        <v>5.8770165266437413E-3</v>
      </c>
      <c r="C69">
        <f>Precios!C70/Precios!C69-1</f>
        <v>2.5947677522690782E-2</v>
      </c>
      <c r="D69">
        <f>Precios!D70/Precios!D69-1</f>
        <v>2.5525595210471597E-3</v>
      </c>
      <c r="E69">
        <f>Precios!E70/Precios!E69-1</f>
        <v>-1.0120481927710867E-2</v>
      </c>
      <c r="F69">
        <f>Precios!F70/Precios!F69-1</f>
        <v>2.22156833897309E-2</v>
      </c>
    </row>
    <row r="70" spans="1:6" x14ac:dyDescent="0.55000000000000004">
      <c r="A70" s="1">
        <v>42467</v>
      </c>
      <c r="B70">
        <f>Precios!B71/Precios!B70-1</f>
        <v>2.580189789036158E-2</v>
      </c>
      <c r="C70">
        <f>Precios!C71/Precios!C70-1</f>
        <v>-1.4987510407993287E-2</v>
      </c>
      <c r="D70">
        <f>Precios!D71/Precios!D70-1</f>
        <v>-4.8606610499027925E-3</v>
      </c>
      <c r="E70">
        <f>Precios!E71/Precios!E70-1</f>
        <v>-4.8685491723465812E-3</v>
      </c>
      <c r="F70">
        <f>Precios!F71/Precios!F70-1</f>
        <v>-1.3960852043753635E-2</v>
      </c>
    </row>
    <row r="71" spans="1:6" x14ac:dyDescent="0.55000000000000004">
      <c r="A71" s="1">
        <v>42468</v>
      </c>
      <c r="B71">
        <f>Precios!B72/Precios!B71-1</f>
        <v>-1.5290519877686481E-4</v>
      </c>
      <c r="C71">
        <f>Precios!C72/Precios!C71-1</f>
        <v>-1.3524936601859716E-2</v>
      </c>
      <c r="D71">
        <f>Precios!D72/Precios!D71-1</f>
        <v>7.9545983160440592E-3</v>
      </c>
      <c r="E71">
        <f>Precios!E72/Precios!E71-1</f>
        <v>-1.6144814090019666E-2</v>
      </c>
      <c r="F71">
        <f>Precios!F72/Precios!F71-1</f>
        <v>7.7360969201576424E-3</v>
      </c>
    </row>
    <row r="72" spans="1:6" x14ac:dyDescent="0.55000000000000004">
      <c r="A72" s="1">
        <v>42471</v>
      </c>
      <c r="B72">
        <f>Precios!B73/Precios!B72-1</f>
        <v>-1.4642911760207933E-2</v>
      </c>
      <c r="C72">
        <f>Precios!C73/Precios!C72-1</f>
        <v>7.3907455012853784E-3</v>
      </c>
      <c r="D72">
        <f>Precios!D73/Precios!D72-1</f>
        <v>1.0799335425512258E-2</v>
      </c>
      <c r="E72">
        <f>Precios!E73/Precios!E72-1</f>
        <v>1.0193933366484442E-2</v>
      </c>
      <c r="F72">
        <f>Precios!F73/Precios!F72-1</f>
        <v>-5.7937427578216294E-3</v>
      </c>
    </row>
    <row r="73" spans="1:6" x14ac:dyDescent="0.55000000000000004">
      <c r="A73" s="1">
        <v>42472</v>
      </c>
      <c r="B73">
        <f>Precios!B74/Precios!B73-1</f>
        <v>-1.6684126799364485E-3</v>
      </c>
      <c r="C73">
        <f>Precios!C74/Precios!C73-1</f>
        <v>8.5061137692710176E-4</v>
      </c>
      <c r="D73">
        <f>Precios!D74/Precios!D73-1</f>
        <v>5.7939914163090078E-2</v>
      </c>
      <c r="E73">
        <f>Precios!E74/Precios!E73-1</f>
        <v>4.1841004184099972E-3</v>
      </c>
      <c r="F73">
        <f>Precios!F74/Precios!F73-1</f>
        <v>3.4965034965033226E-3</v>
      </c>
    </row>
    <row r="74" spans="1:6" x14ac:dyDescent="0.55000000000000004">
      <c r="A74" s="1">
        <v>42473</v>
      </c>
      <c r="B74">
        <f>Precios!B75/Precios!B74-1</f>
        <v>6.0629615235134882E-3</v>
      </c>
      <c r="C74">
        <f>Precios!C75/Precios!C74-1</f>
        <v>2.2309571868692757E-3</v>
      </c>
      <c r="D74">
        <f>Precios!D75/Precios!D74-1</f>
        <v>1.3076690690949855E-2</v>
      </c>
      <c r="E74">
        <f>Precios!E75/Precios!E74-1</f>
        <v>1.1029411764705843E-2</v>
      </c>
      <c r="F74">
        <f>Precios!F75/Precios!F74-1</f>
        <v>-1.2921022067363563E-2</v>
      </c>
    </row>
    <row r="75" spans="1:6" x14ac:dyDescent="0.55000000000000004">
      <c r="A75" s="1">
        <v>42474</v>
      </c>
      <c r="B75">
        <f>Precios!B76/Precios!B75-1</f>
        <v>-2.0088078498031736E-3</v>
      </c>
      <c r="C75">
        <f>Precios!C76/Precios!C75-1</f>
        <v>-1.0705957176171399E-2</v>
      </c>
      <c r="D75">
        <f>Precios!D76/Precios!D75-1</f>
        <v>6.2622475930818045E-3</v>
      </c>
      <c r="E75">
        <f>Precios!E76/Precios!E75-1</f>
        <v>6.0606060606060996E-3</v>
      </c>
      <c r="F75">
        <f>Precios!F76/Precios!F75-1</f>
        <v>-2.9416090601557254E-3</v>
      </c>
    </row>
    <row r="76" spans="1:6" x14ac:dyDescent="0.55000000000000004">
      <c r="A76" s="1">
        <v>42475</v>
      </c>
      <c r="B76">
        <f>Precios!B77/Precios!B76-1</f>
        <v>1.7960826817372544E-2</v>
      </c>
      <c r="C76">
        <f>Precios!C77/Precios!C76-1</f>
        <v>8.2502946533804522E-3</v>
      </c>
      <c r="D76">
        <f>Precios!D77/Precios!D76-1</f>
        <v>1.1091825070911554E-2</v>
      </c>
      <c r="E76">
        <f>Precios!E77/Precios!E76-1</f>
        <v>-9.6385542168675453E-4</v>
      </c>
      <c r="F76">
        <f>Precios!F77/Precios!F76-1</f>
        <v>-8.4083198111817303E-3</v>
      </c>
    </row>
    <row r="77" spans="1:6" x14ac:dyDescent="0.55000000000000004">
      <c r="A77" s="1">
        <v>42478</v>
      </c>
      <c r="B77">
        <f>Precios!B78/Precios!B77-1</f>
        <v>-3.015438436383E-2</v>
      </c>
      <c r="C77">
        <f>Precios!C78/Precios!C77-1</f>
        <v>-3.0818278427203749E-3</v>
      </c>
      <c r="D77">
        <f>Precios!D78/Precios!D77-1</f>
        <v>1.8423146170916116E-3</v>
      </c>
      <c r="E77">
        <f>Precios!E78/Precios!E77-1</f>
        <v>-1.4954172696574952E-2</v>
      </c>
      <c r="F77">
        <f>Precios!F78/Precios!F77-1</f>
        <v>8.0333234156502176E-3</v>
      </c>
    </row>
    <row r="78" spans="1:6" x14ac:dyDescent="0.55000000000000004">
      <c r="A78" s="1">
        <v>42479</v>
      </c>
      <c r="B78">
        <f>Precios!B79/Precios!B78-1</f>
        <v>1.0586159576553511E-2</v>
      </c>
      <c r="C78">
        <f>Precios!C79/Precios!C78-1</f>
        <v>1.2898411683189392E-2</v>
      </c>
      <c r="D78">
        <f>Precios!D79/Precios!D78-1</f>
        <v>2.9046683662807604E-2</v>
      </c>
      <c r="E78">
        <f>Precios!E79/Precios!E78-1</f>
        <v>8.3251714005876387E-3</v>
      </c>
      <c r="F78">
        <f>Precios!F79/Precios!F78-1</f>
        <v>1.387249114521838E-2</v>
      </c>
    </row>
    <row r="79" spans="1:6" x14ac:dyDescent="0.55000000000000004">
      <c r="A79" s="1">
        <v>42480</v>
      </c>
      <c r="B79">
        <f>Precios!B80/Precios!B79-1</f>
        <v>-5.7419980601358667E-3</v>
      </c>
      <c r="C79">
        <f>Precios!C80/Precios!C79-1</f>
        <v>5.3672910966113818E-3</v>
      </c>
      <c r="D79">
        <f>Precios!D80/Precios!D79-1</f>
        <v>8.1634310778977426E-3</v>
      </c>
      <c r="E79">
        <f>Precios!E80/Precios!E79-1</f>
        <v>-8.9849441476443914E-3</v>
      </c>
      <c r="F79">
        <f>Precios!F80/Precios!F79-1</f>
        <v>8.7336244541491581E-4</v>
      </c>
    </row>
    <row r="80" spans="1:6" x14ac:dyDescent="0.55000000000000004">
      <c r="A80" s="1">
        <v>42481</v>
      </c>
      <c r="B80">
        <f>Precios!B81/Precios!B80-1</f>
        <v>-2.2632379911811662E-2</v>
      </c>
      <c r="C80">
        <f>Precios!C81/Precios!C80-1</f>
        <v>3.2450539097665931E-3</v>
      </c>
      <c r="D80">
        <f>Precios!D81/Precios!D80-1</f>
        <v>1.8853482657213094E-2</v>
      </c>
      <c r="E80">
        <f>Precios!E81/Precios!E80-1</f>
        <v>-6.6160254839501276E-3</v>
      </c>
      <c r="F80">
        <f>Precios!F81/Precios!F80-1</f>
        <v>-1.5415939499709208E-2</v>
      </c>
    </row>
    <row r="81" spans="1:6" x14ac:dyDescent="0.55000000000000004">
      <c r="A81" s="1">
        <v>42482</v>
      </c>
      <c r="B81">
        <f>Precios!B82/Precios!B81-1</f>
        <v>5.8689663432747174E-3</v>
      </c>
      <c r="C81">
        <f>Precios!C82/Precios!C81-1</f>
        <v>-4.1736227045076069E-3</v>
      </c>
      <c r="D81">
        <f>Precios!D82/Precios!D81-1</f>
        <v>1.4432011387450094E-2</v>
      </c>
      <c r="E81">
        <f>Precios!E82/Precios!E81-1</f>
        <v>-9.6201282683768818E-3</v>
      </c>
      <c r="F81">
        <f>Precios!F82/Precios!F81-1</f>
        <v>-2.0679468242245092E-3</v>
      </c>
    </row>
    <row r="82" spans="1:6" x14ac:dyDescent="0.55000000000000004">
      <c r="A82" s="1">
        <v>42485</v>
      </c>
      <c r="B82">
        <f>Precios!B83/Precios!B82-1</f>
        <v>1.7504167658966452E-2</v>
      </c>
      <c r="C82">
        <f>Precios!C83/Precios!C82-1</f>
        <v>3.1433361274098015E-3</v>
      </c>
      <c r="D82">
        <f>Precios!D83/Precios!D82-1</f>
        <v>6.6651075771748669E-3</v>
      </c>
      <c r="E82">
        <f>Precios!E83/Precios!E82-1</f>
        <v>-4.234122042341304E-3</v>
      </c>
      <c r="F82">
        <f>Precios!F83/Precios!F82-1</f>
        <v>7.5488454706926778E-3</v>
      </c>
    </row>
    <row r="83" spans="1:6" x14ac:dyDescent="0.55000000000000004">
      <c r="A83" s="1">
        <v>42486</v>
      </c>
      <c r="B83">
        <f>Precios!B84/Precios!B83-1</f>
        <v>2.1845133606397393E-3</v>
      </c>
      <c r="C83">
        <f>Precios!C84/Precios!C83-1</f>
        <v>3.1334865260079781E-4</v>
      </c>
      <c r="D83">
        <f>Precios!D84/Precios!D83-1</f>
        <v>1.6649243040229189E-2</v>
      </c>
      <c r="E83">
        <f>Precios!E84/Precios!E83-1</f>
        <v>-3.5017508754375815E-3</v>
      </c>
      <c r="F83">
        <f>Precios!F84/Precios!F83-1</f>
        <v>8.2268253268693581E-3</v>
      </c>
    </row>
    <row r="84" spans="1:6" x14ac:dyDescent="0.55000000000000004">
      <c r="A84" s="1">
        <v>42487</v>
      </c>
      <c r="B84">
        <f>Precios!B85/Precios!B84-1</f>
        <v>2.3120937293215515E-2</v>
      </c>
      <c r="C84">
        <f>Precios!C85/Precios!C84-1</f>
        <v>2.307611987052316E-2</v>
      </c>
      <c r="D84">
        <f>Precios!D85/Precios!D84-1</f>
        <v>-1.4853182008606192E-3</v>
      </c>
      <c r="E84">
        <f>Precios!E85/Precios!E84-1</f>
        <v>7.9819277108433617E-2</v>
      </c>
      <c r="F84">
        <f>Precios!F85/Precios!F84-1</f>
        <v>-5.3912283258048532E-3</v>
      </c>
    </row>
    <row r="85" spans="1:6" x14ac:dyDescent="0.55000000000000004">
      <c r="A85" s="1">
        <v>42488</v>
      </c>
      <c r="B85">
        <f>Precios!B86/Precios!B85-1</f>
        <v>8.9024158265169628E-3</v>
      </c>
      <c r="C85">
        <f>Precios!C86/Precios!C85-1</f>
        <v>-1.3165952235150047E-2</v>
      </c>
      <c r="D85">
        <f>Precios!D86/Precios!D85-1</f>
        <v>1.983370203676893E-3</v>
      </c>
      <c r="E85">
        <f>Precios!E86/Precios!E85-1</f>
        <v>8.8331008833100189E-3</v>
      </c>
      <c r="F85">
        <f>Precios!F86/Precios!F85-1</f>
        <v>-3.5159683562848709E-3</v>
      </c>
    </row>
    <row r="86" spans="1:6" x14ac:dyDescent="0.55000000000000004">
      <c r="A86" s="1">
        <v>42489</v>
      </c>
      <c r="B86">
        <f>Precios!B87/Precios!B86-1</f>
        <v>-3.695463629850404E-3</v>
      </c>
      <c r="C86">
        <f>Precios!C87/Precios!C86-1</f>
        <v>1.0135484538214889E-2</v>
      </c>
      <c r="D86">
        <f>Precios!D87/Precios!D86-1</f>
        <v>2.3791397030833661E-2</v>
      </c>
      <c r="E86">
        <f>Precios!E87/Precios!E86-1</f>
        <v>-1.9585253456221197E-2</v>
      </c>
      <c r="F86">
        <f>Precios!F87/Precios!F86-1</f>
        <v>-1.1614231108497353E-2</v>
      </c>
    </row>
    <row r="87" spans="1:6" x14ac:dyDescent="0.55000000000000004">
      <c r="A87" s="1">
        <v>42492</v>
      </c>
      <c r="B87">
        <f>Precios!B88/Precios!B87-1</f>
        <v>2.7932326558419485E-2</v>
      </c>
      <c r="C87">
        <f>Precios!C88/Precios!C87-1</f>
        <v>1.2900583597829529E-2</v>
      </c>
      <c r="D87">
        <f>Precios!D88/Precios!D87-1</f>
        <v>3.8297081241867037E-3</v>
      </c>
      <c r="E87">
        <f>Precios!E88/Precios!E87-1</f>
        <v>-6.5804935370151751E-3</v>
      </c>
      <c r="F87">
        <f>Precios!F88/Precios!F87-1</f>
        <v>2.8707422281719408E-2</v>
      </c>
    </row>
    <row r="88" spans="1:6" x14ac:dyDescent="0.55000000000000004">
      <c r="A88" s="1">
        <v>42493</v>
      </c>
      <c r="B88">
        <f>Precios!B89/Precios!B88-1</f>
        <v>9.1314113185316792E-3</v>
      </c>
      <c r="C88">
        <f>Precios!C89/Precios!C88-1</f>
        <v>-2.142929343980593E-2</v>
      </c>
      <c r="D88">
        <f>Precios!D89/Precios!D88-1</f>
        <v>-6.6671605304097215E-3</v>
      </c>
      <c r="E88">
        <f>Precios!E89/Precios!E88-1</f>
        <v>2.2947717057014483E-2</v>
      </c>
      <c r="F88">
        <f>Precios!F89/Precios!F88-1</f>
        <v>1.1567379988433046E-3</v>
      </c>
    </row>
    <row r="89" spans="1:6" x14ac:dyDescent="0.55000000000000004">
      <c r="A89" s="1">
        <v>42494</v>
      </c>
      <c r="B89">
        <f>Precios!B90/Precios!B89-1</f>
        <v>-1.2989382274601335E-2</v>
      </c>
      <c r="C89">
        <f>Precios!C90/Precios!C89-1</f>
        <v>-5.6812312777605456E-3</v>
      </c>
      <c r="D89">
        <f>Precios!D90/Precios!D89-1</f>
        <v>3.8034156163770927E-3</v>
      </c>
      <c r="E89">
        <f>Precios!E90/Precios!E89-1</f>
        <v>2.1739130434782483E-2</v>
      </c>
      <c r="F89">
        <f>Precios!F90/Precios!F89-1</f>
        <v>2.8885037550550052E-3</v>
      </c>
    </row>
    <row r="90" spans="1:6" x14ac:dyDescent="0.55000000000000004">
      <c r="A90" s="1">
        <v>42495</v>
      </c>
      <c r="B90">
        <f>Precios!B91/Precios!B90-1</f>
        <v>3.4749177479576066E-3</v>
      </c>
      <c r="C90">
        <f>Precios!C91/Precios!C90-1</f>
        <v>3.6359858715977467E-3</v>
      </c>
      <c r="D90">
        <f>Precios!D91/Precios!D90-1</f>
        <v>4.4576523031203408E-3</v>
      </c>
      <c r="E90">
        <f>Precios!E91/Precios!E90-1</f>
        <v>-2.5577184246265317E-2</v>
      </c>
      <c r="F90">
        <f>Precios!F91/Precios!F90-1</f>
        <v>-9.7926267281105428E-3</v>
      </c>
    </row>
    <row r="91" spans="1:6" x14ac:dyDescent="0.55000000000000004">
      <c r="A91" s="1">
        <v>42496</v>
      </c>
      <c r="B91">
        <f>Precios!B92/Precios!B91-1</f>
        <v>-3.9786332657947288E-3</v>
      </c>
      <c r="C91">
        <f>Precios!C92/Precios!C91-1</f>
        <v>-7.7631715143360314E-3</v>
      </c>
      <c r="D91">
        <f>Precios!D92/Precios!D91-1</f>
        <v>2.6775147928994159E-2</v>
      </c>
      <c r="E91">
        <f>Precios!E92/Precios!E91-1</f>
        <v>1.3008130081300973E-2</v>
      </c>
      <c r="F91">
        <f>Precios!F92/Precios!F91-1</f>
        <v>-1.1925538103548683E-2</v>
      </c>
    </row>
    <row r="92" spans="1:6" x14ac:dyDescent="0.55000000000000004">
      <c r="A92" s="1">
        <v>42499</v>
      </c>
      <c r="B92">
        <f>Precios!B93/Precios!B92-1</f>
        <v>1.024521951399926E-2</v>
      </c>
      <c r="C92">
        <f>Precios!C93/Precios!C92-1</f>
        <v>9.5973294387647901E-3</v>
      </c>
      <c r="D92">
        <f>Precios!D93/Precios!D92-1</f>
        <v>-8.3561446477452561E-3</v>
      </c>
      <c r="E92">
        <f>Precios!E93/Precios!E92-1</f>
        <v>-4.8154093097912964E-3</v>
      </c>
      <c r="F92">
        <f>Precios!F93/Precios!F92-1</f>
        <v>1.0303208713571266E-3</v>
      </c>
    </row>
    <row r="93" spans="1:6" x14ac:dyDescent="0.55000000000000004">
      <c r="A93" s="1">
        <v>42500</v>
      </c>
      <c r="B93">
        <f>Precios!B94/Precios!B93-1</f>
        <v>2.4309877718386108E-2</v>
      </c>
      <c r="C93">
        <f>Precios!C94/Precios!C93-1</f>
        <v>1.0126059103120477E-2</v>
      </c>
      <c r="D93">
        <f>Precios!D94/Precios!D93-1</f>
        <v>1.104169693447643E-2</v>
      </c>
      <c r="E93">
        <f>Precios!E94/Precios!E93-1</f>
        <v>4.3778801843319393E-3</v>
      </c>
      <c r="F93">
        <f>Precios!F94/Precios!F93-1</f>
        <v>1.7350389648580933E-2</v>
      </c>
    </row>
    <row r="94" spans="1:6" x14ac:dyDescent="0.55000000000000004">
      <c r="A94" s="1">
        <v>42501</v>
      </c>
      <c r="B94">
        <f>Precios!B95/Precios!B94-1</f>
        <v>4.6465079705493295E-4</v>
      </c>
      <c r="C94">
        <f>Precios!C95/Precios!C94-1</f>
        <v>4.6031096563010632E-3</v>
      </c>
      <c r="D94">
        <f>Precios!D95/Precios!D94-1</f>
        <v>2.4536571346457814E-2</v>
      </c>
      <c r="E94">
        <f>Precios!E95/Precios!E94-1</f>
        <v>-1.5141087405368236E-2</v>
      </c>
      <c r="F94">
        <f>Precios!F95/Precios!F94-1</f>
        <v>-7.3710073710072654E-3</v>
      </c>
    </row>
    <row r="95" spans="1:6" x14ac:dyDescent="0.55000000000000004">
      <c r="A95" s="1">
        <v>42502</v>
      </c>
      <c r="B95">
        <f>Precios!B96/Precios!B95-1</f>
        <v>1.4969097209817539E-2</v>
      </c>
      <c r="C95">
        <f>Precios!C96/Precios!C95-1</f>
        <v>7.9421647490072189E-3</v>
      </c>
      <c r="D95">
        <f>Precios!D96/Precios!D95-1</f>
        <v>1.2237455731267E-2</v>
      </c>
      <c r="E95">
        <f>Precios!E96/Precios!E95-1</f>
        <v>3.4940600978337066E-3</v>
      </c>
      <c r="F95">
        <f>Precios!F96/Precios!F95-1</f>
        <v>2.1840419336049965E-3</v>
      </c>
    </row>
    <row r="96" spans="1:6" x14ac:dyDescent="0.55000000000000004">
      <c r="A96" s="1">
        <v>42503</v>
      </c>
      <c r="B96">
        <f>Precios!B97/Precios!B96-1</f>
        <v>-5.5262231608590451E-3</v>
      </c>
      <c r="C96">
        <f>Precios!C97/Precios!C96-1</f>
        <v>-1.3940802101222283E-2</v>
      </c>
      <c r="D96">
        <f>Precios!D97/Precios!D96-1</f>
        <v>2.3209089649438797E-2</v>
      </c>
      <c r="E96">
        <f>Precios!E97/Precios!E96-1</f>
        <v>-8.3565459610027704E-3</v>
      </c>
      <c r="F96">
        <f>Precios!F97/Precios!F96-1</f>
        <v>1.1622838878395658E-3</v>
      </c>
    </row>
    <row r="97" spans="1:6" x14ac:dyDescent="0.55000000000000004">
      <c r="A97" s="1">
        <v>42506</v>
      </c>
      <c r="B97">
        <f>Precios!B98/Precios!B97-1</f>
        <v>2.7359926379499688E-2</v>
      </c>
      <c r="C97">
        <f>Precios!C98/Precios!C97-1</f>
        <v>1.3728101628931455E-2</v>
      </c>
      <c r="D97">
        <f>Precios!D98/Precios!D97-1</f>
        <v>2.4510799647911252E-2</v>
      </c>
      <c r="E97">
        <f>Precios!E98/Precios!E97-1</f>
        <v>6.3202247191012084E-3</v>
      </c>
      <c r="F97">
        <f>Precios!F98/Precios!F97-1</f>
        <v>1.0158177332753038E-3</v>
      </c>
    </row>
    <row r="98" spans="1:6" x14ac:dyDescent="0.55000000000000004">
      <c r="A98" s="1">
        <v>42507</v>
      </c>
      <c r="B98">
        <f>Precios!B99/Precios!B98-1</f>
        <v>-9.3709088403499674E-3</v>
      </c>
      <c r="C98">
        <f>Precios!C99/Precios!C98-1</f>
        <v>2.3244062657907794E-3</v>
      </c>
      <c r="D98">
        <f>Precios!D99/Precios!D98-1</f>
        <v>4.9864516555415905E-2</v>
      </c>
      <c r="E98">
        <f>Precios!E99/Precios!E98-1</f>
        <v>1.279367294719691E-2</v>
      </c>
      <c r="F98">
        <f>Precios!F99/Precios!F98-1</f>
        <v>1.4641925195708838E-2</v>
      </c>
    </row>
    <row r="99" spans="1:6" x14ac:dyDescent="0.55000000000000004">
      <c r="A99" s="1">
        <v>42508</v>
      </c>
      <c r="B99">
        <f>Precios!B100/Precios!B99-1</f>
        <v>-4.312443486123696E-3</v>
      </c>
      <c r="C99">
        <f>Precios!C100/Precios!C99-1</f>
        <v>-2.8130671506352178E-2</v>
      </c>
      <c r="D99">
        <f>Precios!D100/Precios!D99-1</f>
        <v>-8.6556922980076667E-3</v>
      </c>
      <c r="E99">
        <f>Precios!E100/Precios!E99-1</f>
        <v>-1.2172714745061985E-2</v>
      </c>
      <c r="F99">
        <f>Precios!F100/Precios!F99-1</f>
        <v>8.8584083440492734E-3</v>
      </c>
    </row>
    <row r="100" spans="1:6" x14ac:dyDescent="0.55000000000000004">
      <c r="A100" s="1">
        <v>42509</v>
      </c>
      <c r="B100">
        <f>Precios!B101/Precios!B100-1</f>
        <v>-6.9158225637443449E-3</v>
      </c>
      <c r="C100">
        <f>Precios!C101/Precios!C100-1</f>
        <v>-4.3572984749455923E-3</v>
      </c>
      <c r="D100">
        <f>Precios!D101/Precios!D100-1</f>
        <v>-9.3281686563373101E-2</v>
      </c>
      <c r="E100">
        <f>Precios!E101/Precios!E100-1</f>
        <v>-2.7900488258544298E-3</v>
      </c>
      <c r="F100">
        <f>Precios!F101/Precios!F100-1</f>
        <v>-1.8127743945616781E-2</v>
      </c>
    </row>
    <row r="101" spans="1:6" x14ac:dyDescent="0.55000000000000004">
      <c r="A101" s="1">
        <v>42510</v>
      </c>
      <c r="B101">
        <f>Precios!B102/Precios!B101-1</f>
        <v>2.2509848058525073E-3</v>
      </c>
      <c r="C101">
        <f>Precios!C102/Precios!C101-1</f>
        <v>-4.1679691570273292E-4</v>
      </c>
      <c r="D101">
        <f>Precios!D102/Precios!D101-1</f>
        <v>8.0537852790811826E-3</v>
      </c>
      <c r="E101">
        <f>Precios!E102/Precios!E101-1</f>
        <v>-9.3261832595004091E-4</v>
      </c>
      <c r="F101">
        <f>Precios!F102/Precios!F101-1</f>
        <v>5.5387278234530601E-2</v>
      </c>
    </row>
    <row r="102" spans="1:6" x14ac:dyDescent="0.55000000000000004">
      <c r="A102" s="1">
        <v>42513</v>
      </c>
      <c r="B102">
        <f>Precios!B103/Precios!B102-1</f>
        <v>-1.0317237507018517E-2</v>
      </c>
      <c r="C102">
        <f>Precios!C103/Precios!C102-1</f>
        <v>1.1049723756906049E-2</v>
      </c>
      <c r="D102">
        <f>Precios!D103/Precios!D102-1</f>
        <v>7.6073363901625335E-3</v>
      </c>
      <c r="E102">
        <f>Precios!E103/Precios!E102-1</f>
        <v>7.4679113185531776E-3</v>
      </c>
      <c r="F102">
        <f>Precios!F103/Precios!F102-1</f>
        <v>4.3733770671039451E-3</v>
      </c>
    </row>
    <row r="103" spans="1:6" x14ac:dyDescent="0.55000000000000004">
      <c r="A103" s="1">
        <v>42514</v>
      </c>
      <c r="B103">
        <f>Precios!B104/Precios!B103-1</f>
        <v>2.8012197716473786E-3</v>
      </c>
      <c r="C103">
        <f>Precios!C104/Precios!C103-1</f>
        <v>-4.9489638107019784E-3</v>
      </c>
      <c r="D103">
        <f>Precios!D104/Precios!D103-1</f>
        <v>1.5168752370118277E-3</v>
      </c>
      <c r="E103">
        <f>Precios!E104/Precios!E103-1</f>
        <v>5.7910586055129887E-3</v>
      </c>
      <c r="F103">
        <f>Precios!F104/Precios!F103-1</f>
        <v>-6.2593550142875376E-3</v>
      </c>
    </row>
    <row r="104" spans="1:6" x14ac:dyDescent="0.55000000000000004">
      <c r="A104" s="1">
        <v>42515</v>
      </c>
      <c r="B104">
        <f>Precios!B105/Precios!B104-1</f>
        <v>-4.9856794314204755E-3</v>
      </c>
      <c r="C104">
        <f>Precios!C105/Precios!C104-1</f>
        <v>7.9784478292403982E-3</v>
      </c>
      <c r="D104">
        <f>Precios!D105/Precios!D104-1</f>
        <v>-1.9414133764758534E-2</v>
      </c>
      <c r="E104">
        <f>Precios!E105/Precios!E104-1</f>
        <v>6.9092584062642182E-3</v>
      </c>
      <c r="F104">
        <f>Precios!F105/Precios!F104-1</f>
        <v>-3.0124606326167314E-3</v>
      </c>
    </row>
    <row r="105" spans="1:6" x14ac:dyDescent="0.55000000000000004">
      <c r="A105" s="1">
        <v>42516</v>
      </c>
      <c r="B105">
        <f>Precios!B106/Precios!B105-1</f>
        <v>1.1656005685856563E-2</v>
      </c>
      <c r="C105">
        <f>Precios!C106/Precios!C105-1</f>
        <v>1.4083059210526327E-2</v>
      </c>
      <c r="D105">
        <f>Precios!D106/Precios!D105-1</f>
        <v>1.1935268719063252E-3</v>
      </c>
      <c r="E105">
        <f>Precios!E106/Precios!E105-1</f>
        <v>1.967063129002744E-2</v>
      </c>
      <c r="F105">
        <f>Precios!F106/Precios!F105-1</f>
        <v>-5.4937508583996486E-4</v>
      </c>
    </row>
    <row r="106" spans="1:6" x14ac:dyDescent="0.55000000000000004">
      <c r="A106" s="1">
        <v>42517</v>
      </c>
      <c r="B106">
        <f>Precios!B107/Precios!B106-1</f>
        <v>1.8512013488829471E-2</v>
      </c>
      <c r="C106">
        <f>Precios!C107/Precios!C106-1</f>
        <v>-6.4875823618855133E-3</v>
      </c>
      <c r="D106">
        <f>Precios!D107/Precios!D106-1</f>
        <v>1.5602538480418149E-2</v>
      </c>
      <c r="E106">
        <f>Precios!E107/Precios!E106-1</f>
        <v>-4.0376850605652326E-3</v>
      </c>
      <c r="F106">
        <f>Precios!F107/Precios!F106-1</f>
        <v>4.9470935825202123E-3</v>
      </c>
    </row>
    <row r="107" spans="1:6" x14ac:dyDescent="0.55000000000000004">
      <c r="A107" s="1">
        <v>42520</v>
      </c>
      <c r="B107">
        <f>Precios!B108/Precios!B107-1</f>
        <v>1.3795481979661517E-4</v>
      </c>
      <c r="C107">
        <f>Precios!C108/Precios!C107-1</f>
        <v>3.0609121518221372E-4</v>
      </c>
      <c r="D107">
        <f>Precios!D108/Precios!D107-1</f>
        <v>-1.6122350341780112E-2</v>
      </c>
      <c r="E107">
        <f>Precios!E108/Precios!E107-1</f>
        <v>-9.6846846846846413E-3</v>
      </c>
      <c r="F107">
        <f>Precios!F108/Precios!F107-1</f>
        <v>-5.6064542595377631E-3</v>
      </c>
    </row>
    <row r="108" spans="1:6" x14ac:dyDescent="0.55000000000000004">
      <c r="A108" s="1">
        <v>42521</v>
      </c>
      <c r="B108">
        <f>Precios!B109/Precios!B108-1</f>
        <v>3.6208145108451717E-3</v>
      </c>
      <c r="C108">
        <f>Precios!C109/Precios!C108-1</f>
        <v>-1.5605875152998827E-2</v>
      </c>
      <c r="D108">
        <f>Precios!D109/Precios!D108-1</f>
        <v>3.2948524509631927E-2</v>
      </c>
      <c r="E108">
        <f>Precios!E109/Precios!E108-1</f>
        <v>-2.569934045940403E-2</v>
      </c>
      <c r="F108">
        <f>Precios!F109/Precios!F108-1</f>
        <v>4.8129812981296816E-3</v>
      </c>
    </row>
    <row r="109" spans="1:6" x14ac:dyDescent="0.55000000000000004">
      <c r="A109" s="1">
        <v>42522</v>
      </c>
      <c r="B109">
        <f>Precios!B110/Precios!B109-1</f>
        <v>-6.9749862561848675E-3</v>
      </c>
      <c r="C109">
        <f>Precios!C110/Precios!C109-1</f>
        <v>2.1759403170655833E-3</v>
      </c>
      <c r="D109">
        <f>Precios!D110/Precios!D109-1</f>
        <v>2.9146001766424234E-2</v>
      </c>
      <c r="E109">
        <f>Precios!E110/Precios!E109-1</f>
        <v>1.9841269841269771E-2</v>
      </c>
      <c r="F109">
        <f>Precios!F110/Precios!F109-1</f>
        <v>9.3061447926645613E-3</v>
      </c>
    </row>
    <row r="110" spans="1:6" x14ac:dyDescent="0.55000000000000004">
      <c r="A110" s="1">
        <v>42523</v>
      </c>
      <c r="B110">
        <f>Precios!B111/Precios!B110-1</f>
        <v>1.7300439431156001E-4</v>
      </c>
      <c r="C110">
        <f>Precios!C111/Precios!C110-1</f>
        <v>3.1017369727037725E-4</v>
      </c>
      <c r="D110">
        <f>Precios!D111/Precios!D110-1</f>
        <v>6.3704779508846343E-3</v>
      </c>
      <c r="E110">
        <f>Precios!E111/Precios!E110-1</f>
        <v>-5.2643625543602468E-3</v>
      </c>
      <c r="F110">
        <f>Precios!F111/Precios!F110-1</f>
        <v>-5.1525423728813191E-3</v>
      </c>
    </row>
    <row r="111" spans="1:6" x14ac:dyDescent="0.55000000000000004">
      <c r="A111" s="1">
        <v>42524</v>
      </c>
      <c r="B111">
        <f>Precios!B112/Precios!B111-1</f>
        <v>6.2616757766553732E-3</v>
      </c>
      <c r="C111">
        <f>Precios!C112/Precios!C111-1</f>
        <v>1.3850129198966554E-2</v>
      </c>
      <c r="D111">
        <f>Precios!D112/Precios!D111-1</f>
        <v>2.3811866574830143E-2</v>
      </c>
      <c r="E111">
        <f>Precios!E112/Precios!E111-1</f>
        <v>1.6336861481822451E-2</v>
      </c>
      <c r="F111">
        <f>Precios!F112/Precios!F111-1</f>
        <v>3.3392394711734941E-2</v>
      </c>
    </row>
    <row r="112" spans="1:6" x14ac:dyDescent="0.55000000000000004">
      <c r="A112" s="1">
        <v>42527</v>
      </c>
      <c r="B112">
        <f>Precios!B113/Precios!B112-1</f>
        <v>-3.3692027366177824E-3</v>
      </c>
      <c r="C112">
        <f>Precios!C113/Precios!C112-1</f>
        <v>-2.0593332653685459E-2</v>
      </c>
      <c r="D112">
        <f>Precios!D113/Precios!D112-1</f>
        <v>1.0315553419830259E-2</v>
      </c>
      <c r="E112">
        <f>Precios!E113/Precios!E112-1</f>
        <v>-1.652705456191994E-2</v>
      </c>
      <c r="F112">
        <f>Precios!F113/Precios!F112-1</f>
        <v>3.9567396465314264E-3</v>
      </c>
    </row>
    <row r="113" spans="1:6" x14ac:dyDescent="0.55000000000000004">
      <c r="A113" s="1">
        <v>42528</v>
      </c>
      <c r="B113">
        <f>Precios!B114/Precios!B113-1</f>
        <v>-7.0371520231811147E-3</v>
      </c>
      <c r="C113">
        <f>Precios!C114/Precios!C113-1</f>
        <v>-7.2863537004264067E-4</v>
      </c>
      <c r="D113">
        <f>Precios!D114/Precios!D113-1</f>
        <v>9.1638392998698581E-3</v>
      </c>
      <c r="E113">
        <f>Precios!E114/Precios!E113-1</f>
        <v>2.9926335174954133E-2</v>
      </c>
      <c r="F113">
        <f>Precios!F114/Precios!F113-1</f>
        <v>8.5391487125590082E-3</v>
      </c>
    </row>
    <row r="114" spans="1:6" x14ac:dyDescent="0.55000000000000004">
      <c r="A114" s="1">
        <v>42529</v>
      </c>
      <c r="B114">
        <f>Precios!B115/Precios!B114-1</f>
        <v>2.2928608650336635E-3</v>
      </c>
      <c r="C114">
        <f>Precios!C115/Precios!C114-1</f>
        <v>7.6041666666666341E-3</v>
      </c>
      <c r="D114">
        <f>Precios!D115/Precios!D114-1</f>
        <v>1.8506881166342026E-2</v>
      </c>
      <c r="E114">
        <f>Precios!E115/Precios!E114-1</f>
        <v>-1.4528386231560053E-2</v>
      </c>
      <c r="F114">
        <f>Precios!F115/Precios!F114-1</f>
        <v>-1.0029959619643036E-2</v>
      </c>
    </row>
    <row r="115" spans="1:6" x14ac:dyDescent="0.55000000000000004">
      <c r="A115" s="1">
        <v>42530</v>
      </c>
      <c r="B115">
        <f>Precios!B116/Precios!B115-1</f>
        <v>4.8525181102909709E-3</v>
      </c>
      <c r="C115">
        <f>Precios!C116/Precios!C115-1</f>
        <v>-4.7555050139564958E-3</v>
      </c>
      <c r="D115">
        <f>Precios!D116/Precios!D115-1</f>
        <v>-2.3199136202375348E-2</v>
      </c>
      <c r="E115">
        <f>Precios!E116/Precios!E115-1</f>
        <v>-2.4495350419596384E-2</v>
      </c>
      <c r="F115">
        <f>Precios!F116/Precios!F115-1</f>
        <v>8.4210526315788847E-3</v>
      </c>
    </row>
    <row r="116" spans="1:6" x14ac:dyDescent="0.55000000000000004">
      <c r="A116" s="1">
        <v>42531</v>
      </c>
      <c r="B116">
        <f>Precios!B117/Precios!B116-1</f>
        <v>-1.0486012900555397E-2</v>
      </c>
      <c r="C116">
        <f>Precios!C117/Precios!C116-1</f>
        <v>8.933208683909788E-3</v>
      </c>
      <c r="D116">
        <f>Precios!D117/Precios!D116-1</f>
        <v>-5.6217035656759284E-3</v>
      </c>
      <c r="E116">
        <f>Precios!E117/Precios!E116-1</f>
        <v>-1.1160195303417719E-2</v>
      </c>
      <c r="F116">
        <f>Precios!F117/Precios!F116-1</f>
        <v>2.4791231732776975E-3</v>
      </c>
    </row>
    <row r="117" spans="1:6" x14ac:dyDescent="0.55000000000000004">
      <c r="A117" s="1">
        <v>42534</v>
      </c>
      <c r="B117">
        <f>Precios!B118/Precios!B117-1</f>
        <v>-5.298567295290435E-3</v>
      </c>
      <c r="C117">
        <f>Precios!C118/Precios!C117-1</f>
        <v>2.3679604653557007E-3</v>
      </c>
      <c r="D117">
        <f>Precios!D118/Precios!D117-1</f>
        <v>1.3339685564554449E-2</v>
      </c>
      <c r="E117">
        <f>Precios!E118/Precios!E117-1</f>
        <v>3.0566658829060955E-3</v>
      </c>
      <c r="F117">
        <f>Precios!F118/Precios!F117-1</f>
        <v>-2.7333073018351861E-3</v>
      </c>
    </row>
    <row r="118" spans="1:6" x14ac:dyDescent="0.55000000000000004">
      <c r="A118" s="1">
        <v>42535</v>
      </c>
      <c r="B118">
        <f>Precios!B119/Precios!B118-1</f>
        <v>3.7497809707376373E-3</v>
      </c>
      <c r="C118">
        <f>Precios!C119/Precios!C118-1</f>
        <v>-5.4437140509449033E-3</v>
      </c>
      <c r="D118">
        <f>Precios!D119/Precios!D118-1</f>
        <v>-4.5447422034163854E-3</v>
      </c>
      <c r="E118">
        <f>Precios!E119/Precios!E118-1</f>
        <v>-1.8752930145334856E-3</v>
      </c>
      <c r="F118">
        <f>Precios!F119/Precios!F118-1</f>
        <v>-2.6755416340381255E-2</v>
      </c>
    </row>
    <row r="119" spans="1:6" x14ac:dyDescent="0.55000000000000004">
      <c r="A119" s="1">
        <v>42536</v>
      </c>
      <c r="B119">
        <f>Precios!B120/Precios!B119-1</f>
        <v>6.2495635779622472E-3</v>
      </c>
      <c r="C119">
        <f>Precios!C120/Precios!C119-1</f>
        <v>3.408034699989626E-3</v>
      </c>
      <c r="D119">
        <f>Precios!D120/Precios!D119-1</f>
        <v>1.8923173803526483E-2</v>
      </c>
      <c r="E119">
        <f>Precios!E120/Precios!E119-1</f>
        <v>1.7848755284171069E-2</v>
      </c>
      <c r="F119">
        <f>Precios!F120/Precios!F119-1</f>
        <v>-1.3812525144159649E-2</v>
      </c>
    </row>
    <row r="120" spans="1:6" x14ac:dyDescent="0.55000000000000004">
      <c r="A120" s="1">
        <v>42537</v>
      </c>
      <c r="B120">
        <f>Precios!B121/Precios!B120-1</f>
        <v>-1.6307553520002682E-2</v>
      </c>
      <c r="C120">
        <f>Precios!C121/Precios!C120-1</f>
        <v>1.3174145738987342E-2</v>
      </c>
      <c r="D120">
        <f>Precios!D121/Precios!D120-1</f>
        <v>1.3318500664379895E-2</v>
      </c>
      <c r="E120">
        <f>Precios!E121/Precios!E120-1</f>
        <v>-9.6908167974157911E-3</v>
      </c>
      <c r="F120">
        <f>Precios!F121/Precios!F120-1</f>
        <v>9.110688060919081E-3</v>
      </c>
    </row>
    <row r="121" spans="1:6" x14ac:dyDescent="0.55000000000000004">
      <c r="A121" s="1">
        <v>42538</v>
      </c>
      <c r="B121">
        <f>Precios!B122/Precios!B121-1</f>
        <v>8.0067722478924797E-3</v>
      </c>
      <c r="C121">
        <f>Precios!C122/Precios!C121-1</f>
        <v>-2.3161316537992693E-2</v>
      </c>
      <c r="D121">
        <f>Precios!D122/Precios!D121-1</f>
        <v>2.8025128080019446E-2</v>
      </c>
      <c r="E121">
        <f>Precios!E122/Precios!E121-1</f>
        <v>1.2581547064305587E-2</v>
      </c>
      <c r="F121">
        <f>Precios!F122/Precios!F121-1</f>
        <v>1.495755289044598E-2</v>
      </c>
    </row>
    <row r="122" spans="1:6" x14ac:dyDescent="0.55000000000000004">
      <c r="A122" s="1">
        <v>42541</v>
      </c>
      <c r="B122">
        <f>Precios!B123/Precios!B122-1</f>
        <v>1.8090839107005374E-2</v>
      </c>
      <c r="C122">
        <f>Precios!C123/Precios!C122-1</f>
        <v>1.0815307820299491E-2</v>
      </c>
      <c r="D122">
        <f>Precios!D123/Precios!D122-1</f>
        <v>1.1153629379134333E-2</v>
      </c>
      <c r="E122">
        <f>Precios!E123/Precios!E122-1</f>
        <v>2.7611596870684707E-3</v>
      </c>
      <c r="F122">
        <f>Precios!F123/Precios!F122-1</f>
        <v>7.7004779607012797E-3</v>
      </c>
    </row>
    <row r="123" spans="1:6" x14ac:dyDescent="0.55000000000000004">
      <c r="A123" s="1">
        <v>42542</v>
      </c>
      <c r="B123">
        <f>Precios!B124/Precios!B123-1</f>
        <v>1.0654751675545748E-2</v>
      </c>
      <c r="C123">
        <f>Precios!C124/Precios!C123-1</f>
        <v>1.388888888888884E-2</v>
      </c>
      <c r="D123">
        <f>Precios!D124/Precios!D123-1</f>
        <v>1.0649221110687446E-2</v>
      </c>
      <c r="E123">
        <f>Precios!E124/Precios!E123-1</f>
        <v>-7.3428178063331684E-3</v>
      </c>
      <c r="F123">
        <f>Precios!F124/Precios!F123-1</f>
        <v>1.4492753623187582E-3</v>
      </c>
    </row>
    <row r="124" spans="1:6" x14ac:dyDescent="0.55000000000000004">
      <c r="A124" s="1">
        <v>42543</v>
      </c>
      <c r="B124">
        <f>Precios!B125/Precios!B124-1</f>
        <v>-7.2776738649888983E-3</v>
      </c>
      <c r="C124">
        <f>Precios!C125/Precios!C124-1</f>
        <v>6.1897513952309247E-3</v>
      </c>
      <c r="D124">
        <f>Precios!D125/Precios!D124-1</f>
        <v>1.1640058055152336E-2</v>
      </c>
      <c r="E124">
        <f>Precios!E125/Precios!E124-1</f>
        <v>1.3869625520110951E-3</v>
      </c>
      <c r="F124">
        <f>Precios!F125/Precios!F124-1</f>
        <v>-1.8418629127746611E-3</v>
      </c>
    </row>
    <row r="125" spans="1:6" x14ac:dyDescent="0.55000000000000004">
      <c r="A125" s="1">
        <v>42544</v>
      </c>
      <c r="B125">
        <f>Precios!B126/Precios!B125-1</f>
        <v>7.1939981501145667E-4</v>
      </c>
      <c r="C125">
        <f>Precios!C126/Precios!C125-1</f>
        <v>3.0153287615974245E-2</v>
      </c>
      <c r="D125">
        <f>Precios!D126/Precios!D125-1</f>
        <v>1.905253794726125E-2</v>
      </c>
      <c r="E125">
        <f>Precios!E126/Precios!E125-1</f>
        <v>4.6168051708217472E-3</v>
      </c>
      <c r="F125">
        <f>Precios!F126/Precios!F125-1</f>
        <v>5.4039804929484347E-3</v>
      </c>
    </row>
    <row r="126" spans="1:6" x14ac:dyDescent="0.55000000000000004">
      <c r="A126" s="1">
        <v>42545</v>
      </c>
      <c r="B126">
        <f>Precios!B127/Precios!B126-1</f>
        <v>-1.6500068465014395E-2</v>
      </c>
      <c r="C126">
        <f>Precios!C127/Precios!C126-1</f>
        <v>-5.5408712677435301E-2</v>
      </c>
      <c r="D126">
        <f>Precios!D127/Precios!D126-1</f>
        <v>7.9121497958609011E-2</v>
      </c>
      <c r="E126">
        <f>Precios!E127/Precios!E126-1</f>
        <v>-9.4209558823530326E-3</v>
      </c>
      <c r="F126">
        <f>Precios!F127/Precios!F126-1</f>
        <v>-2.3466177241741049E-2</v>
      </c>
    </row>
    <row r="127" spans="1:6" x14ac:dyDescent="0.55000000000000004">
      <c r="A127" s="1">
        <v>42548</v>
      </c>
      <c r="B127">
        <f>Precios!B128/Precios!B127-1</f>
        <v>-6.1608075182737476E-3</v>
      </c>
      <c r="C127">
        <f>Precios!C128/Precios!C127-1</f>
        <v>-2.1245724945590183E-2</v>
      </c>
      <c r="D127">
        <f>Precios!D128/Precios!D127-1</f>
        <v>4.6705805609916773E-3</v>
      </c>
      <c r="E127">
        <f>Precios!E128/Precios!E127-1</f>
        <v>-7.8868012062165427E-3</v>
      </c>
      <c r="F127">
        <f>Precios!F128/Precios!F127-1</f>
        <v>3.2219089810714419E-3</v>
      </c>
    </row>
    <row r="128" spans="1:6" x14ac:dyDescent="0.55000000000000004">
      <c r="A128" s="1">
        <v>42549</v>
      </c>
      <c r="B128">
        <f>Precios!B129/Precios!B128-1</f>
        <v>-1.6460617098027486E-3</v>
      </c>
      <c r="C128">
        <f>Precios!C129/Precios!C128-1</f>
        <v>2.7636594663278169E-2</v>
      </c>
      <c r="D128">
        <f>Precios!D129/Precios!D128-1</f>
        <v>2.6698524828589143E-2</v>
      </c>
      <c r="E128">
        <f>Precios!E129/Precios!E128-1</f>
        <v>2.5718961889174441E-2</v>
      </c>
      <c r="F128">
        <f>Precios!F129/Precios!F128-1</f>
        <v>2.2347116285293733E-2</v>
      </c>
    </row>
    <row r="129" spans="1:6" x14ac:dyDescent="0.55000000000000004">
      <c r="A129" s="1">
        <v>42550</v>
      </c>
      <c r="B129">
        <f>Precios!B130/Precios!B129-1</f>
        <v>9.0507261629129143E-3</v>
      </c>
      <c r="C129">
        <f>Precios!C130/Precios!C129-1</f>
        <v>3.0087583719732081E-2</v>
      </c>
      <c r="D129">
        <f>Precios!D130/Precios!D129-1</f>
        <v>2.1956895679449584E-2</v>
      </c>
      <c r="E129">
        <f>Precios!E130/Precios!E129-1</f>
        <v>4.7868702986095801E-3</v>
      </c>
      <c r="F129">
        <f>Precios!F130/Precios!F129-1</f>
        <v>-6.5445026178023724E-4</v>
      </c>
    </row>
    <row r="130" spans="1:6" x14ac:dyDescent="0.55000000000000004">
      <c r="A130" s="1">
        <v>42551</v>
      </c>
      <c r="B130">
        <f>Precios!B131/Precios!B130-1</f>
        <v>9.7691558893060471E-3</v>
      </c>
      <c r="C130">
        <f>Precios!C131/Precios!C130-1</f>
        <v>2.5507652295688743E-2</v>
      </c>
      <c r="D130">
        <f>Precios!D131/Precios!D130-1</f>
        <v>7.8019801980197867E-2</v>
      </c>
      <c r="E130">
        <f>Precios!E131/Precios!E130-1</f>
        <v>-3.856624319419244E-3</v>
      </c>
      <c r="F130">
        <f>Precios!F131/Precios!F130-1</f>
        <v>8.906352324820066E-3</v>
      </c>
    </row>
    <row r="131" spans="1:6" x14ac:dyDescent="0.55000000000000004">
      <c r="A131" s="1">
        <v>42552</v>
      </c>
      <c r="B131">
        <f>Precios!B132/Precios!B131-1</f>
        <v>-1.6044069547254125E-2</v>
      </c>
      <c r="C131">
        <f>Precios!C132/Precios!C131-1</f>
        <v>1.2973078423722084E-2</v>
      </c>
      <c r="D131">
        <f>Precios!D132/Precios!D131-1</f>
        <v>5.8068515797208065E-2</v>
      </c>
      <c r="E131">
        <f>Precios!E132/Precios!E131-1</f>
        <v>1.1159189250740109E-2</v>
      </c>
      <c r="F131">
        <f>Precios!F132/Precios!F131-1</f>
        <v>6.4909775412176351E-3</v>
      </c>
    </row>
    <row r="132" spans="1:6" x14ac:dyDescent="0.55000000000000004">
      <c r="A132" s="1">
        <v>42555</v>
      </c>
      <c r="B132">
        <f>Precios!B133/Precios!B132-1</f>
        <v>1.3331467161202371E-2</v>
      </c>
      <c r="C132">
        <f>Precios!C133/Precios!C132-1</f>
        <v>2.5999037072701459E-3</v>
      </c>
      <c r="D132">
        <f>Precios!D133/Precios!D132-1</f>
        <v>7.1352618215750452E-2</v>
      </c>
      <c r="E132">
        <f>Precios!E133/Precios!E132-1</f>
        <v>4.0540540540541237E-3</v>
      </c>
      <c r="F132">
        <f>Precios!F133/Precios!F132-1</f>
        <v>-8.2548690829356008E-3</v>
      </c>
    </row>
    <row r="133" spans="1:6" x14ac:dyDescent="0.55000000000000004">
      <c r="A133" s="1">
        <v>42556</v>
      </c>
      <c r="B133">
        <f>Precios!B134/Precios!B133-1</f>
        <v>3.3494475138120539E-3</v>
      </c>
      <c r="C133">
        <f>Precios!C134/Precios!C133-1</f>
        <v>-2.3242412600845141E-2</v>
      </c>
      <c r="D133">
        <f>Precios!D134/Precios!D133-1</f>
        <v>-0.1075371184346452</v>
      </c>
      <c r="E133">
        <f>Precios!E134/Precios!E133-1</f>
        <v>-2.6469268730372364E-2</v>
      </c>
      <c r="F133">
        <f>Precios!F134/Precios!F133-1</f>
        <v>7.8033554428413865E-4</v>
      </c>
    </row>
    <row r="134" spans="1:6" x14ac:dyDescent="0.55000000000000004">
      <c r="A134" s="1">
        <v>42557</v>
      </c>
      <c r="B134">
        <f>Precios!B135/Precios!B134-1</f>
        <v>-2.5123034036548919E-2</v>
      </c>
      <c r="C134">
        <f>Precios!C135/Precios!C134-1</f>
        <v>9.8328416912485395E-4</v>
      </c>
      <c r="D134">
        <f>Precios!D135/Precios!D134-1</f>
        <v>7.7644121652292286E-2</v>
      </c>
      <c r="E134">
        <f>Precios!E135/Precios!E134-1</f>
        <v>-1.082949308755754E-2</v>
      </c>
      <c r="F134">
        <f>Precios!F135/Precios!F134-1</f>
        <v>-1.5594541910332049E-3</v>
      </c>
    </row>
    <row r="135" spans="1:6" x14ac:dyDescent="0.55000000000000004">
      <c r="A135" s="1">
        <v>42558</v>
      </c>
      <c r="B135">
        <f>Precios!B136/Precios!B135-1</f>
        <v>-2.365234581847564E-3</v>
      </c>
      <c r="C135">
        <f>Precios!C136/Precios!C135-1</f>
        <v>3.6345776031434518E-3</v>
      </c>
      <c r="D135">
        <f>Precios!D136/Precios!D135-1</f>
        <v>-1.2067985088772382E-2</v>
      </c>
      <c r="E135">
        <f>Precios!E136/Precios!E135-1</f>
        <v>7.9198695550897202E-3</v>
      </c>
      <c r="F135">
        <f>Precios!F136/Precios!F135-1</f>
        <v>-1.0803071716777302E-2</v>
      </c>
    </row>
    <row r="136" spans="1:6" x14ac:dyDescent="0.55000000000000004">
      <c r="A136" s="1">
        <v>42559</v>
      </c>
      <c r="B136">
        <f>Precios!B137/Precios!B136-1</f>
        <v>2.7954706298654042E-3</v>
      </c>
      <c r="C136">
        <f>Precios!C137/Precios!C136-1</f>
        <v>-3.4256631105021862E-3</v>
      </c>
      <c r="D136">
        <f>Precios!D137/Precios!D136-1</f>
        <v>-3.182825957192803E-2</v>
      </c>
      <c r="E136">
        <f>Precios!E137/Precios!E136-1</f>
        <v>2.3341807256759939E-2</v>
      </c>
      <c r="F136">
        <f>Precios!F137/Precios!F136-1</f>
        <v>7.2368421052630971E-3</v>
      </c>
    </row>
    <row r="137" spans="1:6" x14ac:dyDescent="0.55000000000000004">
      <c r="A137" s="1">
        <v>42562</v>
      </c>
      <c r="B137">
        <f>Precios!B138/Precios!B137-1</f>
        <v>6.5281061434772081E-3</v>
      </c>
      <c r="C137">
        <f>Precios!C138/Precios!C137-1</f>
        <v>-3.3392260852483924E-3</v>
      </c>
      <c r="D137">
        <f>Precios!D138/Precios!D137-1</f>
        <v>5.3396454915776825E-2</v>
      </c>
      <c r="E137">
        <f>Precios!E138/Precios!E137-1</f>
        <v>7.6784101174345309E-3</v>
      </c>
      <c r="F137">
        <f>Precios!F138/Precios!F137-1</f>
        <v>-5.2253429131277063E-4</v>
      </c>
    </row>
    <row r="138" spans="1:6" x14ac:dyDescent="0.55000000000000004">
      <c r="A138" s="1">
        <v>42563</v>
      </c>
      <c r="B138">
        <f>Precios!B139/Precios!B138-1</f>
        <v>2.6644229420837995E-3</v>
      </c>
      <c r="C138">
        <f>Precios!C139/Precios!C138-1</f>
        <v>1.1332282223098122E-2</v>
      </c>
      <c r="D138">
        <f>Precios!D139/Precios!D138-1</f>
        <v>-4.3687290969899317E-3</v>
      </c>
      <c r="E138">
        <f>Precios!E139/Precios!E138-1</f>
        <v>0</v>
      </c>
      <c r="F138">
        <f>Precios!F139/Precios!F138-1</f>
        <v>-8.4956214873873614E-3</v>
      </c>
    </row>
    <row r="139" spans="1:6" x14ac:dyDescent="0.55000000000000004">
      <c r="A139" s="1">
        <v>42564</v>
      </c>
      <c r="B139">
        <f>Precios!B140/Precios!B139-1</f>
        <v>-5.5944055944057158E-3</v>
      </c>
      <c r="C139">
        <f>Precios!C140/Precios!C139-1</f>
        <v>-2.0754165448699124E-2</v>
      </c>
      <c r="D139">
        <f>Precios!D140/Precios!D139-1</f>
        <v>7.7470554890721743E-3</v>
      </c>
      <c r="E139">
        <f>Precios!E140/Precios!E139-1</f>
        <v>8.9645898700130289E-4</v>
      </c>
      <c r="F139">
        <f>Precios!F140/Precios!F139-1</f>
        <v>3.9546533087264635E-3</v>
      </c>
    </row>
    <row r="140" spans="1:6" x14ac:dyDescent="0.55000000000000004">
      <c r="A140" s="1">
        <v>42565</v>
      </c>
      <c r="B140">
        <f>Precios!B141/Precios!B140-1</f>
        <v>4.0787623066105283E-3</v>
      </c>
      <c r="C140">
        <f>Precios!C141/Precios!C140-1</f>
        <v>4.5771144278605735E-3</v>
      </c>
      <c r="D140">
        <f>Precios!D141/Precios!D140-1</f>
        <v>-8.9791666666666492E-3</v>
      </c>
      <c r="E140">
        <f>Precios!E141/Precios!E140-1</f>
        <v>-9.8522167487684609E-3</v>
      </c>
      <c r="F140">
        <f>Precios!F141/Precios!F140-1</f>
        <v>5.2521008403361158E-3</v>
      </c>
    </row>
    <row r="141" spans="1:6" x14ac:dyDescent="0.55000000000000004">
      <c r="A141" s="1">
        <v>42566</v>
      </c>
      <c r="B141">
        <f>Precios!B142/Precios!B141-1</f>
        <v>1.7859644207871561E-3</v>
      </c>
      <c r="C141">
        <f>Precios!C142/Precios!C141-1</f>
        <v>8.9144215530900794E-4</v>
      </c>
      <c r="D141">
        <f>Precios!D142/Precios!D141-1</f>
        <v>-1.8688641762492297E-2</v>
      </c>
      <c r="E141">
        <f>Precios!E142/Precios!E141-1</f>
        <v>1.7186793306196213E-2</v>
      </c>
      <c r="F141">
        <f>Precios!F142/Precios!F141-1</f>
        <v>3.5266457680249719E-3</v>
      </c>
    </row>
    <row r="142" spans="1:6" x14ac:dyDescent="0.55000000000000004">
      <c r="A142" s="1">
        <v>42569</v>
      </c>
      <c r="B142">
        <f>Precios!B143/Precios!B142-1</f>
        <v>4.9638200440451641E-3</v>
      </c>
      <c r="C142">
        <f>Precios!C143/Precios!C142-1</f>
        <v>-8.3127164769916106E-3</v>
      </c>
      <c r="D142">
        <f>Precios!D143/Precios!D142-1</f>
        <v>5.9554413024849318E-3</v>
      </c>
      <c r="E142">
        <f>Precios!E143/Precios!E142-1</f>
        <v>-1.5117830146731848E-2</v>
      </c>
      <c r="F142">
        <f>Precios!F143/Precios!F142-1</f>
        <v>1.952362358453863E-3</v>
      </c>
    </row>
    <row r="143" spans="1:6" x14ac:dyDescent="0.55000000000000004">
      <c r="A143" s="1">
        <v>42570</v>
      </c>
      <c r="B143">
        <f>Precios!B144/Precios!B143-1</f>
        <v>-2.4348672997320797E-3</v>
      </c>
      <c r="C143">
        <f>Precios!C144/Precios!C143-1</f>
        <v>1.357149985031425E-2</v>
      </c>
      <c r="D143">
        <f>Precios!D144/Precios!D143-1</f>
        <v>1.145704672260317E-2</v>
      </c>
      <c r="E143">
        <f>Precios!E144/Precios!E143-1</f>
        <v>9.4808126410834692E-3</v>
      </c>
      <c r="F143">
        <f>Precios!F144/Precios!F143-1</f>
        <v>-1.4289425824889346E-3</v>
      </c>
    </row>
    <row r="144" spans="1:6" x14ac:dyDescent="0.55000000000000004">
      <c r="A144" s="1">
        <v>42571</v>
      </c>
      <c r="B144">
        <f>Precios!B145/Precios!B144-1</f>
        <v>2.9045643153526868E-2</v>
      </c>
      <c r="C144">
        <f>Precios!C145/Precios!C144-1</f>
        <v>2.0675396278428737E-2</v>
      </c>
      <c r="D144">
        <f>Precios!D145/Precios!D144-1</f>
        <v>-2.7223345123799869E-2</v>
      </c>
      <c r="E144">
        <f>Precios!E145/Precios!E144-1</f>
        <v>6.7084078711987516E-4</v>
      </c>
      <c r="F144">
        <f>Precios!F145/Precios!F144-1</f>
        <v>1.6001040718095272E-2</v>
      </c>
    </row>
    <row r="145" spans="1:6" x14ac:dyDescent="0.55000000000000004">
      <c r="A145" s="1">
        <v>42572</v>
      </c>
      <c r="B145">
        <f>Precios!B146/Precios!B145-1</f>
        <v>2.676877202493877E-3</v>
      </c>
      <c r="C145">
        <f>Precios!C146/Precios!C145-1</f>
        <v>-8.1990932767436187E-3</v>
      </c>
      <c r="D145">
        <f>Precios!D146/Precios!D145-1</f>
        <v>-1.0713590026621644E-2</v>
      </c>
      <c r="E145">
        <f>Precios!E146/Precios!E145-1</f>
        <v>6.9273743016760037E-3</v>
      </c>
      <c r="F145">
        <f>Precios!F146/Precios!F145-1</f>
        <v>1.4084507042253724E-2</v>
      </c>
    </row>
    <row r="146" spans="1:6" x14ac:dyDescent="0.55000000000000004">
      <c r="A146" s="1">
        <v>42573</v>
      </c>
      <c r="B146">
        <f>Precios!B147/Precios!B146-1</f>
        <v>2.5007603663274036E-3</v>
      </c>
      <c r="C146">
        <f>Precios!C147/Precios!C146-1</f>
        <v>-8.6559035207156576E-3</v>
      </c>
      <c r="D146">
        <f>Precios!D147/Precios!D146-1</f>
        <v>1.9515183337708963E-2</v>
      </c>
      <c r="E146">
        <f>Precios!E147/Precios!E146-1</f>
        <v>1.841988459831323E-2</v>
      </c>
      <c r="F146">
        <f>Precios!F147/Precios!F146-1</f>
        <v>3.914141414141481E-3</v>
      </c>
    </row>
    <row r="147" spans="1:6" x14ac:dyDescent="0.55000000000000004">
      <c r="A147" s="1">
        <v>42576</v>
      </c>
      <c r="B147">
        <f>Precios!B148/Precios!B147-1</f>
        <v>-3.4855890780380872E-2</v>
      </c>
      <c r="C147">
        <f>Precios!C148/Precios!C147-1</f>
        <v>-2.5213381732561602E-2</v>
      </c>
      <c r="D147">
        <f>Precios!D148/Precios!D147-1</f>
        <v>-1.8605150214592303E-2</v>
      </c>
      <c r="E147">
        <f>Precios!E148/Precios!E147-1</f>
        <v>-3.9224231858793202E-3</v>
      </c>
      <c r="F147">
        <f>Precios!F148/Precios!F147-1</f>
        <v>-7.546220601182374E-3</v>
      </c>
    </row>
    <row r="148" spans="1:6" x14ac:dyDescent="0.55000000000000004">
      <c r="A148" s="1">
        <v>42577</v>
      </c>
      <c r="B148">
        <f>Precios!B149/Precios!B148-1</f>
        <v>-2.724319793231178E-3</v>
      </c>
      <c r="C148">
        <f>Precios!C149/Precios!C148-1</f>
        <v>-6.0386473429950849E-3</v>
      </c>
      <c r="D148">
        <f>Precios!D149/Precios!D148-1</f>
        <v>1.2507379791397932E-2</v>
      </c>
      <c r="E148">
        <f>Precios!E149/Precios!E148-1</f>
        <v>-2.6033690658499142E-2</v>
      </c>
      <c r="F148">
        <f>Precios!F149/Precios!F148-1</f>
        <v>1.1405398555317525E-3</v>
      </c>
    </row>
    <row r="149" spans="1:6" x14ac:dyDescent="0.55000000000000004">
      <c r="A149" s="1">
        <v>42578</v>
      </c>
      <c r="B149">
        <f>Precios!B150/Precios!B149-1</f>
        <v>-1.3203516267992765E-2</v>
      </c>
      <c r="C149">
        <f>Precios!C150/Precios!C149-1</f>
        <v>1.6504657756176488E-2</v>
      </c>
      <c r="D149">
        <f>Precios!D150/Precios!D149-1</f>
        <v>2.0127416045783386E-2</v>
      </c>
      <c r="E149">
        <f>Precios!E150/Precios!E149-1</f>
        <v>-1.9317160826594959E-2</v>
      </c>
      <c r="F149">
        <f>Precios!F150/Precios!F149-1</f>
        <v>-2.037974683544308E-2</v>
      </c>
    </row>
    <row r="150" spans="1:6" x14ac:dyDescent="0.55000000000000004">
      <c r="A150" s="1">
        <v>42579</v>
      </c>
      <c r="B150">
        <f>Precios!B151/Precios!B150-1</f>
        <v>1.2776831345826523E-3</v>
      </c>
      <c r="C150">
        <f>Precios!C151/Precios!C150-1</f>
        <v>1.4344058173124896E-2</v>
      </c>
      <c r="D150">
        <f>Precios!D151/Precios!D150-1</f>
        <v>1.0076846539788686E-2</v>
      </c>
      <c r="E150">
        <f>Precios!E151/Precios!E150-1</f>
        <v>-1.5574896930829141E-2</v>
      </c>
      <c r="F150">
        <f>Precios!F151/Precios!F150-1</f>
        <v>-1.3955291381315349E-2</v>
      </c>
    </row>
    <row r="151" spans="1:6" x14ac:dyDescent="0.55000000000000004">
      <c r="A151" s="1">
        <v>42580</v>
      </c>
      <c r="B151">
        <f>Precios!B152/Precios!B151-1</f>
        <v>2.1373883453849274E-2</v>
      </c>
      <c r="C151">
        <f>Precios!C152/Precios!C151-1</f>
        <v>8.4454482961799915E-3</v>
      </c>
      <c r="D151">
        <f>Precios!D152/Precios!D151-1</f>
        <v>1.1129042399346201E-2</v>
      </c>
      <c r="E151">
        <f>Precios!E152/Precios!E151-1</f>
        <v>-3.0246626337830929E-3</v>
      </c>
      <c r="F151">
        <f>Precios!F152/Precios!F151-1</f>
        <v>-7.4695321714062235E-3</v>
      </c>
    </row>
    <row r="152" spans="1:6" x14ac:dyDescent="0.55000000000000004">
      <c r="A152" s="1">
        <v>42583</v>
      </c>
      <c r="B152">
        <f>Precios!B153/Precios!B152-1</f>
        <v>-3.4357105674126531E-3</v>
      </c>
      <c r="C152">
        <f>Precios!C153/Precios!C152-1</f>
        <v>1.6652059596844904E-2</v>
      </c>
      <c r="D152">
        <f>Precios!D153/Precios!D152-1</f>
        <v>-1.285133902661495E-3</v>
      </c>
      <c r="E152">
        <f>Precios!E153/Precios!E152-1</f>
        <v>-3.500583430571691E-3</v>
      </c>
      <c r="F152">
        <f>Precios!F153/Precios!F152-1</f>
        <v>-1.3731185635067256E-2</v>
      </c>
    </row>
    <row r="153" spans="1:6" x14ac:dyDescent="0.55000000000000004">
      <c r="A153" s="1">
        <v>42584</v>
      </c>
      <c r="B153">
        <f>Precios!B154/Precios!B153-1</f>
        <v>-1.6889538932999049E-2</v>
      </c>
      <c r="C153">
        <f>Precios!C154/Precios!C153-1</f>
        <v>-1.4942528735632177E-2</v>
      </c>
      <c r="D153">
        <f>Precios!D154/Precios!D153-1</f>
        <v>2.0775393300402678E-2</v>
      </c>
      <c r="E153">
        <f>Precios!E154/Precios!E153-1</f>
        <v>-3.0444964871194635E-3</v>
      </c>
      <c r="F153">
        <f>Precios!F154/Precios!F153-1</f>
        <v>-1.0843373493975905E-2</v>
      </c>
    </row>
    <row r="154" spans="1:6" x14ac:dyDescent="0.55000000000000004">
      <c r="A154" s="1">
        <v>42585</v>
      </c>
      <c r="B154">
        <f>Precios!B155/Precios!B154-1</f>
        <v>1.5514859551556848E-2</v>
      </c>
      <c r="C154">
        <f>Precios!C155/Precios!C154-1</f>
        <v>8.0707895760403492E-3</v>
      </c>
      <c r="D154">
        <f>Precios!D155/Precios!D154-1</f>
        <v>1.6367444035540801E-2</v>
      </c>
      <c r="E154">
        <f>Precios!E155/Precios!E154-1</f>
        <v>1.5738783180643701E-2</v>
      </c>
      <c r="F154">
        <f>Precios!F155/Precios!F154-1</f>
        <v>1.9217756123968144E-2</v>
      </c>
    </row>
    <row r="155" spans="1:6" x14ac:dyDescent="0.55000000000000004">
      <c r="A155" s="1">
        <v>42586</v>
      </c>
      <c r="B155">
        <f>Precios!B156/Precios!B155-1</f>
        <v>5.1623705047263435E-3</v>
      </c>
      <c r="C155">
        <f>Precios!C156/Precios!C155-1</f>
        <v>5.78759525417194E-4</v>
      </c>
      <c r="D155">
        <f>Precios!D156/Precios!D155-1</f>
        <v>1.3183163959350264E-2</v>
      </c>
      <c r="E155">
        <f>Precios!E156/Precios!E155-1</f>
        <v>9.4819611470859932E-3</v>
      </c>
      <c r="F155">
        <f>Precios!F156/Precios!F155-1</f>
        <v>-2.7353605098924483E-2</v>
      </c>
    </row>
    <row r="156" spans="1:6" x14ac:dyDescent="0.55000000000000004">
      <c r="A156" s="1">
        <v>42587</v>
      </c>
      <c r="B156">
        <f>Precios!B157/Precios!B156-1</f>
        <v>5.1705590450081829E-3</v>
      </c>
      <c r="C156">
        <f>Precios!C157/Precios!C156-1</f>
        <v>4.7238021787332496E-3</v>
      </c>
      <c r="D156">
        <f>Precios!D157/Precios!D156-1</f>
        <v>-3.1749165794617729E-2</v>
      </c>
      <c r="E156">
        <f>Precios!E157/Precios!E156-1</f>
        <v>1.1454753722794919E-3</v>
      </c>
      <c r="F156">
        <f>Precios!F157/Precios!F156-1</f>
        <v>6.2798634812286647E-3</v>
      </c>
    </row>
    <row r="157" spans="1:6" x14ac:dyDescent="0.55000000000000004">
      <c r="A157" s="1">
        <v>42590</v>
      </c>
      <c r="B157">
        <f>Precios!B158/Precios!B157-1</f>
        <v>-1.829731409238422E-2</v>
      </c>
      <c r="C157">
        <f>Precios!C158/Precios!C157-1</f>
        <v>1.3433122241412354E-2</v>
      </c>
      <c r="D157">
        <f>Precios!D158/Precios!D157-1</f>
        <v>1.739431880747988E-2</v>
      </c>
      <c r="E157">
        <f>Precios!E158/Precios!E157-1</f>
        <v>1.0526315789473495E-2</v>
      </c>
      <c r="F157">
        <f>Precios!F158/Precios!F157-1</f>
        <v>9.4966761633428209E-3</v>
      </c>
    </row>
    <row r="158" spans="1:6" x14ac:dyDescent="0.55000000000000004">
      <c r="A158" s="1">
        <v>42591</v>
      </c>
      <c r="B158">
        <f>Precios!B159/Precios!B158-1</f>
        <v>1.047967365311564E-2</v>
      </c>
      <c r="C158">
        <f>Precios!C159/Precios!C158-1</f>
        <v>-5.8701003597804169E-3</v>
      </c>
      <c r="D158">
        <f>Precios!D159/Precios!D158-1</f>
        <v>1.8419786739356958E-2</v>
      </c>
      <c r="E158">
        <f>Precios!E159/Precios!E158-1</f>
        <v>-2.2644927536230597E-3</v>
      </c>
      <c r="F158">
        <f>Precios!F159/Precios!F158-1</f>
        <v>5.6444026340545239E-3</v>
      </c>
    </row>
    <row r="159" spans="1:6" x14ac:dyDescent="0.55000000000000004">
      <c r="A159" s="1">
        <v>42592</v>
      </c>
      <c r="B159">
        <f>Precios!B160/Precios!B159-1</f>
        <v>1.6356929073573223E-3</v>
      </c>
      <c r="C159">
        <f>Precios!C160/Precios!C159-1</f>
        <v>-5.80952380952382E-3</v>
      </c>
      <c r="D159">
        <f>Precios!D160/Precios!D159-1</f>
        <v>2.6962665564542743E-3</v>
      </c>
      <c r="E159">
        <f>Precios!E160/Precios!E159-1</f>
        <v>-1.2256014525646841E-2</v>
      </c>
      <c r="F159">
        <f>Precios!F160/Precios!F159-1</f>
        <v>-7.2163570760389595E-3</v>
      </c>
    </row>
    <row r="160" spans="1:6" x14ac:dyDescent="0.55000000000000004">
      <c r="A160" s="1">
        <v>42593</v>
      </c>
      <c r="B160">
        <f>Precios!B161/Precios!B160-1</f>
        <v>4.7600847781523736E-3</v>
      </c>
      <c r="C160">
        <f>Precios!C161/Precios!C160-1</f>
        <v>3.4869240348692321E-2</v>
      </c>
      <c r="D160">
        <f>Precios!D161/Precios!D160-1</f>
        <v>9.1269529716573317E-3</v>
      </c>
      <c r="E160">
        <f>Precios!E161/Precios!E160-1</f>
        <v>2.34375E-2</v>
      </c>
      <c r="F160">
        <f>Precios!F161/Precios!F160-1</f>
        <v>-4.8458742764840856E-3</v>
      </c>
    </row>
    <row r="161" spans="1:6" x14ac:dyDescent="0.55000000000000004">
      <c r="A161" s="1">
        <v>42594</v>
      </c>
      <c r="B161">
        <f>Precios!B162/Precios!B161-1</f>
        <v>2.4552182031951642E-3</v>
      </c>
      <c r="C161">
        <f>Precios!C162/Precios!C161-1</f>
        <v>3.4249745441081725E-3</v>
      </c>
      <c r="D161">
        <f>Precios!D162/Precios!D161-1</f>
        <v>-1.9644836908953023E-3</v>
      </c>
      <c r="E161">
        <f>Precios!E162/Precios!E161-1</f>
        <v>-2.2451728783116076E-3</v>
      </c>
      <c r="F161">
        <f>Precios!F162/Precios!F161-1</f>
        <v>-2.7052617340739271E-4</v>
      </c>
    </row>
    <row r="162" spans="1:6" x14ac:dyDescent="0.55000000000000004">
      <c r="A162" s="1">
        <v>42597</v>
      </c>
      <c r="B162">
        <f>Precios!B163/Precios!B162-1</f>
        <v>8.8999275587293702E-3</v>
      </c>
      <c r="C162">
        <f>Precios!C163/Precios!C162-1</f>
        <v>2.3062730627305683E-3</v>
      </c>
      <c r="D162">
        <f>Precios!D163/Precios!D162-1</f>
        <v>-6.4117555347676936E-3</v>
      </c>
      <c r="E162">
        <f>Precios!E163/Precios!E162-1</f>
        <v>2.4752475247524774E-3</v>
      </c>
      <c r="F162">
        <f>Precios!F163/Precios!F162-1</f>
        <v>-9.7415775943715532E-3</v>
      </c>
    </row>
    <row r="163" spans="1:6" x14ac:dyDescent="0.55000000000000004">
      <c r="A163" s="1">
        <v>42598</v>
      </c>
      <c r="B163">
        <f>Precios!B164/Precios!B163-1</f>
        <v>-1.5146852668649791E-2</v>
      </c>
      <c r="C163">
        <f>Precios!C164/Precios!C163-1</f>
        <v>-1.6935112747353931E-2</v>
      </c>
      <c r="D163">
        <f>Precios!D164/Precios!D163-1</f>
        <v>-3.4521311025244028E-3</v>
      </c>
      <c r="E163">
        <f>Precios!E164/Precios!E163-1</f>
        <v>-1.4365881032547767E-2</v>
      </c>
      <c r="F163">
        <f>Precios!F164/Precios!F163-1</f>
        <v>-1.7761989342806039E-3</v>
      </c>
    </row>
    <row r="164" spans="1:6" x14ac:dyDescent="0.55000000000000004">
      <c r="A164" s="1">
        <v>42599</v>
      </c>
      <c r="B164">
        <f>Precios!B165/Precios!B164-1</f>
        <v>2.0587418414109271E-2</v>
      </c>
      <c r="C164">
        <f>Precios!C165/Precios!C164-1</f>
        <v>-2.2188933620447604E-2</v>
      </c>
      <c r="D164">
        <f>Precios!D165/Precios!D164-1</f>
        <v>-2.3028322868896556E-3</v>
      </c>
      <c r="E164">
        <f>Precios!E165/Precios!E164-1</f>
        <v>-5.2379867911637179E-3</v>
      </c>
      <c r="F164">
        <f>Precios!F165/Precios!F164-1</f>
        <v>-1.368738023542293E-2</v>
      </c>
    </row>
    <row r="165" spans="1:6" x14ac:dyDescent="0.55000000000000004">
      <c r="A165" s="1">
        <v>42600</v>
      </c>
      <c r="B165">
        <f>Precios!B166/Precios!B165-1</f>
        <v>1.3810933088410193E-2</v>
      </c>
      <c r="C165">
        <f>Precios!C166/Precios!C165-1</f>
        <v>1.3883569513596372E-2</v>
      </c>
      <c r="D165">
        <f>Precios!D166/Precios!D165-1</f>
        <v>1.0218978102189968E-2</v>
      </c>
      <c r="E165">
        <f>Precios!E166/Precios!E165-1</f>
        <v>6.6391941391941156E-3</v>
      </c>
      <c r="F165">
        <f>Precios!F166/Precios!F165-1</f>
        <v>-6.9386622259226538E-4</v>
      </c>
    </row>
    <row r="166" spans="1:6" x14ac:dyDescent="0.55000000000000004">
      <c r="A166" s="1">
        <v>42601</v>
      </c>
      <c r="B166">
        <f>Precios!B167/Precios!B166-1</f>
        <v>-8.6904002952722381E-3</v>
      </c>
      <c r="C166">
        <f>Precios!C167/Precios!C166-1</f>
        <v>-8.1216356596468531E-3</v>
      </c>
      <c r="D166">
        <f>Precios!D167/Precios!D166-1</f>
        <v>-1.1599750039056556E-2</v>
      </c>
      <c r="E166">
        <f>Precios!E167/Precios!E166-1</f>
        <v>-7.7325449169888261E-3</v>
      </c>
      <c r="F166">
        <f>Precios!F167/Precios!F166-1</f>
        <v>-2.9162616303292088E-3</v>
      </c>
    </row>
    <row r="167" spans="1:6" x14ac:dyDescent="0.55000000000000004">
      <c r="A167" s="1">
        <v>42604</v>
      </c>
      <c r="B167">
        <f>Precios!B168/Precios!B167-1</f>
        <v>1.7262388302192733E-3</v>
      </c>
      <c r="C167">
        <f>Precios!C168/Precios!C167-1</f>
        <v>8.1881367228411328E-3</v>
      </c>
      <c r="D167">
        <f>Precios!D168/Precios!D167-1</f>
        <v>-2.0903307385308434E-2</v>
      </c>
      <c r="E167">
        <f>Precios!E168/Precios!E167-1</f>
        <v>-2.9796011918404863E-3</v>
      </c>
      <c r="F167">
        <f>Precios!F168/Precios!F167-1</f>
        <v>1.6016713091921986E-2</v>
      </c>
    </row>
    <row r="168" spans="1:6" x14ac:dyDescent="0.55000000000000004">
      <c r="A168" s="1">
        <v>42605</v>
      </c>
      <c r="B168">
        <f>Precios!B169/Precios!B168-1</f>
        <v>-2.1760432505490757E-2</v>
      </c>
      <c r="C168">
        <f>Precios!C169/Precios!C168-1</f>
        <v>-2.6536972329776254E-2</v>
      </c>
      <c r="D168">
        <f>Precios!D169/Precios!D168-1</f>
        <v>-2.1410121882314948E-2</v>
      </c>
      <c r="E168">
        <f>Precios!E169/Precios!E168-1</f>
        <v>-7.8160919540231077E-3</v>
      </c>
      <c r="F168">
        <f>Precios!F169/Precios!F168-1</f>
        <v>7.5394105551747082E-3</v>
      </c>
    </row>
    <row r="169" spans="1:6" x14ac:dyDescent="0.55000000000000004">
      <c r="A169" s="1">
        <v>42606</v>
      </c>
      <c r="B169">
        <f>Precios!B170/Precios!B169-1</f>
        <v>8.3934924527651056E-3</v>
      </c>
      <c r="C169">
        <f>Precios!C170/Precios!C169-1</f>
        <v>8.9251067132325446E-3</v>
      </c>
      <c r="D169">
        <f>Precios!D170/Precios!D169-1</f>
        <v>-6.6336735745953224E-2</v>
      </c>
      <c r="E169">
        <f>Precios!E170/Precios!E169-1</f>
        <v>1.3670064874884202E-2</v>
      </c>
      <c r="F169">
        <f>Precios!F170/Precios!F169-1</f>
        <v>-3.4013605442176909E-3</v>
      </c>
    </row>
    <row r="170" spans="1:6" x14ac:dyDescent="0.55000000000000004">
      <c r="A170" s="1">
        <v>42607</v>
      </c>
      <c r="B170">
        <f>Precios!B171/Precios!B170-1</f>
        <v>-2.5690210317188544E-3</v>
      </c>
      <c r="C170">
        <f>Precios!C171/Precios!C170-1</f>
        <v>3.8461538461542766E-4</v>
      </c>
      <c r="D170">
        <f>Precios!D171/Precios!D170-1</f>
        <v>-1.7359424002826862E-2</v>
      </c>
      <c r="E170">
        <f>Precios!E171/Precios!E170-1</f>
        <v>4.5714285714286707E-3</v>
      </c>
      <c r="F170">
        <f>Precios!F171/Precios!F170-1</f>
        <v>3.5494880546076413E-3</v>
      </c>
    </row>
    <row r="171" spans="1:6" x14ac:dyDescent="0.55000000000000004">
      <c r="A171" s="1">
        <v>42608</v>
      </c>
      <c r="B171">
        <f>Precios!B172/Precios!B171-1</f>
        <v>-1.8132490813558055E-2</v>
      </c>
      <c r="C171">
        <f>Precios!C172/Precios!C171-1</f>
        <v>-9.7078046905036963E-3</v>
      </c>
      <c r="D171">
        <f>Precios!D172/Precios!D171-1</f>
        <v>1.2519104558122773E-2</v>
      </c>
      <c r="E171">
        <f>Precios!E172/Precios!E171-1</f>
        <v>-2.2525597269624664E-2</v>
      </c>
      <c r="F171">
        <f>Precios!F172/Precios!F171-1</f>
        <v>-1.4283770915521798E-2</v>
      </c>
    </row>
    <row r="172" spans="1:6" x14ac:dyDescent="0.55000000000000004">
      <c r="A172" s="1">
        <v>42611</v>
      </c>
      <c r="B172">
        <f>Precios!B173/Precios!B172-1</f>
        <v>5.3863103773914567E-3</v>
      </c>
      <c r="C172">
        <f>Precios!C173/Precios!C172-1</f>
        <v>1.6500048529555222E-3</v>
      </c>
      <c r="D172">
        <f>Precios!D173/Precios!D172-1</f>
        <v>-4.195431641101921E-3</v>
      </c>
      <c r="E172">
        <f>Precios!E173/Precios!E172-1</f>
        <v>1.0009310986964559E-2</v>
      </c>
      <c r="F172">
        <f>Precios!F173/Precios!F172-1</f>
        <v>1.7940932928512954E-3</v>
      </c>
    </row>
    <row r="173" spans="1:6" x14ac:dyDescent="0.55000000000000004">
      <c r="A173" s="1">
        <v>42612</v>
      </c>
      <c r="B173">
        <f>Precios!B174/Precios!B173-1</f>
        <v>1.0019133762393384E-2</v>
      </c>
      <c r="C173">
        <f>Precios!C174/Precios!C173-1</f>
        <v>-2.9069767441860517E-3</v>
      </c>
      <c r="D173">
        <f>Precios!D174/Precios!D173-1</f>
        <v>-4.569772625947377E-3</v>
      </c>
      <c r="E173">
        <f>Precios!E174/Precios!E173-1</f>
        <v>-6.4530997925789091E-3</v>
      </c>
      <c r="F173">
        <f>Precios!F174/Precios!F173-1</f>
        <v>-1.9286403085824189E-3</v>
      </c>
    </row>
    <row r="174" spans="1:6" x14ac:dyDescent="0.55000000000000004">
      <c r="A174" s="1">
        <v>42613</v>
      </c>
      <c r="B174">
        <f>Precios!B175/Precios!B174-1</f>
        <v>-1.2330795990769028E-2</v>
      </c>
      <c r="C174">
        <f>Precios!C175/Precios!C174-1</f>
        <v>-1.6423712342079844E-2</v>
      </c>
      <c r="D174">
        <f>Precios!D175/Precios!D174-1</f>
        <v>-2.4454148471615755E-2</v>
      </c>
      <c r="E174">
        <f>Precios!E175/Precios!E174-1</f>
        <v>-4.4073300858269437E-3</v>
      </c>
      <c r="F174">
        <f>Precios!F175/Precios!F174-1</f>
        <v>9.6618357487909812E-4</v>
      </c>
    </row>
    <row r="175" spans="1:6" x14ac:dyDescent="0.55000000000000004">
      <c r="A175" s="1">
        <v>42614</v>
      </c>
      <c r="B175">
        <f>Precios!B176/Precios!B175-1</f>
        <v>2.005231037489108E-2</v>
      </c>
      <c r="C175">
        <f>Precios!C176/Precios!C175-1</f>
        <v>3.6458847939927042E-2</v>
      </c>
      <c r="D175">
        <f>Precios!D176/Precios!D175-1</f>
        <v>1.3887932419714089E-2</v>
      </c>
      <c r="E175">
        <f>Precios!E176/Precios!E175-1</f>
        <v>0</v>
      </c>
      <c r="F175">
        <f>Precios!F176/Precios!F175-1</f>
        <v>3.7369001654716127E-2</v>
      </c>
    </row>
    <row r="176" spans="1:6" x14ac:dyDescent="0.55000000000000004">
      <c r="A176" s="1">
        <v>42615</v>
      </c>
      <c r="B176">
        <f>Precios!B177/Precios!B176-1</f>
        <v>4.1025641025638215E-4</v>
      </c>
      <c r="C176">
        <f>Precios!C177/Precios!C176-1</f>
        <v>9.6282173498569712E-3</v>
      </c>
      <c r="D176">
        <f>Precios!D177/Precios!D176-1</f>
        <v>-3.4187647165367929E-3</v>
      </c>
      <c r="E176">
        <f>Precios!E177/Precios!E176-1</f>
        <v>4.6598322460389419E-3</v>
      </c>
      <c r="F176">
        <f>Precios!F177/Precios!F176-1</f>
        <v>4.6523993087863591E-3</v>
      </c>
    </row>
    <row r="177" spans="1:6" x14ac:dyDescent="0.55000000000000004">
      <c r="A177" s="1">
        <v>42618</v>
      </c>
      <c r="B177">
        <f>Precios!B178/Precios!B177-1</f>
        <v>-4.1008816895637956E-4</v>
      </c>
      <c r="C177">
        <f>Precios!C178/Precios!C177-1</f>
        <v>-5.948446794448059E-3</v>
      </c>
      <c r="D177">
        <f>Precios!D178/Precios!D177-1</f>
        <v>1.3858282027398472E-2</v>
      </c>
      <c r="E177">
        <f>Precios!E178/Precios!E177-1</f>
        <v>2.3191094619678942E-4</v>
      </c>
      <c r="F177">
        <f>Precios!F178/Precios!F177-1</f>
        <v>3.9693040486901143E-3</v>
      </c>
    </row>
    <row r="178" spans="1:6" x14ac:dyDescent="0.55000000000000004">
      <c r="A178" s="1">
        <v>42619</v>
      </c>
      <c r="B178">
        <f>Precios!B179/Precios!B178-1</f>
        <v>-3.2478632478631919E-3</v>
      </c>
      <c r="C178">
        <f>Precios!C179/Precios!C178-1</f>
        <v>7.7887537993919231E-3</v>
      </c>
      <c r="D178">
        <f>Precios!D179/Precios!D178-1</f>
        <v>2.4469491563403389E-2</v>
      </c>
      <c r="E178">
        <f>Precios!E179/Precios!E178-1</f>
        <v>2.3185717597962174E-4</v>
      </c>
      <c r="F178">
        <f>Precios!F179/Precios!F178-1</f>
        <v>3.9536109646820528E-4</v>
      </c>
    </row>
    <row r="179" spans="1:6" x14ac:dyDescent="0.55000000000000004">
      <c r="A179" s="1">
        <v>42620</v>
      </c>
      <c r="B179">
        <f>Precios!B180/Precios!B179-1</f>
        <v>-9.2951466300806862E-3</v>
      </c>
      <c r="C179">
        <f>Precios!C180/Precios!C179-1</f>
        <v>1.1215834118756041E-2</v>
      </c>
      <c r="D179">
        <f>Precios!D180/Precios!D179-1</f>
        <v>-2.9243859227017222E-2</v>
      </c>
      <c r="E179">
        <f>Precios!E180/Precios!E179-1</f>
        <v>-1.831247102457112E-2</v>
      </c>
      <c r="F179">
        <f>Precios!F180/Precios!F179-1</f>
        <v>-8.8262416018970447E-3</v>
      </c>
    </row>
    <row r="180" spans="1:6" x14ac:dyDescent="0.55000000000000004">
      <c r="A180" s="1">
        <v>42621</v>
      </c>
      <c r="B180">
        <f>Precios!B181/Precios!B180-1</f>
        <v>2.527350782440152E-3</v>
      </c>
      <c r="C180">
        <f>Precios!C181/Precios!C180-1</f>
        <v>-5.6855252120421307E-3</v>
      </c>
      <c r="D180">
        <f>Precios!D181/Precios!D180-1</f>
        <v>0</v>
      </c>
      <c r="E180">
        <f>Precios!E181/Precios!E180-1</f>
        <v>-9.681227863046149E-3</v>
      </c>
      <c r="F180">
        <f>Precios!F181/Precios!F180-1</f>
        <v>2.525252525252597E-3</v>
      </c>
    </row>
    <row r="181" spans="1:6" x14ac:dyDescent="0.55000000000000004">
      <c r="A181" s="1">
        <v>42622</v>
      </c>
      <c r="B181">
        <f>Precios!B182/Precios!B181-1</f>
        <v>-2.4795386262389085E-2</v>
      </c>
      <c r="C181">
        <f>Precios!C182/Precios!C181-1</f>
        <v>-2.521559805024387E-2</v>
      </c>
      <c r="D181">
        <f>Precios!D182/Precios!D181-1</f>
        <v>-3.8371411833626135E-2</v>
      </c>
      <c r="E181">
        <f>Precios!E182/Precios!E181-1</f>
        <v>-1.3590844062947083E-2</v>
      </c>
      <c r="F181">
        <f>Precios!F182/Precios!F181-1</f>
        <v>-9.4127005170357991E-3</v>
      </c>
    </row>
    <row r="182" spans="1:6" x14ac:dyDescent="0.55000000000000004">
      <c r="A182" s="1">
        <v>42625</v>
      </c>
      <c r="B182">
        <f>Precios!B183/Precios!B182-1</f>
        <v>-1.9087078154325532E-2</v>
      </c>
      <c r="C182">
        <f>Precios!C183/Precios!C182-1</f>
        <v>1.7790172131935789E-2</v>
      </c>
      <c r="D182">
        <f>Precios!D183/Precios!D182-1</f>
        <v>-2.0150425267696503E-3</v>
      </c>
      <c r="E182">
        <f>Precios!E183/Precios!E182-1</f>
        <v>1.6678752719361922E-2</v>
      </c>
      <c r="F182">
        <f>Precios!F183/Precios!F182-1</f>
        <v>2.5428265524625182E-3</v>
      </c>
    </row>
    <row r="183" spans="1:6" x14ac:dyDescent="0.55000000000000004">
      <c r="A183" s="1">
        <v>42626</v>
      </c>
      <c r="B183">
        <f>Precios!B184/Precios!B183-1</f>
        <v>5.6678700361010304E-3</v>
      </c>
      <c r="C183">
        <f>Precios!C184/Precios!C183-1</f>
        <v>-2.2864701436130064E-2</v>
      </c>
      <c r="D183">
        <f>Precios!D184/Precios!D183-1</f>
        <v>1.7561571150189081E-2</v>
      </c>
      <c r="E183">
        <f>Precios!E184/Precios!E183-1</f>
        <v>-1.7356157869710009E-2</v>
      </c>
      <c r="F183">
        <f>Precios!F184/Precios!F183-1</f>
        <v>-2.269389934588173E-2</v>
      </c>
    </row>
    <row r="184" spans="1:6" x14ac:dyDescent="0.55000000000000004">
      <c r="A184" s="1">
        <v>42627</v>
      </c>
      <c r="B184">
        <f>Precios!B185/Precios!B184-1</f>
        <v>-5.4564382381447896E-3</v>
      </c>
      <c r="C184">
        <f>Precios!C185/Precios!C184-1</f>
        <v>-2.4076580932121394E-2</v>
      </c>
      <c r="D184">
        <f>Precios!D185/Precios!D184-1</f>
        <v>-3.174822915945652E-2</v>
      </c>
      <c r="E184">
        <f>Precios!E185/Precios!E184-1</f>
        <v>-1.5485119767723265E-2</v>
      </c>
      <c r="F184">
        <f>Precios!F185/Precios!F184-1</f>
        <v>-4.7807676546919309E-3</v>
      </c>
    </row>
    <row r="185" spans="1:6" x14ac:dyDescent="0.55000000000000004">
      <c r="A185" s="1">
        <v>42628</v>
      </c>
      <c r="B185">
        <f>Precios!B186/Precios!B185-1</f>
        <v>-1.443782710702779E-4</v>
      </c>
      <c r="C185">
        <f>Precios!C186/Precios!C185-1</f>
        <v>-4.3594570494402962E-3</v>
      </c>
      <c r="D185">
        <f>Precios!D186/Precios!D185-1</f>
        <v>-1.3582747527701722E-3</v>
      </c>
      <c r="E185">
        <f>Precios!E186/Precios!E185-1</f>
        <v>3.6372573113787166E-2</v>
      </c>
      <c r="F185">
        <f>Precios!F186/Precios!F185-1</f>
        <v>1.0979961570134478E-3</v>
      </c>
    </row>
    <row r="186" spans="1:6" x14ac:dyDescent="0.55000000000000004">
      <c r="A186" s="1">
        <v>42629</v>
      </c>
      <c r="B186">
        <f>Precios!B187/Precios!B186-1</f>
        <v>0</v>
      </c>
      <c r="C186">
        <f>Precios!C187/Precios!C186-1</f>
        <v>0</v>
      </c>
      <c r="D186">
        <f>Precios!D187/Precios!D186-1</f>
        <v>0</v>
      </c>
      <c r="E186">
        <f>Precios!E187/Precios!E186-1</f>
        <v>0</v>
      </c>
      <c r="F186">
        <f>Precios!F187/Precios!F186-1</f>
        <v>0</v>
      </c>
    </row>
    <row r="187" spans="1:6" x14ac:dyDescent="0.55000000000000004">
      <c r="A187" s="1">
        <v>42632</v>
      </c>
      <c r="B187">
        <f>Precios!B188/Precios!B187-1</f>
        <v>-2.5991841449766184E-3</v>
      </c>
      <c r="C187">
        <f>Precios!C188/Precios!C187-1</f>
        <v>-7.9609911433975444E-4</v>
      </c>
      <c r="D187">
        <f>Precios!D188/Precios!D187-1</f>
        <v>3.063854156724255E-2</v>
      </c>
      <c r="E187">
        <f>Precios!E188/Precios!E187-1</f>
        <v>-1.3753853450320097E-2</v>
      </c>
      <c r="F187">
        <f>Precios!F188/Precios!F187-1</f>
        <v>2.7419797093501952E-3</v>
      </c>
    </row>
    <row r="188" spans="1:6" x14ac:dyDescent="0.55000000000000004">
      <c r="A188" s="1">
        <v>42633</v>
      </c>
      <c r="B188">
        <f>Precios!B189/Precios!B188-1</f>
        <v>8.7227188823335577E-3</v>
      </c>
      <c r="C188">
        <f>Precios!C189/Precios!C188-1</f>
        <v>1.1652225873916899E-2</v>
      </c>
      <c r="D188">
        <f>Precios!D189/Precios!D188-1</f>
        <v>3.9822189294313803E-2</v>
      </c>
      <c r="E188">
        <f>Precios!E189/Precios!E188-1</f>
        <v>1.250300553017536E-2</v>
      </c>
      <c r="F188">
        <f>Precios!F189/Precios!F188-1</f>
        <v>1.4629477713973049E-2</v>
      </c>
    </row>
    <row r="189" spans="1:6" x14ac:dyDescent="0.55000000000000004">
      <c r="A189" s="1">
        <v>42634</v>
      </c>
      <c r="B189">
        <f>Precios!B190/Precios!B189-1</f>
        <v>9.0419806243273726E-3</v>
      </c>
      <c r="C189">
        <f>Precios!C190/Precios!C189-1</f>
        <v>9.7460129946840279E-3</v>
      </c>
      <c r="D189">
        <f>Precios!D190/Precios!D189-1</f>
        <v>3.3398646241538987E-2</v>
      </c>
      <c r="E189">
        <f>Precios!E190/Precios!E189-1</f>
        <v>2.0660175730230268E-2</v>
      </c>
      <c r="F189">
        <f>Precios!F190/Precios!F189-1</f>
        <v>2.4255491173696964E-3</v>
      </c>
    </row>
    <row r="190" spans="1:6" x14ac:dyDescent="0.55000000000000004">
      <c r="A190" s="1">
        <v>42635</v>
      </c>
      <c r="B190">
        <f>Precios!B191/Precios!B190-1</f>
        <v>1.7459640139392496E-2</v>
      </c>
      <c r="C190">
        <f>Precios!C191/Precios!C190-1</f>
        <v>4.2702544603685277E-2</v>
      </c>
      <c r="D190">
        <f>Precios!D191/Precios!D190-1</f>
        <v>4.1993449969835339E-2</v>
      </c>
      <c r="E190">
        <f>Precios!E191/Precios!E190-1</f>
        <v>1.2098650535132593E-2</v>
      </c>
      <c r="F190">
        <f>Precios!F191/Precios!F190-1</f>
        <v>1.1022986960612879E-2</v>
      </c>
    </row>
    <row r="191" spans="1:6" x14ac:dyDescent="0.55000000000000004">
      <c r="A191" s="1">
        <v>42636</v>
      </c>
      <c r="B191">
        <f>Precios!B192/Precios!B191-1</f>
        <v>-1.3350574913500779E-2</v>
      </c>
      <c r="C191">
        <f>Precios!C192/Precios!C191-1</f>
        <v>-3.5904628330995836E-2</v>
      </c>
      <c r="D191">
        <f>Precios!D192/Precios!D191-1</f>
        <v>-1.7286656603461514E-2</v>
      </c>
      <c r="E191">
        <f>Precios!E192/Precios!E191-1</f>
        <v>-6.8965517241378338E-3</v>
      </c>
      <c r="F191">
        <f>Precios!F192/Precios!F191-1</f>
        <v>-1.5955325089747063E-3</v>
      </c>
    </row>
    <row r="192" spans="1:6" x14ac:dyDescent="0.55000000000000004">
      <c r="A192" s="1">
        <v>42639</v>
      </c>
      <c r="B192">
        <f>Precios!B193/Precios!B192-1</f>
        <v>-6.0571711947857709E-3</v>
      </c>
      <c r="C192">
        <f>Precios!C193/Precios!C192-1</f>
        <v>-1.900882552613703E-2</v>
      </c>
      <c r="D192">
        <f>Precios!D193/Precios!D192-1</f>
        <v>-8.7743293003682554E-3</v>
      </c>
      <c r="E192">
        <f>Precios!E193/Precios!E192-1</f>
        <v>-3.4722222222223209E-3</v>
      </c>
      <c r="F192">
        <f>Precios!F193/Precios!F192-1</f>
        <v>6.7918497802634814E-3</v>
      </c>
    </row>
    <row r="193" spans="1:6" x14ac:dyDescent="0.55000000000000004">
      <c r="A193" s="1">
        <v>42640</v>
      </c>
      <c r="B193">
        <f>Precios!B194/Precios!B193-1</f>
        <v>8.3392729864575355E-3</v>
      </c>
      <c r="C193">
        <f>Precios!C194/Precios!C193-1</f>
        <v>3.4898665348492397E-2</v>
      </c>
      <c r="D193">
        <f>Precios!D194/Precios!D193-1</f>
        <v>2.5070051795873294E-2</v>
      </c>
      <c r="E193">
        <f>Precios!E194/Precios!E193-1</f>
        <v>3.0197444831592257E-3</v>
      </c>
      <c r="F193">
        <f>Precios!F194/Precios!F193-1</f>
        <v>4.3650793650795716E-3</v>
      </c>
    </row>
    <row r="194" spans="1:6" x14ac:dyDescent="0.55000000000000004">
      <c r="A194" s="1">
        <v>42641</v>
      </c>
      <c r="B194">
        <f>Precios!B195/Precios!B194-1</f>
        <v>1.2087368346646032E-2</v>
      </c>
      <c r="C194">
        <f>Precios!C195/Precios!C194-1</f>
        <v>-5.6362246847535546E-3</v>
      </c>
      <c r="D194">
        <f>Precios!D195/Precios!D194-1</f>
        <v>-4.6801549007019494E-3</v>
      </c>
      <c r="E194">
        <f>Precios!E195/Precios!E194-1</f>
        <v>1.7137563686892232E-2</v>
      </c>
      <c r="F194">
        <f>Precios!F195/Precios!F194-1</f>
        <v>5.9265112603712478E-3</v>
      </c>
    </row>
    <row r="195" spans="1:6" x14ac:dyDescent="0.55000000000000004">
      <c r="A195" s="1">
        <v>42642</v>
      </c>
      <c r="B195">
        <f>Precios!B196/Precios!B195-1</f>
        <v>-1.5889090655119453E-2</v>
      </c>
      <c r="C195">
        <f>Precios!C196/Precios!C195-1</f>
        <v>-1.4698818330291075E-2</v>
      </c>
      <c r="D195">
        <f>Precios!D196/Precios!D195-1</f>
        <v>8.738530678484846E-4</v>
      </c>
      <c r="E195">
        <f>Precios!E196/Precios!E195-1</f>
        <v>-5.6921675774135316E-3</v>
      </c>
      <c r="F195">
        <f>Precios!F196/Precios!F195-1</f>
        <v>3.5349567949727323E-3</v>
      </c>
    </row>
    <row r="196" spans="1:6" x14ac:dyDescent="0.55000000000000004">
      <c r="A196" s="1">
        <v>42643</v>
      </c>
      <c r="B196">
        <f>Precios!B197/Precios!B196-1</f>
        <v>8.7292856889393811E-3</v>
      </c>
      <c r="C196">
        <f>Precios!C197/Precios!C196-1</f>
        <v>-8.5803432137284696E-3</v>
      </c>
      <c r="D196">
        <f>Precios!D197/Precios!D196-1</f>
        <v>-3.111942625506714E-2</v>
      </c>
      <c r="E196">
        <f>Precios!E197/Precios!E196-1</f>
        <v>-2.4959926723150949E-2</v>
      </c>
      <c r="F196">
        <f>Precios!F197/Precios!F196-1</f>
        <v>-1.1089367253750981E-2</v>
      </c>
    </row>
    <row r="197" spans="1:6" x14ac:dyDescent="0.55000000000000004">
      <c r="A197" s="1">
        <v>42646</v>
      </c>
      <c r="B197">
        <f>Precios!B198/Precios!B197-1</f>
        <v>-8.8648116227529883E-3</v>
      </c>
      <c r="C197">
        <f>Precios!C198/Precios!C197-1</f>
        <v>3.7273800157356263E-2</v>
      </c>
      <c r="D197">
        <f>Precios!D198/Precios!D197-1</f>
        <v>-2.4437864744249915E-2</v>
      </c>
      <c r="E197">
        <f>Precios!E198/Precios!E197-1</f>
        <v>4.931892907468205E-3</v>
      </c>
      <c r="F197">
        <f>Precios!F198/Precios!F197-1</f>
        <v>-5.2770448548800086E-4</v>
      </c>
    </row>
    <row r="198" spans="1:6" x14ac:dyDescent="0.55000000000000004">
      <c r="A198" s="1">
        <v>42647</v>
      </c>
      <c r="B198">
        <f>Precios!B199/Precios!B198-1</f>
        <v>3.9290150842945959E-2</v>
      </c>
      <c r="C198">
        <f>Precios!C199/Precios!C198-1</f>
        <v>1.3179103062482156E-2</v>
      </c>
      <c r="D198">
        <f>Precios!D199/Precios!D198-1</f>
        <v>-4.9770173084959013E-2</v>
      </c>
      <c r="E198">
        <f>Precios!E199/Precios!E198-1</f>
        <v>1.6358962374386499E-2</v>
      </c>
      <c r="F198">
        <f>Precios!F199/Precios!F198-1</f>
        <v>-1.0427666314678063E-2</v>
      </c>
    </row>
    <row r="199" spans="1:6" x14ac:dyDescent="0.55000000000000004">
      <c r="A199" s="1">
        <v>42648</v>
      </c>
      <c r="B199">
        <f>Precios!B200/Precios!B199-1</f>
        <v>5.7373130250666371E-3</v>
      </c>
      <c r="C199">
        <f>Precios!C200/Precios!C199-1</f>
        <v>-8.3286543140558278E-3</v>
      </c>
      <c r="D199">
        <f>Precios!D200/Precios!D199-1</f>
        <v>1.7497569781974809E-2</v>
      </c>
      <c r="E199">
        <f>Precios!E200/Precios!E199-1</f>
        <v>-7.5879512531618065E-3</v>
      </c>
      <c r="F199">
        <f>Precios!F200/Precios!F199-1</f>
        <v>9.6038415366146435E-3</v>
      </c>
    </row>
    <row r="200" spans="1:6" x14ac:dyDescent="0.55000000000000004">
      <c r="A200" s="1">
        <v>42649</v>
      </c>
      <c r="B200">
        <f>Precios!B201/Precios!B200-1</f>
        <v>-3.429541595925234E-3</v>
      </c>
      <c r="C200">
        <f>Precios!C201/Precios!C200-1</f>
        <v>3.585920543550003E-3</v>
      </c>
      <c r="D200">
        <f>Precios!D201/Precios!D200-1</f>
        <v>-9.3034893771895E-3</v>
      </c>
      <c r="E200">
        <f>Precios!E201/Precios!E200-1</f>
        <v>-1.3901760889712511E-2</v>
      </c>
      <c r="F200">
        <f>Precios!F201/Precios!F200-1</f>
        <v>2.9462280354075832E-2</v>
      </c>
    </row>
    <row r="201" spans="1:6" x14ac:dyDescent="0.55000000000000004">
      <c r="A201" s="1">
        <v>42650</v>
      </c>
      <c r="B201">
        <f>Precios!B202/Precios!B201-1</f>
        <v>-5.6219973423285996E-3</v>
      </c>
      <c r="C201">
        <f>Precios!C202/Precios!C201-1</f>
        <v>-3.761165961447821E-4</v>
      </c>
      <c r="D201">
        <f>Precios!D202/Precios!D201-1</f>
        <v>1.8598029986454101E-3</v>
      </c>
      <c r="E201">
        <f>Precios!E202/Precios!E201-1</f>
        <v>-2.1616541353383534E-2</v>
      </c>
      <c r="F201">
        <f>Precios!F202/Precios!F201-1</f>
        <v>-1.4887063655030786E-2</v>
      </c>
    </row>
    <row r="202" spans="1:6" x14ac:dyDescent="0.55000000000000004">
      <c r="A202" s="1">
        <v>42653</v>
      </c>
      <c r="B202">
        <f>Precios!B203/Precios!B202-1</f>
        <v>7.1271929824563429E-3</v>
      </c>
      <c r="C202">
        <f>Precios!C203/Precios!C202-1</f>
        <v>2.7937164895118105E-2</v>
      </c>
      <c r="D202">
        <f>Precios!D203/Precios!D202-1</f>
        <v>2.3697116927166917E-2</v>
      </c>
      <c r="E202">
        <f>Precios!E203/Precios!E202-1</f>
        <v>1.008645533141217E-2</v>
      </c>
      <c r="F202">
        <f>Precios!F203/Precios!F202-1</f>
        <v>1.2376237623762165E-2</v>
      </c>
    </row>
    <row r="203" spans="1:6" x14ac:dyDescent="0.55000000000000004">
      <c r="A203" s="1">
        <v>42654</v>
      </c>
      <c r="B203">
        <f>Precios!B204/Precios!B203-1</f>
        <v>-5.0694066412629857E-3</v>
      </c>
      <c r="C203">
        <f>Precios!C204/Precios!C203-1</f>
        <v>-8.5102489019034389E-3</v>
      </c>
      <c r="D203">
        <f>Precios!D204/Precios!D203-1</f>
        <v>-1.9230769230769273E-2</v>
      </c>
      <c r="E203">
        <f>Precios!E204/Precios!E203-1</f>
        <v>-9.510223490252101E-3</v>
      </c>
      <c r="F203">
        <f>Precios!F204/Precios!F203-1</f>
        <v>1.1066786771329218E-2</v>
      </c>
    </row>
    <row r="204" spans="1:6" x14ac:dyDescent="0.55000000000000004">
      <c r="A204" s="1">
        <v>42655</v>
      </c>
      <c r="B204">
        <f>Precios!B205/Precios!B204-1</f>
        <v>2.7356974318637484E-4</v>
      </c>
      <c r="C204">
        <f>Precios!C205/Precios!C204-1</f>
        <v>-3.5071527457314344E-3</v>
      </c>
      <c r="D204">
        <f>Precios!D205/Precios!D204-1</f>
        <v>1.0500125544981032E-3</v>
      </c>
      <c r="E204">
        <f>Precios!E205/Precios!E204-1</f>
        <v>-1.2001920307248559E-3</v>
      </c>
      <c r="F204">
        <f>Precios!F205/Precios!F204-1</f>
        <v>9.0365279368715967E-3</v>
      </c>
    </row>
    <row r="205" spans="1:6" x14ac:dyDescent="0.55000000000000004">
      <c r="A205" s="1">
        <v>42656</v>
      </c>
      <c r="B205">
        <f>Precios!B206/Precios!B205-1</f>
        <v>-1.8973710300502544E-2</v>
      </c>
      <c r="C205">
        <f>Precios!C206/Precios!C205-1</f>
        <v>-1.4263221265166215E-2</v>
      </c>
      <c r="D205">
        <f>Precios!D206/Precios!D205-1</f>
        <v>3.4500057006042528E-2</v>
      </c>
      <c r="E205">
        <f>Precios!E206/Precios!E205-1</f>
        <v>-3.6049026676279183E-3</v>
      </c>
      <c r="F205">
        <f>Precios!F206/Precios!F205-1</f>
        <v>2.0433905146316933E-2</v>
      </c>
    </row>
    <row r="206" spans="1:6" x14ac:dyDescent="0.55000000000000004">
      <c r="A206" s="1">
        <v>42657</v>
      </c>
      <c r="B206">
        <f>Precios!B207/Precios!B206-1</f>
        <v>1.8574017284639144E-2</v>
      </c>
      <c r="C206">
        <f>Precios!C207/Precios!C206-1</f>
        <v>6.0133421027903644E-3</v>
      </c>
      <c r="D206">
        <f>Precios!D207/Precios!D206-1</f>
        <v>-3.4429553870569563E-2</v>
      </c>
      <c r="E206">
        <f>Precios!E207/Precios!E206-1</f>
        <v>-3.6179450072358899E-3</v>
      </c>
      <c r="F206">
        <f>Precios!F207/Precios!F206-1</f>
        <v>3.1520395550061808E-2</v>
      </c>
    </row>
    <row r="207" spans="1:6" x14ac:dyDescent="0.55000000000000004">
      <c r="A207" s="1">
        <v>42660</v>
      </c>
      <c r="B207">
        <f>Precios!B208/Precios!B207-1</f>
        <v>-1.6422046597557305E-3</v>
      </c>
      <c r="C207">
        <f>Precios!C208/Precios!C207-1</f>
        <v>7.0047632390024539E-3</v>
      </c>
      <c r="D207">
        <f>Precios!D208/Precios!D207-1</f>
        <v>1.4609870793955704E-3</v>
      </c>
      <c r="E207">
        <f>Precios!E208/Precios!E207-1</f>
        <v>1.6945049624788044E-3</v>
      </c>
      <c r="F207">
        <f>Precios!F208/Precios!F207-1</f>
        <v>6.2312762133014399E-3</v>
      </c>
    </row>
    <row r="208" spans="1:6" x14ac:dyDescent="0.55000000000000004">
      <c r="A208" s="1">
        <v>42661</v>
      </c>
      <c r="B208">
        <f>Precios!B209/Precios!B208-1</f>
        <v>2.539323532435489E-2</v>
      </c>
      <c r="C208">
        <f>Precios!C209/Precios!C208-1</f>
        <v>1.9476905954368462E-2</v>
      </c>
      <c r="D208">
        <f>Precios!D209/Precios!D208-1</f>
        <v>4.4381126054251263E-2</v>
      </c>
      <c r="E208">
        <f>Precios!E209/Precios!E208-1</f>
        <v>1.329144514258096E-2</v>
      </c>
      <c r="F208">
        <f>Precios!F209/Precios!F208-1</f>
        <v>-9.7653924020483229E-3</v>
      </c>
    </row>
    <row r="209" spans="1:6" x14ac:dyDescent="0.55000000000000004">
      <c r="A209" s="1">
        <v>42662</v>
      </c>
      <c r="B209">
        <f>Precios!B210/Precios!B209-1</f>
        <v>-2.9409798810241528E-3</v>
      </c>
      <c r="C209">
        <f>Precios!C210/Precios!C209-1</f>
        <v>1.2918486171761279E-2</v>
      </c>
      <c r="D209">
        <f>Precios!D210/Precios!D209-1</f>
        <v>2.2437086670886286E-2</v>
      </c>
      <c r="E209">
        <f>Precios!E210/Precios!E209-1</f>
        <v>-3.5773908895778694E-3</v>
      </c>
      <c r="F209">
        <f>Precios!F210/Precios!F209-1</f>
        <v>-9.6211665664480694E-4</v>
      </c>
    </row>
    <row r="210" spans="1:6" x14ac:dyDescent="0.55000000000000004">
      <c r="A210" s="1">
        <v>42663</v>
      </c>
      <c r="B210">
        <f>Precios!B211/Precios!B210-1</f>
        <v>1.1362874572635295E-2</v>
      </c>
      <c r="C210">
        <f>Precios!C211/Precios!C210-1</f>
        <v>1.0777797736660766E-3</v>
      </c>
      <c r="D210">
        <f>Precios!D211/Precios!D210-1</f>
        <v>-2.578717045575829E-2</v>
      </c>
      <c r="E210">
        <f>Precios!E211/Precios!E210-1</f>
        <v>-1.2685495452369633E-2</v>
      </c>
      <c r="F210">
        <f>Precios!F211/Precios!F210-1</f>
        <v>1.8057060310581186E-3</v>
      </c>
    </row>
    <row r="211" spans="1:6" x14ac:dyDescent="0.55000000000000004">
      <c r="A211" s="1">
        <v>42664</v>
      </c>
      <c r="B211">
        <f>Precios!B212/Precios!B211-1</f>
        <v>-1.3919729559540572E-3</v>
      </c>
      <c r="C211">
        <f>Precios!C212/Precios!C211-1</f>
        <v>1.1394222142472765E-2</v>
      </c>
      <c r="D211">
        <f>Precios!D212/Precios!D211-1</f>
        <v>-1.4812542454587296E-2</v>
      </c>
      <c r="E211">
        <f>Precios!E212/Precios!E211-1</f>
        <v>7.2727272727270975E-3</v>
      </c>
      <c r="F211">
        <f>Precios!F212/Precios!F211-1</f>
        <v>-9.6130737803412636E-3</v>
      </c>
    </row>
    <row r="212" spans="1:6" x14ac:dyDescent="0.55000000000000004">
      <c r="A212" s="1">
        <v>42667</v>
      </c>
      <c r="B212">
        <f>Precios!B213/Precios!B212-1</f>
        <v>3.3188410607016827E-3</v>
      </c>
      <c r="C212">
        <f>Precios!C213/Precios!C212-1</f>
        <v>9.935243502173341E-3</v>
      </c>
      <c r="D212">
        <f>Precios!D213/Precios!D212-1</f>
        <v>-1.4012143858009862E-3</v>
      </c>
      <c r="E212">
        <f>Precios!E213/Precios!E212-1</f>
        <v>-9.6269554753303233E-4</v>
      </c>
      <c r="F212">
        <f>Precios!F213/Precios!F212-1</f>
        <v>1.9412763892259211E-3</v>
      </c>
    </row>
    <row r="213" spans="1:6" x14ac:dyDescent="0.55000000000000004">
      <c r="A213" s="1">
        <v>42668</v>
      </c>
      <c r="B213">
        <f>Precios!B214/Precios!B213-1</f>
        <v>-2.9770765108662056E-3</v>
      </c>
      <c r="C213">
        <f>Precios!C214/Precios!C213-1</f>
        <v>-2.283706631532656E-3</v>
      </c>
      <c r="D213">
        <f>Precios!D214/Precios!D213-1</f>
        <v>1.8486346830592915E-3</v>
      </c>
      <c r="E213">
        <f>Precios!E214/Precios!E213-1</f>
        <v>-4.0953986991084657E-3</v>
      </c>
      <c r="F213">
        <f>Precios!F214/Precios!F213-1</f>
        <v>2.9062727052553416E-3</v>
      </c>
    </row>
    <row r="214" spans="1:6" x14ac:dyDescent="0.55000000000000004">
      <c r="A214" s="1">
        <v>42669</v>
      </c>
      <c r="B214">
        <f>Precios!B215/Precios!B214-1</f>
        <v>-1.5925151786603253E-3</v>
      </c>
      <c r="C214">
        <f>Precios!C215/Precios!C214-1</f>
        <v>-1.5934501276520852E-2</v>
      </c>
      <c r="D214">
        <f>Precios!D215/Precios!D214-1</f>
        <v>1.6495853804940008E-2</v>
      </c>
      <c r="E214">
        <f>Precios!E215/Precios!E214-1</f>
        <v>-1.1369134010643545E-2</v>
      </c>
      <c r="F214">
        <f>Precios!F215/Precios!F214-1</f>
        <v>-3.1393383240762018E-3</v>
      </c>
    </row>
    <row r="215" spans="1:6" x14ac:dyDescent="0.55000000000000004">
      <c r="A215" s="1">
        <v>42670</v>
      </c>
      <c r="B215">
        <f>Precios!B216/Precios!B215-1</f>
        <v>5.9482271624631267E-3</v>
      </c>
      <c r="C215">
        <f>Precios!C216/Precios!C215-1</f>
        <v>1.0914295938450502E-2</v>
      </c>
      <c r="D215">
        <f>Precios!D216/Precios!D215-1</f>
        <v>4.9471819434420361E-2</v>
      </c>
      <c r="E215">
        <f>Precios!E216/Precios!E215-1</f>
        <v>-1.0276486420357056E-2</v>
      </c>
      <c r="F215">
        <f>Precios!F216/Precios!F215-1</f>
        <v>1.0416666666666741E-2</v>
      </c>
    </row>
    <row r="216" spans="1:6" x14ac:dyDescent="0.55000000000000004">
      <c r="A216" s="1">
        <v>42671</v>
      </c>
      <c r="B216">
        <f>Precios!B217/Precios!B216-1</f>
        <v>6.2764270613113737E-4</v>
      </c>
      <c r="C216">
        <f>Precios!C217/Precios!C216-1</f>
        <v>-1.2831858407079677E-2</v>
      </c>
      <c r="D216">
        <f>Precios!D217/Precios!D216-1</f>
        <v>-2.5049494633739844E-2</v>
      </c>
      <c r="E216">
        <f>Precios!E217/Precios!E216-1</f>
        <v>-1.8294190358467244E-2</v>
      </c>
      <c r="F216">
        <f>Precios!F217/Precios!F216-1</f>
        <v>2.5173819228001548E-3</v>
      </c>
    </row>
    <row r="217" spans="1:6" x14ac:dyDescent="0.55000000000000004">
      <c r="A217" s="1">
        <v>42674</v>
      </c>
      <c r="B217">
        <f>Precios!B218/Precios!B217-1</f>
        <v>-7.5269882143211841E-3</v>
      </c>
      <c r="C217">
        <f>Precios!C218/Precios!C217-1</f>
        <v>-2.1515015688031713E-3</v>
      </c>
      <c r="D217">
        <f>Precios!D218/Precios!D217-1</f>
        <v>-2.0178269884359668E-2</v>
      </c>
      <c r="E217">
        <f>Precios!E218/Precios!E217-1</f>
        <v>7.0511206245278402E-3</v>
      </c>
      <c r="F217">
        <f>Precios!F218/Precios!F217-1</f>
        <v>5.9787157718527162E-4</v>
      </c>
    </row>
    <row r="218" spans="1:6" x14ac:dyDescent="0.55000000000000004">
      <c r="A218" s="1">
        <v>42675</v>
      </c>
      <c r="B218">
        <f>Precios!B219/Precios!B218-1</f>
        <v>-6.8855403652330338E-3</v>
      </c>
      <c r="C218">
        <f>Precios!C219/Precios!C218-1</f>
        <v>-2.0663013206360548E-2</v>
      </c>
      <c r="D218">
        <f>Precios!D219/Precios!D218-1</f>
        <v>2.1750038177098086E-2</v>
      </c>
      <c r="E218">
        <f>Precios!E219/Precios!E218-1</f>
        <v>-4.5011252813202951E-3</v>
      </c>
      <c r="F218">
        <f>Precios!F219/Precios!F218-1</f>
        <v>-1.2667304015296366E-2</v>
      </c>
    </row>
    <row r="219" spans="1:6" x14ac:dyDescent="0.55000000000000004">
      <c r="A219" s="1">
        <v>42676</v>
      </c>
      <c r="B219">
        <f>Precios!B220/Precios!B219-1</f>
        <v>0</v>
      </c>
      <c r="C219">
        <f>Precios!C220/Precios!C219-1</f>
        <v>0</v>
      </c>
      <c r="D219">
        <f>Precios!D220/Precios!D219-1</f>
        <v>0</v>
      </c>
      <c r="E219">
        <f>Precios!E220/Precios!E219-1</f>
        <v>0</v>
      </c>
      <c r="F219">
        <f>Precios!F220/Precios!F219-1</f>
        <v>0</v>
      </c>
    </row>
    <row r="220" spans="1:6" x14ac:dyDescent="0.55000000000000004">
      <c r="A220" s="1">
        <v>42677</v>
      </c>
      <c r="B220">
        <f>Precios!B221/Precios!B220-1</f>
        <v>-2.2976956055734243E-2</v>
      </c>
      <c r="C220">
        <f>Precios!C221/Precios!C220-1</f>
        <v>-1.1925511420970647E-2</v>
      </c>
      <c r="D220">
        <f>Precios!D221/Precios!D220-1</f>
        <v>-3.115125117431039E-2</v>
      </c>
      <c r="E220">
        <f>Precios!E221/Precios!E220-1</f>
        <v>8.0381813614669451E-3</v>
      </c>
      <c r="F220">
        <f>Precios!F221/Precios!F220-1</f>
        <v>-4.9624788186880542E-3</v>
      </c>
    </row>
    <row r="221" spans="1:6" x14ac:dyDescent="0.55000000000000004">
      <c r="A221" s="1">
        <v>42678</v>
      </c>
      <c r="B221">
        <f>Precios!B222/Precios!B221-1</f>
        <v>-1.100445663352756E-2</v>
      </c>
      <c r="C221">
        <f>Precios!C222/Precios!C221-1</f>
        <v>1.5318911893046128E-2</v>
      </c>
      <c r="D221">
        <f>Precios!D222/Precios!D221-1</f>
        <v>4.9364215351389573E-2</v>
      </c>
      <c r="E221">
        <f>Precios!E222/Precios!E221-1</f>
        <v>-4.2362322452030865E-3</v>
      </c>
      <c r="F221">
        <f>Precios!F222/Precios!F221-1</f>
        <v>-5.230507237562243E-3</v>
      </c>
    </row>
    <row r="222" spans="1:6" x14ac:dyDescent="0.55000000000000004">
      <c r="A222" s="1">
        <v>42681</v>
      </c>
      <c r="B222">
        <f>Precios!B223/Precios!B222-1</f>
        <v>5.8650213178966348E-2</v>
      </c>
      <c r="C222">
        <f>Precios!C223/Precios!C222-1</f>
        <v>2.0208485735186521E-2</v>
      </c>
      <c r="D222">
        <f>Precios!D223/Precios!D222-1</f>
        <v>2.0307873238549101E-2</v>
      </c>
      <c r="E222">
        <f>Precios!E223/Precios!E222-1</f>
        <v>9.2592592592593004E-3</v>
      </c>
      <c r="F222">
        <f>Precios!F223/Precios!F222-1</f>
        <v>1.247248716067495E-2</v>
      </c>
    </row>
    <row r="223" spans="1:6" x14ac:dyDescent="0.55000000000000004">
      <c r="A223" s="1">
        <v>42682</v>
      </c>
      <c r="B223">
        <f>Precios!B224/Precios!B223-1</f>
        <v>-5.5008022003208978E-3</v>
      </c>
      <c r="C223">
        <f>Precios!C224/Precios!C223-1</f>
        <v>1.8553374563054614E-2</v>
      </c>
      <c r="D223">
        <f>Precios!D224/Precios!D223-1</f>
        <v>1.8709863329491316E-2</v>
      </c>
      <c r="E223">
        <f>Precios!E224/Precios!E223-1</f>
        <v>2.2563848251921703E-2</v>
      </c>
      <c r="F223">
        <f>Precios!F224/Precios!F223-1</f>
        <v>1.2560386473430052E-2</v>
      </c>
    </row>
    <row r="224" spans="1:6" x14ac:dyDescent="0.55000000000000004">
      <c r="A224" s="1">
        <v>42683</v>
      </c>
      <c r="B224">
        <f>Precios!B225/Precios!B224-1</f>
        <v>2.1400586046818049E-3</v>
      </c>
      <c r="C224">
        <f>Precios!C225/Precios!C224-1</f>
        <v>-7.4445617740232284E-2</v>
      </c>
      <c r="D224">
        <f>Precios!D225/Precios!D224-1</f>
        <v>0.12953346937950805</v>
      </c>
      <c r="E224">
        <f>Precios!E225/Precios!E224-1</f>
        <v>-2.0368574199806089E-2</v>
      </c>
      <c r="F224">
        <f>Precios!F225/Precios!F224-1</f>
        <v>-1.1808206106870389E-2</v>
      </c>
    </row>
    <row r="225" spans="1:6" x14ac:dyDescent="0.55000000000000004">
      <c r="A225" s="1">
        <v>42684</v>
      </c>
      <c r="B225">
        <f>Precios!B226/Precios!B225-1</f>
        <v>-3.564623168407921E-2</v>
      </c>
      <c r="C225">
        <f>Precios!C226/Precios!C225-1</f>
        <v>-8.899030233884786E-2</v>
      </c>
      <c r="D225">
        <f>Precios!D226/Precios!D225-1</f>
        <v>-3.7457069261591203E-2</v>
      </c>
      <c r="E225">
        <f>Precios!E226/Precios!E225-1</f>
        <v>-7.6237623762376194E-2</v>
      </c>
      <c r="F225">
        <f>Precios!F226/Precios!F225-1</f>
        <v>-6.0591430295715121E-2</v>
      </c>
    </row>
    <row r="226" spans="1:6" x14ac:dyDescent="0.55000000000000004">
      <c r="A226" s="1">
        <v>42685</v>
      </c>
      <c r="B226">
        <f>Precios!B227/Precios!B226-1</f>
        <v>-4.1154226143835348E-2</v>
      </c>
      <c r="C226">
        <f>Precios!C227/Precios!C226-1</f>
        <v>-1.0749321644750398E-2</v>
      </c>
      <c r="D226">
        <f>Precios!D227/Precios!D226-1</f>
        <v>-0.10460880877160383</v>
      </c>
      <c r="E226">
        <f>Precios!E227/Precios!E226-1</f>
        <v>3.0278670953912235E-2</v>
      </c>
      <c r="F226">
        <f>Precios!F227/Precios!F226-1</f>
        <v>-6.2957728382371236E-3</v>
      </c>
    </row>
    <row r="227" spans="1:6" x14ac:dyDescent="0.55000000000000004">
      <c r="A227" s="1">
        <v>42688</v>
      </c>
      <c r="B227">
        <f>Precios!B228/Precios!B227-1</f>
        <v>5.5924675786107603E-2</v>
      </c>
      <c r="C227">
        <f>Precios!C228/Precios!C227-1</f>
        <v>9.1781833526742851E-3</v>
      </c>
      <c r="D227">
        <f>Precios!D228/Precios!D227-1</f>
        <v>-1.9489010190739009E-2</v>
      </c>
      <c r="E227">
        <f>Precios!E228/Precios!E227-1</f>
        <v>-1.6384915474642492E-2</v>
      </c>
      <c r="F227">
        <f>Precios!F228/Precios!F227-1</f>
        <v>1.3317817429531864E-2</v>
      </c>
    </row>
    <row r="228" spans="1:6" x14ac:dyDescent="0.55000000000000004">
      <c r="A228" s="1">
        <v>42689</v>
      </c>
      <c r="B228">
        <f>Precios!B229/Precios!B228-1</f>
        <v>1.3459403075473553E-2</v>
      </c>
      <c r="C228">
        <f>Precios!C229/Precios!C228-1</f>
        <v>1.5680535228936865E-3</v>
      </c>
      <c r="D228">
        <f>Precios!D229/Precios!D228-1</f>
        <v>-6.8858219381059294E-2</v>
      </c>
      <c r="E228">
        <f>Precios!E229/Precios!E228-1</f>
        <v>5.2882072977267214E-4</v>
      </c>
      <c r="F228">
        <f>Precios!F229/Precios!F228-1</f>
        <v>3.9683552379737197E-2</v>
      </c>
    </row>
    <row r="229" spans="1:6" x14ac:dyDescent="0.55000000000000004">
      <c r="A229" s="1">
        <v>42690</v>
      </c>
      <c r="B229">
        <f>Precios!B230/Precios!B229-1</f>
        <v>-4.9802450280544974E-4</v>
      </c>
      <c r="C229">
        <f>Precios!C230/Precios!C229-1</f>
        <v>2.0874647740320995E-4</v>
      </c>
      <c r="D229">
        <f>Precios!D230/Precios!D229-1</f>
        <v>3.8555093318784373E-2</v>
      </c>
      <c r="E229">
        <f>Precios!E230/Precios!E229-1</f>
        <v>-1.2420718816067766E-2</v>
      </c>
      <c r="F229">
        <f>Precios!F230/Precios!F229-1</f>
        <v>2.7982326951399239E-2</v>
      </c>
    </row>
    <row r="230" spans="1:6" x14ac:dyDescent="0.55000000000000004">
      <c r="A230" s="1">
        <v>42691</v>
      </c>
      <c r="B230">
        <f>Precios!B231/Precios!B230-1</f>
        <v>9.3010895562049001E-3</v>
      </c>
      <c r="C230">
        <f>Precios!C231/Precios!C230-1</f>
        <v>-1.0852551393091825E-2</v>
      </c>
      <c r="D230">
        <f>Precios!D231/Precios!D230-1</f>
        <v>-3.1673415781985348E-2</v>
      </c>
      <c r="E230">
        <f>Precios!E231/Precios!E230-1</f>
        <v>9.6333957720096119E-3</v>
      </c>
      <c r="F230">
        <f>Precios!F231/Precios!F230-1</f>
        <v>3.7010506208212668E-3</v>
      </c>
    </row>
    <row r="231" spans="1:6" x14ac:dyDescent="0.55000000000000004">
      <c r="A231" s="1">
        <v>42692</v>
      </c>
      <c r="B231">
        <f>Precios!B232/Precios!B231-1</f>
        <v>1.0630595050026281E-2</v>
      </c>
      <c r="C231">
        <f>Precios!C232/Precios!C231-1</f>
        <v>-3.460280620318601E-2</v>
      </c>
      <c r="D231">
        <f>Precios!D232/Precios!D231-1</f>
        <v>2.0118450201185301E-3</v>
      </c>
      <c r="E231">
        <f>Precios!E232/Precios!E231-1</f>
        <v>7.9512324410284663E-3</v>
      </c>
      <c r="F231">
        <f>Precios!F232/Precios!F231-1</f>
        <v>-8.5642916617104659E-3</v>
      </c>
    </row>
    <row r="232" spans="1:6" x14ac:dyDescent="0.55000000000000004">
      <c r="A232" s="1">
        <v>42695</v>
      </c>
      <c r="B232">
        <f>Precios!B233/Precios!B232-1</f>
        <v>0</v>
      </c>
      <c r="C232">
        <f>Precios!C233/Precios!C232-1</f>
        <v>0</v>
      </c>
      <c r="D232">
        <f>Precios!D233/Precios!D232-1</f>
        <v>0</v>
      </c>
      <c r="E232">
        <f>Precios!E233/Precios!E232-1</f>
        <v>0</v>
      </c>
      <c r="F232">
        <f>Precios!F233/Precios!F232-1</f>
        <v>0</v>
      </c>
    </row>
    <row r="233" spans="1:6" x14ac:dyDescent="0.55000000000000004">
      <c r="A233" s="1">
        <v>42696</v>
      </c>
      <c r="B233">
        <f>Precios!B234/Precios!B233-1</f>
        <v>1.2896082326505187E-2</v>
      </c>
      <c r="C233">
        <f>Precios!C234/Precios!C233-1</f>
        <v>4.8628565184132722E-2</v>
      </c>
      <c r="D233">
        <f>Precios!D234/Precios!D233-1</f>
        <v>-4.3066302704897641E-2</v>
      </c>
      <c r="E233">
        <f>Precios!E234/Precios!E233-1</f>
        <v>-3.1554036287142484E-3</v>
      </c>
      <c r="F233">
        <f>Precios!F234/Precios!F233-1</f>
        <v>2.8194361127774625E-2</v>
      </c>
    </row>
    <row r="234" spans="1:6" x14ac:dyDescent="0.55000000000000004">
      <c r="A234" s="1">
        <v>42697</v>
      </c>
      <c r="B234">
        <f>Precios!B235/Precios!B234-1</f>
        <v>-2.0255280841076084E-3</v>
      </c>
      <c r="C234">
        <f>Precios!C235/Precios!C234-1</f>
        <v>5.5231346394331027E-3</v>
      </c>
      <c r="D234">
        <f>Precios!D235/Precios!D234-1</f>
        <v>1.0844452826630491E-3</v>
      </c>
      <c r="E234">
        <f>Precios!E235/Precios!E234-1</f>
        <v>5.2756528620416798E-3</v>
      </c>
      <c r="F234">
        <f>Precios!F235/Precios!F234-1</f>
        <v>9.6849474912485967E-3</v>
      </c>
    </row>
    <row r="235" spans="1:6" x14ac:dyDescent="0.55000000000000004">
      <c r="A235" s="1">
        <v>42698</v>
      </c>
      <c r="B235">
        <f>Precios!B236/Precios!B235-1</f>
        <v>-4.606958762886415E-3</v>
      </c>
      <c r="C235">
        <f>Precios!C236/Precios!C235-1</f>
        <v>2.5909420665353178E-3</v>
      </c>
      <c r="D235">
        <f>Precios!D236/Precios!D235-1</f>
        <v>6.8057648831951756E-3</v>
      </c>
      <c r="E235">
        <f>Precios!E236/Precios!E235-1</f>
        <v>-1.836788244555243E-3</v>
      </c>
      <c r="F235">
        <f>Precios!F236/Precios!F235-1</f>
        <v>1.7103894603027969E-2</v>
      </c>
    </row>
    <row r="236" spans="1:6" x14ac:dyDescent="0.55000000000000004">
      <c r="A236" s="1">
        <v>42699</v>
      </c>
      <c r="B236">
        <f>Precios!B237/Precios!B236-1</f>
        <v>-5.0490338867851259E-3</v>
      </c>
      <c r="C236">
        <f>Precios!C237/Precios!C236-1</f>
        <v>1.1370684308456003E-3</v>
      </c>
      <c r="D236">
        <f>Precios!D237/Precios!D236-1</f>
        <v>1.0946600238579851E-2</v>
      </c>
      <c r="E236">
        <f>Precios!E237/Precios!E236-1</f>
        <v>-1.1566771819137678E-2</v>
      </c>
      <c r="F236">
        <f>Precios!F237/Precios!F236-1</f>
        <v>5.2266787865014042E-3</v>
      </c>
    </row>
    <row r="237" spans="1:6" x14ac:dyDescent="0.55000000000000004">
      <c r="A237" s="1">
        <v>42702</v>
      </c>
      <c r="B237">
        <f>Precios!B238/Precios!B237-1</f>
        <v>7.9372824566539268E-3</v>
      </c>
      <c r="C237">
        <f>Precios!C238/Precios!C237-1</f>
        <v>4.0268456375838202E-3</v>
      </c>
      <c r="D237">
        <f>Precios!D238/Precios!D237-1</f>
        <v>2.0152240808866129E-2</v>
      </c>
      <c r="E237">
        <f>Precios!E238/Precios!E237-1</f>
        <v>6.382978723404209E-3</v>
      </c>
      <c r="F237">
        <f>Precios!F238/Precios!F237-1</f>
        <v>-3.390979993218024E-3</v>
      </c>
    </row>
    <row r="238" spans="1:6" x14ac:dyDescent="0.55000000000000004">
      <c r="A238" s="1">
        <v>42703</v>
      </c>
      <c r="B238">
        <f>Precios!B239/Precios!B238-1</f>
        <v>-2.3043408100694052E-2</v>
      </c>
      <c r="C238">
        <f>Precios!C239/Precios!C238-1</f>
        <v>2.9823118058411868E-3</v>
      </c>
      <c r="D238">
        <f>Precios!D239/Precios!D238-1</f>
        <v>-2.3473646012882154E-2</v>
      </c>
      <c r="E238">
        <f>Precios!E239/Precios!E238-1</f>
        <v>-5.2854122621565081E-3</v>
      </c>
      <c r="F238">
        <f>Precios!F239/Precios!F238-1</f>
        <v>-6.3513666780083966E-3</v>
      </c>
    </row>
    <row r="239" spans="1:6" x14ac:dyDescent="0.55000000000000004">
      <c r="A239" s="1">
        <v>42704</v>
      </c>
      <c r="B239">
        <f>Precios!B240/Precios!B239-1</f>
        <v>-1.8268309603250543E-2</v>
      </c>
      <c r="C239">
        <f>Precios!C240/Precios!C239-1</f>
        <v>1.1176048395365568E-2</v>
      </c>
      <c r="D239">
        <f>Precios!D240/Precios!D239-1</f>
        <v>2.6035255591425166E-2</v>
      </c>
      <c r="E239">
        <f>Precios!E240/Precios!E239-1</f>
        <v>2.9224229543038938E-3</v>
      </c>
      <c r="F239">
        <f>Precios!F240/Precios!F239-1</f>
        <v>3.4242666362287455E-2</v>
      </c>
    </row>
    <row r="240" spans="1:6" x14ac:dyDescent="0.55000000000000004">
      <c r="A240" s="1">
        <v>42705</v>
      </c>
      <c r="B240">
        <f>Precios!B241/Precios!B240-1</f>
        <v>1.1474527222558706E-2</v>
      </c>
      <c r="C240">
        <f>Precios!C241/Precios!C240-1</f>
        <v>-7.0979517339282427E-3</v>
      </c>
      <c r="D240">
        <f>Precios!D241/Precios!D240-1</f>
        <v>7.8998596586536962E-3</v>
      </c>
      <c r="E240">
        <f>Precios!E241/Precios!E240-1</f>
        <v>-5.2980132450332063E-3</v>
      </c>
      <c r="F240">
        <f>Precios!F241/Precios!F240-1</f>
        <v>-1.2912482065997155E-2</v>
      </c>
    </row>
    <row r="241" spans="1:6" x14ac:dyDescent="0.55000000000000004">
      <c r="A241" s="1">
        <v>42706</v>
      </c>
      <c r="B241">
        <f>Precios!B242/Precios!B241-1</f>
        <v>-3.40663362054624E-2</v>
      </c>
      <c r="C241">
        <f>Precios!C242/Precios!C241-1</f>
        <v>-2.0731209150326779E-2</v>
      </c>
      <c r="D241">
        <f>Precios!D242/Precios!D241-1</f>
        <v>-1.7000920789633223E-2</v>
      </c>
      <c r="E241">
        <f>Precios!E242/Precios!E241-1</f>
        <v>-5.3262316910773766E-4</v>
      </c>
      <c r="F241">
        <f>Precios!F242/Precios!F241-1</f>
        <v>-8.720930232558155E-3</v>
      </c>
    </row>
    <row r="242" spans="1:6" x14ac:dyDescent="0.55000000000000004">
      <c r="A242" s="1">
        <v>42709</v>
      </c>
      <c r="B242">
        <f>Precios!B243/Precios!B242-1</f>
        <v>1.5670742207680277E-2</v>
      </c>
      <c r="C242">
        <f>Precios!C243/Precios!C242-1</f>
        <v>2.3985817082072813E-3</v>
      </c>
      <c r="D242">
        <f>Precios!D243/Precios!D242-1</f>
        <v>-1.5444368288782262E-2</v>
      </c>
      <c r="E242">
        <f>Precios!E243/Precios!E242-1</f>
        <v>2.1316280309084945E-3</v>
      </c>
      <c r="F242">
        <f>Precios!F243/Precios!F242-1</f>
        <v>-2.0640649672907685E-2</v>
      </c>
    </row>
    <row r="243" spans="1:6" x14ac:dyDescent="0.55000000000000004">
      <c r="A243" s="1">
        <v>42710</v>
      </c>
      <c r="B243">
        <f>Precios!B244/Precios!B243-1</f>
        <v>-3.8657171922684697E-3</v>
      </c>
      <c r="C243">
        <f>Precios!C244/Precios!C243-1</f>
        <v>1.8622555139409025E-2</v>
      </c>
      <c r="D243">
        <f>Precios!D244/Precios!D243-1</f>
        <v>1.7078943704460059E-2</v>
      </c>
      <c r="E243">
        <f>Precios!E244/Precios!E243-1</f>
        <v>-6.381281574049491E-3</v>
      </c>
      <c r="F243">
        <f>Precios!F244/Precios!F243-1</f>
        <v>1.8426811010019417E-3</v>
      </c>
    </row>
    <row r="244" spans="1:6" x14ac:dyDescent="0.55000000000000004">
      <c r="A244" s="1">
        <v>42711</v>
      </c>
      <c r="B244">
        <f>Precios!B245/Precios!B244-1</f>
        <v>2.3658769063180873E-2</v>
      </c>
      <c r="C244">
        <f>Precios!C245/Precios!C244-1</f>
        <v>1.2256153610459286E-3</v>
      </c>
      <c r="D244">
        <f>Precios!D245/Precios!D244-1</f>
        <v>-1.2571298197581515E-2</v>
      </c>
      <c r="E244">
        <f>Precios!E245/Precios!E244-1</f>
        <v>1.6055659620016094E-2</v>
      </c>
      <c r="F244">
        <f>Precios!F245/Precios!F244-1</f>
        <v>2.1726635245430614E-2</v>
      </c>
    </row>
    <row r="245" spans="1:6" x14ac:dyDescent="0.55000000000000004">
      <c r="A245" s="1">
        <v>42712</v>
      </c>
      <c r="B245">
        <f>Precios!B246/Precios!B245-1</f>
        <v>-4.5558844069036875E-3</v>
      </c>
      <c r="C245">
        <f>Precios!C246/Precios!C245-1</f>
        <v>9.4868917678261333E-3</v>
      </c>
      <c r="D245">
        <f>Precios!D246/Precios!D245-1</f>
        <v>5.6840500011552386E-3</v>
      </c>
      <c r="E245">
        <f>Precios!E246/Precios!E245-1</f>
        <v>1.6065314722149004E-2</v>
      </c>
      <c r="F245">
        <f>Precios!F246/Precios!F245-1</f>
        <v>2.2502250225042708E-4</v>
      </c>
    </row>
    <row r="246" spans="1:6" x14ac:dyDescent="0.55000000000000004">
      <c r="A246" s="1">
        <v>42713</v>
      </c>
      <c r="B246">
        <f>Precios!B247/Precios!B246-1</f>
        <v>2.6591835371150063E-2</v>
      </c>
      <c r="C246">
        <f>Precios!C247/Precios!C246-1</f>
        <v>1.3945028294260364E-2</v>
      </c>
      <c r="D246">
        <f>Precios!D247/Precios!D246-1</f>
        <v>-5.8127512923606961E-3</v>
      </c>
      <c r="E246">
        <f>Precios!E247/Precios!E246-1</f>
        <v>2.4364955935718191E-2</v>
      </c>
      <c r="F246">
        <f>Precios!F247/Precios!F246-1</f>
        <v>-2.1822272215973104E-2</v>
      </c>
    </row>
    <row r="247" spans="1:6" x14ac:dyDescent="0.55000000000000004">
      <c r="A247" s="1">
        <v>42716</v>
      </c>
      <c r="B247">
        <f>Precios!B248/Precios!B247-1</f>
        <v>0</v>
      </c>
      <c r="C247">
        <f>Precios!C248/Precios!C247-1</f>
        <v>0</v>
      </c>
      <c r="D247">
        <f>Precios!D248/Precios!D247-1</f>
        <v>0</v>
      </c>
      <c r="E247">
        <f>Precios!E248/Precios!E247-1</f>
        <v>0</v>
      </c>
      <c r="F247">
        <f>Precios!F248/Precios!F247-1</f>
        <v>0</v>
      </c>
    </row>
    <row r="248" spans="1:6" x14ac:dyDescent="0.55000000000000004">
      <c r="A248" s="1">
        <v>42717</v>
      </c>
      <c r="B248">
        <f>Precios!B249/Precios!B248-1</f>
        <v>-5.0113895216401527E-3</v>
      </c>
      <c r="C248">
        <f>Precios!C249/Precios!C248-1</f>
        <v>3.4383097468606794E-2</v>
      </c>
      <c r="D248">
        <f>Precios!D249/Precios!D248-1</f>
        <v>-6.2858199297467499E-3</v>
      </c>
      <c r="E248">
        <f>Precios!E249/Precios!E248-1</f>
        <v>-9.8684210526316374E-3</v>
      </c>
      <c r="F248">
        <f>Precios!F249/Precios!F248-1</f>
        <v>1.1614535418583261E-2</v>
      </c>
    </row>
    <row r="249" spans="1:6" x14ac:dyDescent="0.55000000000000004">
      <c r="A249" s="1">
        <v>42718</v>
      </c>
      <c r="B249">
        <f>Precios!B250/Precios!B249-1</f>
        <v>-8.3398744113030165E-3</v>
      </c>
      <c r="C249">
        <f>Precios!C250/Precios!C249-1</f>
        <v>-1.9269679159842346E-3</v>
      </c>
      <c r="D249">
        <f>Precios!D250/Precios!D249-1</f>
        <v>5.5813953488370593E-4</v>
      </c>
      <c r="E249">
        <f>Precios!E250/Precios!E249-1</f>
        <v>-1.2522361359570744E-2</v>
      </c>
      <c r="F249">
        <f>Precios!F250/Precios!F249-1</f>
        <v>5.4564055928156829E-3</v>
      </c>
    </row>
    <row r="250" spans="1:6" x14ac:dyDescent="0.55000000000000004">
      <c r="A250" s="1">
        <v>42719</v>
      </c>
      <c r="B250">
        <f>Precios!B251/Precios!B250-1</f>
        <v>-1.3818805448369109E-2</v>
      </c>
      <c r="C250">
        <f>Precios!C251/Precios!C250-1</f>
        <v>-1.9886089390867889E-2</v>
      </c>
      <c r="D250">
        <f>Precios!D251/Precios!D250-1</f>
        <v>-5.0785608032726026E-2</v>
      </c>
      <c r="E250">
        <f>Precios!E251/Precios!E250-1</f>
        <v>-2.2256728778467849E-2</v>
      </c>
      <c r="F250">
        <f>Precios!F251/Precios!F250-1</f>
        <v>-6.1051441492369074E-3</v>
      </c>
    </row>
    <row r="251" spans="1:6" x14ac:dyDescent="0.55000000000000004">
      <c r="A251" s="1">
        <v>42720</v>
      </c>
      <c r="B251">
        <f>Precios!B252/Precios!B251-1</f>
        <v>-9.0294963547588036E-4</v>
      </c>
      <c r="C251">
        <f>Precios!C252/Precios!C251-1</f>
        <v>-7.6824583866837992E-3</v>
      </c>
      <c r="D251">
        <f>Precios!D252/Precios!D251-1</f>
        <v>-5.0637870662846862E-2</v>
      </c>
      <c r="E251">
        <f>Precios!E252/Precios!E251-1</f>
        <v>-8.7347803070406682E-3</v>
      </c>
      <c r="F251">
        <f>Precios!F252/Precios!F251-1</f>
        <v>7.8489364122398264E-3</v>
      </c>
    </row>
    <row r="252" spans="1:6" x14ac:dyDescent="0.55000000000000004">
      <c r="A252" s="1">
        <v>42723</v>
      </c>
      <c r="B252">
        <f>Precios!B253/Precios!B252-1</f>
        <v>9.0041841004184775E-3</v>
      </c>
      <c r="C252">
        <f>Precios!C253/Precios!C252-1</f>
        <v>-4.5657568238213209E-3</v>
      </c>
      <c r="D252">
        <f>Precios!D253/Precios!D252-1</f>
        <v>6.3191560702589022E-3</v>
      </c>
      <c r="E252">
        <f>Precios!E253/Precios!E252-1</f>
        <v>-8.0106809078772656E-3</v>
      </c>
      <c r="F252">
        <f>Precios!F253/Precios!F252-1</f>
        <v>-6.5462753950338293E-3</v>
      </c>
    </row>
    <row r="253" spans="1:6" x14ac:dyDescent="0.55000000000000004">
      <c r="A253" s="1">
        <v>42724</v>
      </c>
      <c r="B253">
        <f>Precios!B254/Precios!B253-1</f>
        <v>-5.3078556263275178E-4</v>
      </c>
      <c r="C253">
        <f>Precios!C254/Precios!C253-1</f>
        <v>-4.3872768969988041E-3</v>
      </c>
      <c r="D253">
        <f>Precios!D254/Precios!D253-1</f>
        <v>-2.4451507074020995E-2</v>
      </c>
      <c r="E253">
        <f>Precios!E254/Precios!E253-1</f>
        <v>-1.5074024226110261E-2</v>
      </c>
      <c r="F253">
        <f>Precios!F254/Precios!F253-1</f>
        <v>-1.2610770279481875E-2</v>
      </c>
    </row>
    <row r="254" spans="1:6" x14ac:dyDescent="0.55000000000000004">
      <c r="A254" s="1">
        <v>42725</v>
      </c>
      <c r="B254">
        <f>Precios!B255/Precios!B254-1</f>
        <v>-2.3234200743493805E-3</v>
      </c>
      <c r="C254">
        <f>Precios!C255/Precios!C254-1</f>
        <v>-4.8072108162242611E-3</v>
      </c>
      <c r="D254">
        <f>Precios!D255/Precios!D254-1</f>
        <v>-3.4417529294309412E-3</v>
      </c>
      <c r="E254">
        <f>Precios!E255/Precios!E254-1</f>
        <v>6.5591691719046885E-3</v>
      </c>
      <c r="F254">
        <f>Precios!F255/Precios!F254-1</f>
        <v>9.204924634680367E-4</v>
      </c>
    </row>
    <row r="255" spans="1:6" x14ac:dyDescent="0.55000000000000004">
      <c r="A255" s="1">
        <v>42726</v>
      </c>
      <c r="B255">
        <f>Precios!B256/Precios!B255-1</f>
        <v>-1.1976844766784067E-2</v>
      </c>
      <c r="C255">
        <f>Precios!C256/Precios!C255-1</f>
        <v>-1.0063399416326835E-4</v>
      </c>
      <c r="D255">
        <f>Precios!D256/Precios!D255-1</f>
        <v>2.0405473095884696E-2</v>
      </c>
      <c r="E255">
        <f>Precios!E256/Precios!E255-1</f>
        <v>9.5031224545207849E-3</v>
      </c>
      <c r="F255">
        <f>Precios!F256/Precios!F255-1</f>
        <v>5.8627428440050089E-3</v>
      </c>
    </row>
    <row r="256" spans="1:6" x14ac:dyDescent="0.55000000000000004">
      <c r="A256" s="1">
        <v>42727</v>
      </c>
      <c r="B256">
        <f>Precios!B257/Precios!B256-1</f>
        <v>-5.623274294565328E-3</v>
      </c>
      <c r="C256">
        <f>Precios!C257/Precios!C256-1</f>
        <v>5.5354267310789851E-3</v>
      </c>
      <c r="D256">
        <f>Precios!D257/Precios!D256-1</f>
        <v>5.9423847048178935E-4</v>
      </c>
      <c r="E256">
        <f>Precios!E257/Precios!E256-1</f>
        <v>9.4136632598171843E-3</v>
      </c>
      <c r="F256">
        <f>Precios!F257/Precios!F256-1</f>
        <v>3.4285714285720026E-4</v>
      </c>
    </row>
    <row r="257" spans="1:6" x14ac:dyDescent="0.55000000000000004">
      <c r="A257" s="1">
        <v>42730</v>
      </c>
      <c r="B257">
        <f>Precios!B258/Precios!B257-1</f>
        <v>1.4560969828316672E-3</v>
      </c>
      <c r="C257">
        <f>Precios!C258/Precios!C257-1</f>
        <v>-2.0018016214593537E-3</v>
      </c>
      <c r="D257">
        <f>Precios!D258/Precios!D257-1</f>
        <v>9.8894856434621481E-3</v>
      </c>
      <c r="E257">
        <f>Precios!E258/Precios!E257-1</f>
        <v>-9.3258726352252186E-3</v>
      </c>
      <c r="F257">
        <f>Precios!F258/Precios!F257-1</f>
        <v>9.3682166114474885E-3</v>
      </c>
    </row>
    <row r="258" spans="1:6" x14ac:dyDescent="0.55000000000000004">
      <c r="A258" s="1">
        <v>42731</v>
      </c>
      <c r="B258">
        <f>Precios!B259/Precios!B258-1</f>
        <v>7.3375262054506951E-3</v>
      </c>
      <c r="C258">
        <f>Precios!C259/Precios!C258-1</f>
        <v>-2.9084344599337175E-3</v>
      </c>
      <c r="D258">
        <f>Precios!D259/Precios!D258-1</f>
        <v>-2.6258597325560684E-2</v>
      </c>
      <c r="E258">
        <f>Precios!E259/Precios!E258-1</f>
        <v>-1.8827326519634813E-3</v>
      </c>
      <c r="F258">
        <f>Precios!F259/Precios!F258-1</f>
        <v>7.2439162422184289E-3</v>
      </c>
    </row>
    <row r="259" spans="1:6" x14ac:dyDescent="0.55000000000000004">
      <c r="A259" s="1">
        <v>42732</v>
      </c>
      <c r="B259">
        <f>Precios!B260/Precios!B259-1</f>
        <v>7.0491087912460948E-4</v>
      </c>
      <c r="C259">
        <f>Precios!C260/Precios!C259-1</f>
        <v>1.0158921746127536E-2</v>
      </c>
      <c r="D259">
        <f>Precios!D260/Precios!D259-1</f>
        <v>2.2476630606028891E-2</v>
      </c>
      <c r="E259">
        <f>Precios!E260/Precios!E259-1</f>
        <v>6.7367286445700891E-3</v>
      </c>
      <c r="F259">
        <f>Precios!F260/Precios!F259-1</f>
        <v>1.1124845488257318E-2</v>
      </c>
    </row>
    <row r="260" spans="1:6" x14ac:dyDescent="0.55000000000000004">
      <c r="A260" s="1">
        <v>42733</v>
      </c>
      <c r="B260">
        <f>Precios!B261/Precios!B260-1</f>
        <v>-6.7087079028471663E-5</v>
      </c>
      <c r="C260">
        <f>Precios!C261/Precios!C260-1</f>
        <v>1.9814796375585031E-2</v>
      </c>
      <c r="D260">
        <f>Precios!D261/Precios!D260-1</f>
        <v>1.0606060606060508E-2</v>
      </c>
      <c r="E260">
        <f>Precios!E261/Precios!E260-1</f>
        <v>5.0856531049250364E-3</v>
      </c>
      <c r="F260">
        <f>Precios!F261/Precios!F260-1</f>
        <v>1.7781729273171898E-3</v>
      </c>
    </row>
    <row r="261" spans="1:6" x14ac:dyDescent="0.55000000000000004">
      <c r="A261" s="1">
        <v>42734</v>
      </c>
      <c r="B261">
        <f>Precios!B262/Precios!B261-1</f>
        <v>1.9121100301910943E-3</v>
      </c>
      <c r="C261">
        <f>Precios!C262/Precios!C261-1</f>
        <v>-1.1716461628588082E-3</v>
      </c>
      <c r="D261">
        <f>Precios!D262/Precios!D261-1</f>
        <v>-1.8982034406525461E-2</v>
      </c>
      <c r="E261">
        <f>Precios!E262/Precios!E261-1</f>
        <v>-1.3315579227696439E-2</v>
      </c>
      <c r="F261">
        <f>Precios!F262/Precios!F261-1</f>
        <v>2.107832260927367E-3</v>
      </c>
    </row>
    <row r="262" spans="1:6" x14ac:dyDescent="0.55000000000000004">
      <c r="A262" s="1">
        <v>42737</v>
      </c>
      <c r="B262">
        <f>Precios!B263/Precios!B262-1</f>
        <v>4.4195935313222634E-3</v>
      </c>
      <c r="C262">
        <f>Precios!C263/Precios!C262-1</f>
        <v>-4.2033235581622197E-3</v>
      </c>
      <c r="D262">
        <f>Precios!D263/Precios!D262-1</f>
        <v>-5.3618608506449394E-3</v>
      </c>
      <c r="E262">
        <f>Precios!E263/Precios!E262-1</f>
        <v>6.4777327935223727E-3</v>
      </c>
      <c r="F262">
        <f>Precios!F263/Precios!F262-1</f>
        <v>-3.4318609542788314E-3</v>
      </c>
    </row>
    <row r="263" spans="1:6" x14ac:dyDescent="0.55000000000000004">
      <c r="A263" s="1">
        <v>42738</v>
      </c>
      <c r="B263">
        <f>Precios!B264/Precios!B263-1</f>
        <v>-3.333444448148315E-3</v>
      </c>
      <c r="C263">
        <f>Precios!C264/Precios!C263-1</f>
        <v>-6.38068126043001E-3</v>
      </c>
      <c r="D263">
        <f>Precios!D264/Precios!D263-1</f>
        <v>5.1980520326050161E-2</v>
      </c>
      <c r="E263">
        <f>Precios!E264/Precios!E263-1</f>
        <v>1.0458567980691891E-2</v>
      </c>
      <c r="F263">
        <f>Precios!F264/Precios!F263-1</f>
        <v>1.2330593201510753E-2</v>
      </c>
    </row>
    <row r="264" spans="1:6" x14ac:dyDescent="0.55000000000000004">
      <c r="A264" s="1">
        <v>42739</v>
      </c>
      <c r="B264">
        <f>Precios!B265/Precios!B264-1</f>
        <v>1.7191210408374902E-2</v>
      </c>
      <c r="C264">
        <f>Precios!C265/Precios!C264-1</f>
        <v>-1.2546927484686776E-2</v>
      </c>
      <c r="D264">
        <f>Precios!D265/Precios!D264-1</f>
        <v>1.403639064240636E-2</v>
      </c>
      <c r="E264">
        <f>Precios!E265/Precios!E264-1</f>
        <v>1.8577494692144647E-3</v>
      </c>
      <c r="F264">
        <f>Precios!F265/Precios!F264-1</f>
        <v>1.3936135191484844E-2</v>
      </c>
    </row>
    <row r="265" spans="1:6" x14ac:dyDescent="0.55000000000000004">
      <c r="A265" s="1">
        <v>42740</v>
      </c>
      <c r="B265">
        <f>Precios!B266/Precios!B265-1</f>
        <v>8.4832144148883071E-3</v>
      </c>
      <c r="C265">
        <f>Precios!C266/Precios!C265-1</f>
        <v>1.9009504752376394E-3</v>
      </c>
      <c r="D265">
        <f>Precios!D266/Precios!D265-1</f>
        <v>6.9137249157755987E-2</v>
      </c>
      <c r="E265">
        <f>Precios!E266/Precios!E265-1</f>
        <v>-9.0066225165563729E-3</v>
      </c>
      <c r="F265">
        <f>Precios!F266/Precios!F265-1</f>
        <v>-2.164502164503368E-4</v>
      </c>
    </row>
    <row r="266" spans="1:6" x14ac:dyDescent="0.55000000000000004">
      <c r="A266" s="1">
        <v>42741</v>
      </c>
      <c r="B266">
        <f>Precios!B267/Precios!B266-1</f>
        <v>-1.5063088911349554E-2</v>
      </c>
      <c r="C266">
        <f>Precios!C267/Precios!C266-1</f>
        <v>-2.7461553824645546E-2</v>
      </c>
      <c r="D266">
        <f>Precios!D267/Precios!D266-1</f>
        <v>1.6623281728090689E-2</v>
      </c>
      <c r="E266">
        <f>Precios!E267/Precios!E266-1</f>
        <v>-2.3523122159850196E-2</v>
      </c>
      <c r="F266">
        <f>Precios!F267/Precios!F266-1</f>
        <v>-3.2474561593418549E-3</v>
      </c>
    </row>
    <row r="267" spans="1:6" x14ac:dyDescent="0.55000000000000004">
      <c r="A267" s="1">
        <v>42744</v>
      </c>
      <c r="B267">
        <f>Precios!B268/Precios!B267-1</f>
        <v>-1.9828527922142292E-2</v>
      </c>
      <c r="C267">
        <f>Precios!C268/Precios!C267-1</f>
        <v>-5.9554369031727949E-3</v>
      </c>
      <c r="D267">
        <f>Precios!D268/Precios!D267-1</f>
        <v>2.8525223485018625E-2</v>
      </c>
      <c r="E267">
        <f>Precios!E268/Precios!E267-1</f>
        <v>-1.7519846701341324E-2</v>
      </c>
      <c r="F267">
        <f>Precios!F268/Precios!F267-1</f>
        <v>-9.0139009556906569E-3</v>
      </c>
    </row>
    <row r="268" spans="1:6" x14ac:dyDescent="0.55000000000000004">
      <c r="A268" s="1">
        <v>42745</v>
      </c>
      <c r="B268">
        <f>Precios!B269/Precios!B268-1</f>
        <v>2.857142857142847E-2</v>
      </c>
      <c r="C268">
        <f>Precios!C269/Precios!C268-1</f>
        <v>-1.3531659952484287E-2</v>
      </c>
      <c r="D268">
        <f>Precios!D269/Precios!D268-1</f>
        <v>4.1120719776380099E-2</v>
      </c>
      <c r="E268">
        <f>Precios!E269/Precios!E268-1</f>
        <v>-2.7862914460853316E-3</v>
      </c>
      <c r="F268">
        <f>Precios!F269/Precios!F268-1</f>
        <v>-1.7095890410958936E-2</v>
      </c>
    </row>
    <row r="269" spans="1:6" x14ac:dyDescent="0.55000000000000004">
      <c r="A269" s="1">
        <v>42746</v>
      </c>
      <c r="B269">
        <f>Precios!B270/Precios!B269-1</f>
        <v>1.1820330969267712E-3</v>
      </c>
      <c r="C269">
        <f>Precios!C270/Precios!C269-1</f>
        <v>-1.3298429319371641E-2</v>
      </c>
      <c r="D269">
        <f>Precios!D270/Precios!D269-1</f>
        <v>1.1955951756685845E-2</v>
      </c>
      <c r="E269">
        <f>Precios!E270/Precios!E269-1</f>
        <v>-7.8234143615535379E-3</v>
      </c>
      <c r="F269">
        <f>Precios!F270/Precios!F269-1</f>
        <v>2.5643884491024505E-3</v>
      </c>
    </row>
    <row r="270" spans="1:6" x14ac:dyDescent="0.55000000000000004">
      <c r="A270" s="1">
        <v>42747</v>
      </c>
      <c r="B270">
        <f>Precios!B271/Precios!B270-1</f>
        <v>-3.1483667847305163E-3</v>
      </c>
      <c r="C270">
        <f>Precios!C271/Precios!C270-1</f>
        <v>1.5812373978562944E-2</v>
      </c>
      <c r="D270">
        <f>Precios!D271/Precios!D270-1</f>
        <v>-6.1768058866202846E-3</v>
      </c>
      <c r="E270">
        <f>Precios!E271/Precios!E270-1</f>
        <v>5.068994649394476E-3</v>
      </c>
      <c r="F270">
        <f>Precios!F271/Precios!F270-1</f>
        <v>-4.4483985765131351E-4</v>
      </c>
    </row>
    <row r="271" spans="1:6" x14ac:dyDescent="0.55000000000000004">
      <c r="A271" s="1">
        <v>42748</v>
      </c>
      <c r="B271">
        <f>Precios!B272/Precios!B271-1</f>
        <v>1.2501644953282209E-3</v>
      </c>
      <c r="C271">
        <f>Precios!C272/Precios!C271-1</f>
        <v>3.2699540325950682E-2</v>
      </c>
      <c r="D271">
        <f>Precios!D272/Precios!D271-1</f>
        <v>1.6685089786627749E-4</v>
      </c>
      <c r="E271">
        <f>Precios!E272/Precios!E271-1</f>
        <v>1.1487811711964335E-2</v>
      </c>
      <c r="F271">
        <f>Precios!F272/Precios!F271-1</f>
        <v>1.1459724076546607E-2</v>
      </c>
    </row>
    <row r="272" spans="1:6" x14ac:dyDescent="0.55000000000000004">
      <c r="A272" s="1">
        <v>42751</v>
      </c>
      <c r="B272">
        <f>Precios!B273/Precios!B272-1</f>
        <v>-2.8915029243609114E-3</v>
      </c>
      <c r="C272">
        <f>Precios!C273/Precios!C272-1</f>
        <v>-1.7905918057663062E-2</v>
      </c>
      <c r="D272">
        <f>Precios!D273/Precios!D272-1</f>
        <v>1.2720258575747989E-2</v>
      </c>
      <c r="E272">
        <f>Precios!E273/Precios!E272-1</f>
        <v>-1.1080332409972304E-2</v>
      </c>
      <c r="F272">
        <f>Precios!F273/Precios!F272-1</f>
        <v>-1.1879881201187992E-2</v>
      </c>
    </row>
    <row r="273" spans="1:6" x14ac:dyDescent="0.55000000000000004">
      <c r="A273" s="1">
        <v>42752</v>
      </c>
      <c r="B273">
        <f>Precios!B274/Precios!B273-1</f>
        <v>1.5158505239571962E-3</v>
      </c>
      <c r="C273">
        <f>Precios!C274/Precios!C273-1</f>
        <v>1.4730119489081206E-2</v>
      </c>
      <c r="D273">
        <f>Precios!D274/Precios!D273-1</f>
        <v>6.9803356326574306E-3</v>
      </c>
      <c r="E273">
        <f>Precios!E274/Precios!E273-1</f>
        <v>-8.9635854341736376E-3</v>
      </c>
      <c r="F273">
        <f>Precios!F274/Precios!F273-1</f>
        <v>9.3509963263942453E-3</v>
      </c>
    </row>
    <row r="274" spans="1:6" x14ac:dyDescent="0.55000000000000004">
      <c r="A274" s="1">
        <v>42753</v>
      </c>
      <c r="B274">
        <f>Precios!B275/Precios!B274-1</f>
        <v>-2.5434324822321774E-2</v>
      </c>
      <c r="C274">
        <f>Precios!C275/Precios!C274-1</f>
        <v>2.030250735965744E-3</v>
      </c>
      <c r="D274">
        <f>Precios!D275/Precios!D274-1</f>
        <v>-1.0551284148536011E-2</v>
      </c>
      <c r="E274">
        <f>Precios!E275/Precios!E274-1</f>
        <v>1.2719050310910029E-2</v>
      </c>
      <c r="F274">
        <f>Precios!F275/Precios!F274-1</f>
        <v>1.3786257858166895E-2</v>
      </c>
    </row>
    <row r="275" spans="1:6" x14ac:dyDescent="0.55000000000000004">
      <c r="A275" s="1">
        <v>42754</v>
      </c>
      <c r="B275">
        <f>Precios!B276/Precios!B275-1</f>
        <v>-2.5321584118302987E-3</v>
      </c>
      <c r="C275">
        <f>Precios!C276/Precios!C275-1</f>
        <v>0</v>
      </c>
      <c r="D275">
        <f>Precios!D276/Precios!D275-1</f>
        <v>1.5272381582210448E-2</v>
      </c>
      <c r="E275">
        <f>Precios!E276/Precios!E275-1</f>
        <v>-1.2280212112754652E-2</v>
      </c>
      <c r="F275">
        <f>Precios!F276/Precios!F275-1</f>
        <v>-8.4856396866840322E-3</v>
      </c>
    </row>
    <row r="276" spans="1:6" x14ac:dyDescent="0.55000000000000004">
      <c r="A276" s="1">
        <v>42755</v>
      </c>
      <c r="B276">
        <f>Precios!B277/Precios!B276-1</f>
        <v>1.5773084213376753E-2</v>
      </c>
      <c r="C276">
        <f>Precios!C277/Precios!C276-1</f>
        <v>-3.039205754229557E-3</v>
      </c>
      <c r="D276">
        <f>Precios!D277/Precios!D276-1</f>
        <v>-6.1676878295030546E-3</v>
      </c>
      <c r="E276">
        <f>Precios!E277/Precios!E276-1</f>
        <v>-9.0421022887821056E-3</v>
      </c>
      <c r="F276">
        <f>Precios!F277/Precios!F276-1</f>
        <v>6.8027210884353817E-3</v>
      </c>
    </row>
    <row r="277" spans="1:6" x14ac:dyDescent="0.55000000000000004">
      <c r="A277" s="1">
        <v>42758</v>
      </c>
      <c r="B277">
        <f>Precios!B278/Precios!B277-1</f>
        <v>3.0056647784072021E-2</v>
      </c>
      <c r="C277">
        <f>Precios!C278/Precios!C277-1</f>
        <v>2.0119906513565766E-2</v>
      </c>
      <c r="D277">
        <f>Precios!D278/Precios!D277-1</f>
        <v>1.4050466983450693E-2</v>
      </c>
      <c r="E277">
        <f>Precios!E278/Precios!E277-1</f>
        <v>-5.1325919589392255E-3</v>
      </c>
      <c r="F277">
        <f>Precios!F278/Precios!F277-1</f>
        <v>1.0897994768962471E-2</v>
      </c>
    </row>
    <row r="278" spans="1:6" x14ac:dyDescent="0.55000000000000004">
      <c r="A278" s="1">
        <v>42759</v>
      </c>
      <c r="B278">
        <f>Precios!B279/Precios!B278-1</f>
        <v>1.8504140786749446E-2</v>
      </c>
      <c r="C278">
        <f>Precios!C279/Precios!C278-1</f>
        <v>2.2312979380416431E-2</v>
      </c>
      <c r="D278">
        <f>Precios!D279/Precios!D278-1</f>
        <v>3.5911936982427672E-2</v>
      </c>
      <c r="E278">
        <f>Precios!E279/Precios!E278-1</f>
        <v>2.8088277443393483E-2</v>
      </c>
      <c r="F278">
        <f>Precios!F279/Precios!F278-1</f>
        <v>-7.5463561880129149E-4</v>
      </c>
    </row>
    <row r="279" spans="1:6" x14ac:dyDescent="0.55000000000000004">
      <c r="A279" s="1">
        <v>42760</v>
      </c>
      <c r="B279">
        <f>Precios!B280/Precios!B279-1</f>
        <v>-4.3514165925547799E-3</v>
      </c>
      <c r="C279">
        <f>Precios!C280/Precios!C279-1</f>
        <v>-1.4518172074442171E-2</v>
      </c>
      <c r="D279">
        <f>Precios!D280/Precios!D279-1</f>
        <v>8.9494618624239575E-3</v>
      </c>
      <c r="E279">
        <f>Precios!E280/Precios!E279-1</f>
        <v>7.8059659882909749E-3</v>
      </c>
      <c r="F279">
        <f>Precios!F280/Precios!F279-1</f>
        <v>2.1577300679684885E-3</v>
      </c>
    </row>
    <row r="280" spans="1:6" x14ac:dyDescent="0.55000000000000004">
      <c r="A280" s="1">
        <v>42761</v>
      </c>
      <c r="B280">
        <f>Precios!B281/Precios!B280-1</f>
        <v>-2.4659457045331346E-2</v>
      </c>
      <c r="C280">
        <f>Precios!C281/Precios!C280-1</f>
        <v>-1.3150088985564579E-2</v>
      </c>
      <c r="D280">
        <f>Precios!D281/Precios!D280-1</f>
        <v>-5.3568322801321844E-2</v>
      </c>
      <c r="E280">
        <f>Precios!E281/Precios!E280-1</f>
        <v>-3.5961272475794059E-3</v>
      </c>
      <c r="F280">
        <f>Precios!F281/Precios!F280-1</f>
        <v>4.3061685865009025E-4</v>
      </c>
    </row>
    <row r="281" spans="1:6" x14ac:dyDescent="0.55000000000000004">
      <c r="A281" s="1">
        <v>42762</v>
      </c>
      <c r="B281">
        <f>Precios!B282/Precios!B281-1</f>
        <v>-1.3802577353306811E-2</v>
      </c>
      <c r="C281">
        <f>Precios!C282/Precios!C281-1</f>
        <v>2.9756537421100182E-2</v>
      </c>
      <c r="D281">
        <f>Precios!D282/Precios!D281-1</f>
        <v>1.9213884635017831E-2</v>
      </c>
      <c r="E281">
        <f>Precios!E282/Precios!E281-1</f>
        <v>-4.1643531371461373E-3</v>
      </c>
      <c r="F281">
        <f>Precios!F282/Precios!F281-1</f>
        <v>-9.0390616593134521E-3</v>
      </c>
    </row>
    <row r="282" spans="1:6" x14ac:dyDescent="0.55000000000000004">
      <c r="A282" s="1">
        <v>42765</v>
      </c>
      <c r="B282">
        <f>Precios!B283/Precios!B282-1</f>
        <v>6.633059166905042E-5</v>
      </c>
      <c r="C282">
        <f>Precios!C283/Precios!C282-1</f>
        <v>-1.6345592527729158E-2</v>
      </c>
      <c r="D282">
        <f>Precios!D283/Precios!D282-1</f>
        <v>-2.8487859604135024E-2</v>
      </c>
      <c r="E282">
        <f>Precios!E283/Precios!E282-1</f>
        <v>1.0593810984109275E-2</v>
      </c>
      <c r="F282">
        <f>Precios!F283/Precios!F282-1</f>
        <v>7.058312520360488E-3</v>
      </c>
    </row>
    <row r="283" spans="1:6" x14ac:dyDescent="0.55000000000000004">
      <c r="A283" s="1">
        <v>42766</v>
      </c>
      <c r="B283">
        <f>Precios!B284/Precios!B283-1</f>
        <v>1.9566226702925071E-3</v>
      </c>
      <c r="C283">
        <f>Precios!C284/Precios!C283-1</f>
        <v>-1.1374876360039532E-2</v>
      </c>
      <c r="D283">
        <f>Precios!D284/Precios!D283-1</f>
        <v>1.6909308368045606E-2</v>
      </c>
      <c r="E283">
        <f>Precios!E284/Precios!E283-1</f>
        <v>1.7931034482758568E-2</v>
      </c>
      <c r="F283">
        <f>Precios!F284/Precios!F283-1</f>
        <v>-7.4401552728056153E-3</v>
      </c>
    </row>
    <row r="284" spans="1:6" x14ac:dyDescent="0.55000000000000004">
      <c r="A284" s="1">
        <v>42767</v>
      </c>
      <c r="B284">
        <f>Precios!B285/Precios!B284-1</f>
        <v>4.7661602621387189E-3</v>
      </c>
      <c r="C284">
        <f>Precios!C285/Precios!C284-1</f>
        <v>-1.3306653326663365E-2</v>
      </c>
      <c r="D284">
        <f>Precios!D285/Precios!D284-1</f>
        <v>1.8696516202295621E-2</v>
      </c>
      <c r="E284">
        <f>Precios!E285/Precios!E284-1</f>
        <v>1.2466124661246747E-2</v>
      </c>
      <c r="F284">
        <f>Precios!F285/Precios!F284-1</f>
        <v>3.8022813688214363E-3</v>
      </c>
    </row>
    <row r="285" spans="1:6" x14ac:dyDescent="0.55000000000000004">
      <c r="A285" s="1">
        <v>42768</v>
      </c>
      <c r="B285">
        <f>Precios!B286/Precios!B285-1</f>
        <v>1.9435385578285835E-3</v>
      </c>
      <c r="C285">
        <f>Precios!C286/Precios!C285-1</f>
        <v>1.3688906915432897E-2</v>
      </c>
      <c r="D285">
        <f>Precios!D286/Precios!D285-1</f>
        <v>4.2897523688191663E-2</v>
      </c>
      <c r="E285">
        <f>Precios!E286/Precios!E285-1</f>
        <v>1.3115631691648977E-2</v>
      </c>
      <c r="F285">
        <f>Precios!F286/Precios!F285-1</f>
        <v>-1.5367965367965364E-2</v>
      </c>
    </row>
    <row r="286" spans="1:6" x14ac:dyDescent="0.55000000000000004">
      <c r="A286" s="1">
        <v>42769</v>
      </c>
      <c r="B286">
        <f>Precios!B287/Precios!B286-1</f>
        <v>2.6630720673330721E-3</v>
      </c>
      <c r="C286">
        <f>Precios!C287/Precios!C286-1</f>
        <v>2.2906872061618566E-2</v>
      </c>
      <c r="D286">
        <f>Precios!D287/Precios!D286-1</f>
        <v>-1.7522093489339641E-2</v>
      </c>
      <c r="E286">
        <f>Precios!E287/Precios!E286-1</f>
        <v>1.4266842800528368E-2</v>
      </c>
      <c r="F286">
        <f>Precios!F287/Precios!F286-1</f>
        <v>2.231259617498349E-2</v>
      </c>
    </row>
    <row r="287" spans="1:6" x14ac:dyDescent="0.55000000000000004">
      <c r="A287" s="1">
        <v>42772</v>
      </c>
      <c r="B287">
        <f>Precios!B288/Precios!B287-1</f>
        <v>0</v>
      </c>
      <c r="C287">
        <f>Precios!C288/Precios!C287-1</f>
        <v>0</v>
      </c>
      <c r="D287">
        <f>Precios!D288/Precios!D287-1</f>
        <v>0</v>
      </c>
      <c r="E287">
        <f>Precios!E288/Precios!E287-1</f>
        <v>0</v>
      </c>
      <c r="F287">
        <f>Precios!F288/Precios!F287-1</f>
        <v>0</v>
      </c>
    </row>
    <row r="288" spans="1:6" x14ac:dyDescent="0.55000000000000004">
      <c r="A288" s="1">
        <v>42773</v>
      </c>
      <c r="B288">
        <f>Precios!B289/Precios!B288-1</f>
        <v>4.2627143653461985E-4</v>
      </c>
      <c r="C288">
        <f>Precios!C289/Precios!C288-1</f>
        <v>-3.2564052415411715E-2</v>
      </c>
      <c r="D288">
        <f>Precios!D289/Precios!D288-1</f>
        <v>2.7742700056340164E-2</v>
      </c>
      <c r="E288">
        <f>Precios!E289/Precios!E288-1</f>
        <v>2.6048450117222011E-4</v>
      </c>
      <c r="F288">
        <f>Precios!F289/Precios!F288-1</f>
        <v>-1.774002795398355E-2</v>
      </c>
    </row>
    <row r="289" spans="1:6" x14ac:dyDescent="0.55000000000000004">
      <c r="A289" s="1">
        <v>42774</v>
      </c>
      <c r="B289">
        <f>Precios!B290/Precios!B289-1</f>
        <v>2.8023598820058782E-2</v>
      </c>
      <c r="C289">
        <f>Precios!C290/Precios!C289-1</f>
        <v>6.3681390882441846E-3</v>
      </c>
      <c r="D289">
        <f>Precios!D290/Precios!D289-1</f>
        <v>-3.7806468686796268E-4</v>
      </c>
      <c r="E289">
        <f>Precios!E290/Precios!E289-1</f>
        <v>-1.2239583333333304E-2</v>
      </c>
      <c r="F289">
        <f>Precios!F290/Precios!F289-1</f>
        <v>-1.4229422066549535E-3</v>
      </c>
    </row>
    <row r="290" spans="1:6" x14ac:dyDescent="0.55000000000000004">
      <c r="A290" s="1">
        <v>42775</v>
      </c>
      <c r="B290">
        <f>Precios!B291/Precios!B290-1</f>
        <v>5.834528933524652E-3</v>
      </c>
      <c r="C290">
        <f>Precios!C291/Precios!C290-1</f>
        <v>1.7979108075532269E-2</v>
      </c>
      <c r="D290">
        <f>Precios!D291/Precios!D290-1</f>
        <v>-2.8573589758135953E-2</v>
      </c>
      <c r="E290">
        <f>Precios!E291/Precios!E290-1</f>
        <v>1.080938571051937E-2</v>
      </c>
      <c r="F290">
        <f>Precios!F291/Precios!F290-1</f>
        <v>-9.7555628630933144E-3</v>
      </c>
    </row>
    <row r="291" spans="1:6" x14ac:dyDescent="0.55000000000000004">
      <c r="A291" s="1">
        <v>42776</v>
      </c>
      <c r="B291">
        <f>Precios!B292/Precios!B291-1</f>
        <v>1.0523646506910067E-2</v>
      </c>
      <c r="C291">
        <f>Precios!C292/Precios!C291-1</f>
        <v>6.5120868278245592E-3</v>
      </c>
      <c r="D291">
        <f>Precios!D292/Precios!D291-1</f>
        <v>-1.0122639672962563E-3</v>
      </c>
      <c r="E291">
        <f>Precios!E292/Precios!E291-1</f>
        <v>5.4773082942094486E-3</v>
      </c>
      <c r="F291">
        <f>Precios!F292/Precios!F291-1</f>
        <v>1.0737214965685249E-2</v>
      </c>
    </row>
    <row r="292" spans="1:6" x14ac:dyDescent="0.55000000000000004">
      <c r="A292" s="1">
        <v>42779</v>
      </c>
      <c r="B292">
        <f>Precios!B293/Precios!B292-1</f>
        <v>-1.1919698870765383E-2</v>
      </c>
      <c r="C292">
        <f>Precios!C293/Precios!C292-1</f>
        <v>-1.8527595333790781E-2</v>
      </c>
      <c r="D292">
        <f>Precios!D293/Precios!D292-1</f>
        <v>-9.7041973576522667E-3</v>
      </c>
      <c r="E292">
        <f>Precios!E293/Precios!E292-1</f>
        <v>2.1789883268482635E-2</v>
      </c>
      <c r="F292">
        <f>Precios!F293/Precios!F292-1</f>
        <v>8.4328113021574502E-3</v>
      </c>
    </row>
    <row r="293" spans="1:6" x14ac:dyDescent="0.55000000000000004">
      <c r="A293" s="1">
        <v>42780</v>
      </c>
      <c r="B293">
        <f>Precios!B294/Precios!B293-1</f>
        <v>-8.8253968253967363E-3</v>
      </c>
      <c r="C293">
        <f>Precios!C294/Precios!C293-1</f>
        <v>-1.5781062724730344E-2</v>
      </c>
      <c r="D293">
        <f>Precios!D294/Precios!D293-1</f>
        <v>-5.6080283353009408E-3</v>
      </c>
      <c r="E293">
        <f>Precios!E294/Precios!E293-1</f>
        <v>5.331302361005319E-3</v>
      </c>
      <c r="F293">
        <f>Precios!F294/Precios!F293-1</f>
        <v>-2.248045178105984E-2</v>
      </c>
    </row>
    <row r="294" spans="1:6" x14ac:dyDescent="0.55000000000000004">
      <c r="A294" s="1">
        <v>42781</v>
      </c>
      <c r="B294">
        <f>Precios!B295/Precios!B294-1</f>
        <v>-4.8043046569726799E-3</v>
      </c>
      <c r="C294">
        <f>Precios!C295/Precios!C294-1</f>
        <v>1.0148163182464032E-3</v>
      </c>
      <c r="D294">
        <f>Precios!D295/Precios!D294-1</f>
        <v>-6.3322449787284185E-4</v>
      </c>
      <c r="E294">
        <f>Precios!E295/Precios!E294-1</f>
        <v>-1.2626262626264095E-3</v>
      </c>
      <c r="F294">
        <f>Precios!F295/Precios!F294-1</f>
        <v>-3.0885457171425434E-2</v>
      </c>
    </row>
    <row r="295" spans="1:6" x14ac:dyDescent="0.55000000000000004">
      <c r="A295" s="1">
        <v>42782</v>
      </c>
      <c r="B295">
        <f>Precios!B296/Precios!B295-1</f>
        <v>8.5929454170956543E-3</v>
      </c>
      <c r="C295">
        <f>Precios!C296/Precios!C295-1</f>
        <v>1.6220600162205834E-2</v>
      </c>
      <c r="D295">
        <f>Precios!D296/Precios!D295-1</f>
        <v>8.9103617606873797E-3</v>
      </c>
      <c r="E295">
        <f>Precios!E296/Precios!E295-1</f>
        <v>8.3438685208598873E-3</v>
      </c>
      <c r="F295">
        <f>Precios!F296/Precios!F295-1</f>
        <v>-1.0317551301157746E-3</v>
      </c>
    </row>
    <row r="296" spans="1:6" x14ac:dyDescent="0.55000000000000004">
      <c r="A296" s="1">
        <v>42783</v>
      </c>
      <c r="B296">
        <f>Precios!B297/Precios!B296-1</f>
        <v>2.0485656849293266E-2</v>
      </c>
      <c r="C296">
        <f>Precios!C297/Precios!C296-1</f>
        <v>-3.5913806863527853E-3</v>
      </c>
      <c r="D296">
        <f>Precios!D297/Precios!D296-1</f>
        <v>-3.0223931858771591E-3</v>
      </c>
      <c r="E296">
        <f>Precios!E297/Precios!E296-1</f>
        <v>1.2537612838514622E-3</v>
      </c>
      <c r="F296">
        <f>Precios!F297/Precios!F296-1</f>
        <v>1.9508836355290882E-3</v>
      </c>
    </row>
    <row r="297" spans="1:6" x14ac:dyDescent="0.55000000000000004">
      <c r="A297" s="1">
        <v>42786</v>
      </c>
      <c r="B297">
        <f>Precios!B298/Precios!B297-1</f>
        <v>-1.2569963415778096E-2</v>
      </c>
      <c r="C297">
        <f>Precios!C298/Precios!C297-1</f>
        <v>1.2014417300760805E-3</v>
      </c>
      <c r="D297">
        <f>Precios!D298/Precios!D297-1</f>
        <v>-1.8760211815193273E-2</v>
      </c>
      <c r="E297">
        <f>Precios!E298/Precios!E297-1</f>
        <v>-1.0017530678687603E-3</v>
      </c>
      <c r="F297">
        <f>Precios!F298/Precios!F297-1</f>
        <v>1.4431336616653301E-2</v>
      </c>
    </row>
    <row r="298" spans="1:6" x14ac:dyDescent="0.55000000000000004">
      <c r="A298" s="1">
        <v>42787</v>
      </c>
      <c r="B298">
        <f>Precios!B299/Precios!B298-1</f>
        <v>6.808321986129906E-3</v>
      </c>
      <c r="C298">
        <f>Precios!C299/Precios!C298-1</f>
        <v>8.899999999999908E-3</v>
      </c>
      <c r="D298">
        <f>Precios!D299/Precios!D298-1</f>
        <v>1.8476908879348386E-2</v>
      </c>
      <c r="E298">
        <f>Precios!E299/Precios!E298-1</f>
        <v>5.7658561042868151E-3</v>
      </c>
      <c r="F298">
        <f>Precios!F299/Precios!F298-1</f>
        <v>1.2758270294682239E-2</v>
      </c>
    </row>
    <row r="299" spans="1:6" x14ac:dyDescent="0.55000000000000004">
      <c r="A299" s="1">
        <v>42788</v>
      </c>
      <c r="B299">
        <f>Precios!B300/Precios!B299-1</f>
        <v>-2.0664276278543059E-2</v>
      </c>
      <c r="C299">
        <f>Precios!C300/Precios!C299-1</f>
        <v>-9.6144315591237817E-3</v>
      </c>
      <c r="D299">
        <f>Precios!D300/Precios!D299-1</f>
        <v>-9.4352630645891944E-3</v>
      </c>
      <c r="E299">
        <f>Precios!E300/Precios!E299-1</f>
        <v>1.071784646061813E-2</v>
      </c>
      <c r="F299">
        <f>Precios!F300/Precios!F299-1</f>
        <v>-1.4381270903010113E-2</v>
      </c>
    </row>
    <row r="300" spans="1:6" x14ac:dyDescent="0.55000000000000004">
      <c r="A300" s="1">
        <v>42789</v>
      </c>
      <c r="B300">
        <f>Precios!B301/Precios!B300-1</f>
        <v>-1.8948517840511214E-2</v>
      </c>
      <c r="C300">
        <f>Precios!C301/Precios!C300-1</f>
        <v>9.1072858286629366E-3</v>
      </c>
      <c r="D300">
        <f>Precios!D301/Precios!D300-1</f>
        <v>3.1816735602929747E-4</v>
      </c>
      <c r="E300">
        <f>Precios!E301/Precios!E300-1</f>
        <v>-7.3982737361266704E-4</v>
      </c>
      <c r="F300">
        <f>Precios!F301/Precios!F300-1</f>
        <v>-1.6853297138332723E-2</v>
      </c>
    </row>
    <row r="301" spans="1:6" x14ac:dyDescent="0.55000000000000004">
      <c r="A301" s="1">
        <v>42790</v>
      </c>
      <c r="B301">
        <f>Precios!B302/Precios!B301-1</f>
        <v>1.78740956558745E-2</v>
      </c>
      <c r="C301">
        <f>Precios!C302/Precios!C301-1</f>
        <v>-1.3091341862540795E-2</v>
      </c>
      <c r="D301">
        <f>Precios!D302/Precios!D301-1</f>
        <v>-1.2523854961832059E-2</v>
      </c>
      <c r="E301">
        <f>Precios!E302/Precios!E301-1</f>
        <v>-8.1441263573545086E-3</v>
      </c>
      <c r="F301">
        <f>Precios!F302/Precios!F301-1</f>
        <v>-2.1974229176254023E-2</v>
      </c>
    </row>
    <row r="302" spans="1:6" x14ac:dyDescent="0.55000000000000004">
      <c r="A302" s="1">
        <v>42793</v>
      </c>
      <c r="B302">
        <f>Precios!B303/Precios!B302-1</f>
        <v>6.7860933329044748E-3</v>
      </c>
      <c r="C302">
        <f>Precios!C303/Precios!C302-1</f>
        <v>-3.0147723846850605E-3</v>
      </c>
      <c r="D302">
        <f>Precios!D303/Precios!D302-1</f>
        <v>-4.549663808028348E-3</v>
      </c>
      <c r="E302">
        <f>Precios!E303/Precios!E302-1</f>
        <v>-7.464543418760794E-3</v>
      </c>
      <c r="F302">
        <f>Precios!F303/Precios!F302-1</f>
        <v>1.3174920597576634E-2</v>
      </c>
    </row>
    <row r="303" spans="1:6" x14ac:dyDescent="0.55000000000000004">
      <c r="A303" s="1">
        <v>42794</v>
      </c>
      <c r="B303">
        <f>Precios!B304/Precios!B303-1</f>
        <v>1.4726552517249969E-2</v>
      </c>
      <c r="C303">
        <f>Precios!C304/Precios!C303-1</f>
        <v>6.4509626045761159E-3</v>
      </c>
      <c r="D303">
        <f>Precios!D304/Precios!D303-1</f>
        <v>-3.4703122472091952E-2</v>
      </c>
      <c r="E303">
        <f>Precios!E304/Precios!E303-1</f>
        <v>-2.3564803208824259E-2</v>
      </c>
      <c r="F303">
        <f>Precios!F304/Precios!F303-1</f>
        <v>-2.3220712875884342E-3</v>
      </c>
    </row>
    <row r="304" spans="1:6" x14ac:dyDescent="0.55000000000000004">
      <c r="A304" s="1">
        <v>42795</v>
      </c>
      <c r="B304">
        <f>Precios!B305/Precios!B304-1</f>
        <v>1.5110971194711276E-2</v>
      </c>
      <c r="C304">
        <f>Precios!C305/Precios!C304-1</f>
        <v>-1.4021031547321039E-3</v>
      </c>
      <c r="D304">
        <f>Precios!D305/Precios!D304-1</f>
        <v>5.0657839604458132E-2</v>
      </c>
      <c r="E304">
        <f>Precios!E305/Precios!E304-1</f>
        <v>8.9858793324772979E-3</v>
      </c>
      <c r="F304">
        <f>Precios!F305/Precios!F304-1</f>
        <v>5.2368206679853646E-3</v>
      </c>
    </row>
    <row r="305" spans="1:6" x14ac:dyDescent="0.55000000000000004">
      <c r="A305" s="1">
        <v>42796</v>
      </c>
      <c r="B305">
        <f>Precios!B306/Precios!B305-1</f>
        <v>-2.8872693440843533E-2</v>
      </c>
      <c r="C305">
        <f>Precios!C306/Precios!C305-1</f>
        <v>-9.9287935011532769E-3</v>
      </c>
      <c r="D305">
        <f>Precios!D306/Precios!D305-1</f>
        <v>-3.5872382851445672E-2</v>
      </c>
      <c r="E305">
        <f>Precios!E306/Precios!E305-1</f>
        <v>-1.1195928753180651E-2</v>
      </c>
      <c r="F305">
        <f>Precios!F306/Precios!F305-1</f>
        <v>1.2039824033341029E-2</v>
      </c>
    </row>
    <row r="306" spans="1:6" x14ac:dyDescent="0.55000000000000004">
      <c r="A306" s="1">
        <v>42797</v>
      </c>
      <c r="B306">
        <f>Precios!B307/Precios!B306-1</f>
        <v>5.5246854442103643E-3</v>
      </c>
      <c r="C306">
        <f>Precios!C307/Precios!C306-1</f>
        <v>1.1243922204213996E-2</v>
      </c>
      <c r="D306">
        <f>Precios!D307/Precios!D306-1</f>
        <v>2.6473082252693736E-3</v>
      </c>
      <c r="E306">
        <f>Precios!E307/Precios!E306-1</f>
        <v>4.1173443129183251E-3</v>
      </c>
      <c r="F306">
        <f>Precios!F307/Precios!F306-1</f>
        <v>-1.5785861358956654E-2</v>
      </c>
    </row>
    <row r="307" spans="1:6" x14ac:dyDescent="0.55000000000000004">
      <c r="A307" s="1">
        <v>42800</v>
      </c>
      <c r="B307">
        <f>Precios!B308/Precios!B307-1</f>
        <v>2.5534347508495703E-2</v>
      </c>
      <c r="C307">
        <f>Precios!C308/Precios!C307-1</f>
        <v>1.9032355003505419E-3</v>
      </c>
      <c r="D307">
        <f>Precios!D308/Precios!D307-1</f>
        <v>-2.2937766868128429E-2</v>
      </c>
      <c r="E307">
        <f>Precios!E308/Precios!E307-1</f>
        <v>1.7170681701691226E-2</v>
      </c>
      <c r="F307">
        <f>Precios!F308/Precios!F307-1</f>
        <v>8.0195258019526428E-3</v>
      </c>
    </row>
    <row r="308" spans="1:6" x14ac:dyDescent="0.55000000000000004">
      <c r="A308" s="1">
        <v>42801</v>
      </c>
      <c r="B308">
        <f>Precios!B309/Precios!B308-1</f>
        <v>-3.7162057539252835E-4</v>
      </c>
      <c r="C308">
        <f>Precios!C309/Precios!C308-1</f>
        <v>5.8988202359528952E-3</v>
      </c>
      <c r="D308">
        <f>Precios!D309/Precios!D308-1</f>
        <v>-1.7016066037536692E-2</v>
      </c>
      <c r="E308">
        <f>Precios!E309/Precios!E308-1</f>
        <v>-2.0408163265306034E-2</v>
      </c>
      <c r="F308">
        <f>Precios!F309/Precios!F308-1</f>
        <v>-1.0377032168799816E-2</v>
      </c>
    </row>
    <row r="309" spans="1:6" x14ac:dyDescent="0.55000000000000004">
      <c r="A309" s="1">
        <v>42802</v>
      </c>
      <c r="B309">
        <f>Precios!B310/Precios!B309-1</f>
        <v>0</v>
      </c>
      <c r="C309">
        <f>Precios!C310/Precios!C309-1</f>
        <v>1.6896928734717598E-3</v>
      </c>
      <c r="D309">
        <f>Precios!D310/Precios!D309-1</f>
        <v>-3.1550009664740863E-2</v>
      </c>
      <c r="E309">
        <f>Precios!E310/Precios!E309-1</f>
        <v>7.7160493827159726E-3</v>
      </c>
      <c r="F309">
        <f>Precios!F310/Precios!F309-1</f>
        <v>-4.7768845392053283E-3</v>
      </c>
    </row>
    <row r="310" spans="1:6" x14ac:dyDescent="0.55000000000000004">
      <c r="A310" s="1">
        <v>42803</v>
      </c>
      <c r="B310">
        <f>Precios!B311/Precios!B310-1</f>
        <v>-6.2269587038014107E-3</v>
      </c>
      <c r="C310">
        <f>Precios!C311/Precios!C310-1</f>
        <v>-7.2435006945823499E-3</v>
      </c>
      <c r="D310">
        <f>Precios!D311/Precios!D310-1</f>
        <v>-2.5813891599396843E-2</v>
      </c>
      <c r="E310">
        <f>Precios!E311/Precios!E310-1</f>
        <v>1.276161306789092E-3</v>
      </c>
      <c r="F310">
        <f>Precios!F311/Precios!F310-1</f>
        <v>-7.7265277452587267E-3</v>
      </c>
    </row>
    <row r="311" spans="1:6" x14ac:dyDescent="0.55000000000000004">
      <c r="A311" s="1">
        <v>42804</v>
      </c>
      <c r="B311">
        <f>Precios!B312/Precios!B311-1</f>
        <v>-1.7457447471785903E-3</v>
      </c>
      <c r="C311">
        <f>Precios!C312/Precios!C311-1</f>
        <v>9.6951524237880449E-3</v>
      </c>
      <c r="D311">
        <f>Precios!D312/Precios!D311-1</f>
        <v>3.4101256601712038E-2</v>
      </c>
      <c r="E311">
        <f>Precios!E312/Precios!E311-1</f>
        <v>-5.3530461381594563E-3</v>
      </c>
      <c r="F311">
        <f>Precios!F312/Precios!F311-1</f>
        <v>-9.3204341670599655E-3</v>
      </c>
    </row>
    <row r="312" spans="1:6" x14ac:dyDescent="0.55000000000000004">
      <c r="A312" s="1">
        <v>42807</v>
      </c>
      <c r="B312">
        <f>Precios!B313/Precios!B312-1</f>
        <v>-4.1533945412529638E-3</v>
      </c>
      <c r="C312">
        <f>Precios!C313/Precios!C312-1</f>
        <v>1.1878835874084004E-3</v>
      </c>
      <c r="D312">
        <f>Precios!D313/Precios!D312-1</f>
        <v>-2.4611455994364428E-2</v>
      </c>
      <c r="E312">
        <f>Precios!E313/Precios!E312-1</f>
        <v>-4.6130189646335085E-3</v>
      </c>
      <c r="F312">
        <f>Precios!F313/Precios!F312-1</f>
        <v>0</v>
      </c>
    </row>
    <row r="313" spans="1:6" x14ac:dyDescent="0.55000000000000004">
      <c r="A313" s="1">
        <v>42808</v>
      </c>
      <c r="B313">
        <f>Precios!B314/Precios!B313-1</f>
        <v>-1.1414594374235643E-2</v>
      </c>
      <c r="C313">
        <f>Precios!C314/Precios!C313-1</f>
        <v>-4.2515325291675454E-3</v>
      </c>
      <c r="D313">
        <f>Precios!D314/Precios!D313-1</f>
        <v>2.8595287532725555E-2</v>
      </c>
      <c r="E313">
        <f>Precios!E314/Precios!E313-1</f>
        <v>1.8022657054582725E-2</v>
      </c>
      <c r="F313">
        <f>Precios!F314/Precios!F313-1</f>
        <v>-4.4063355960463069E-3</v>
      </c>
    </row>
    <row r="314" spans="1:6" x14ac:dyDescent="0.55000000000000004">
      <c r="A314" s="1">
        <v>42809</v>
      </c>
      <c r="B314">
        <f>Precios!B315/Precios!B314-1</f>
        <v>-1.1578112609040403E-2</v>
      </c>
      <c r="C314">
        <f>Precios!C315/Precios!C314-1</f>
        <v>-9.929500546121961E-4</v>
      </c>
      <c r="D314">
        <f>Precios!D315/Precios!D314-1</f>
        <v>2.8612177729018251E-2</v>
      </c>
      <c r="E314">
        <f>Precios!E315/Precios!E314-1</f>
        <v>3.0349013657056112E-3</v>
      </c>
      <c r="F314">
        <f>Precios!F315/Precios!F314-1</f>
        <v>1.1004784688995128E-2</v>
      </c>
    </row>
    <row r="315" spans="1:6" x14ac:dyDescent="0.55000000000000004">
      <c r="A315" s="1">
        <v>42810</v>
      </c>
      <c r="B315">
        <f>Precios!B316/Precios!B315-1</f>
        <v>1.6688061617458283E-2</v>
      </c>
      <c r="C315">
        <f>Precios!C316/Precios!C315-1</f>
        <v>1.5704204353443885E-2</v>
      </c>
      <c r="D315">
        <f>Precios!D316/Precios!D315-1</f>
        <v>1.9177030226753988E-2</v>
      </c>
      <c r="E315">
        <f>Precios!E316/Precios!E315-1</f>
        <v>2.3449319213313391E-2</v>
      </c>
      <c r="F315">
        <f>Precios!F316/Precios!F315-1</f>
        <v>1.2068149550402474E-2</v>
      </c>
    </row>
    <row r="316" spans="1:6" x14ac:dyDescent="0.55000000000000004">
      <c r="A316" s="1">
        <v>42811</v>
      </c>
      <c r="B316">
        <f>Precios!B317/Precios!B316-1</f>
        <v>1.4015151515151425E-2</v>
      </c>
      <c r="C316">
        <f>Precios!C317/Precios!C316-1</f>
        <v>2.4170662491437511E-2</v>
      </c>
      <c r="D316">
        <f>Precios!D317/Precios!D316-1</f>
        <v>-4.3953283938213961E-4</v>
      </c>
      <c r="E316">
        <f>Precios!E317/Precios!E316-1</f>
        <v>2.9071199802907177E-2</v>
      </c>
      <c r="F316">
        <f>Precios!F317/Precios!F316-1</f>
        <v>7.0142623334112919E-3</v>
      </c>
    </row>
    <row r="317" spans="1:6" x14ac:dyDescent="0.55000000000000004">
      <c r="A317" s="1">
        <v>42814</v>
      </c>
      <c r="B317">
        <f>Precios!B318/Precios!B317-1</f>
        <v>0</v>
      </c>
      <c r="C317">
        <f>Precios!C318/Precios!C317-1</f>
        <v>0</v>
      </c>
      <c r="D317">
        <f>Precios!D318/Precios!D317-1</f>
        <v>0</v>
      </c>
      <c r="E317">
        <f>Precios!E318/Precios!E317-1</f>
        <v>0</v>
      </c>
      <c r="F317">
        <f>Precios!F318/Precios!F317-1</f>
        <v>0</v>
      </c>
    </row>
    <row r="318" spans="1:6" x14ac:dyDescent="0.55000000000000004">
      <c r="A318" s="1">
        <v>42815</v>
      </c>
      <c r="B318">
        <f>Precios!B319/Precios!B318-1</f>
        <v>-2.0576516000498146E-2</v>
      </c>
      <c r="C318">
        <f>Precios!C319/Precios!C318-1</f>
        <v>7.357156506784035E-3</v>
      </c>
      <c r="D318">
        <f>Precios!D319/Precios!D318-1</f>
        <v>1.595577611659027E-2</v>
      </c>
      <c r="E318">
        <f>Precios!E319/Precios!E318-1</f>
        <v>1.1252094804883761E-2</v>
      </c>
      <c r="F318">
        <f>Precios!F319/Precios!F318-1</f>
        <v>-7.3136754121198022E-3</v>
      </c>
    </row>
    <row r="319" spans="1:6" x14ac:dyDescent="0.55000000000000004">
      <c r="A319" s="1">
        <v>42816</v>
      </c>
      <c r="B319">
        <f>Precios!B320/Precios!B319-1</f>
        <v>1.4620347710008197E-3</v>
      </c>
      <c r="C319">
        <f>Precios!C320/Precios!C319-1</f>
        <v>4.0785355211987451E-3</v>
      </c>
      <c r="D319">
        <f>Precios!D320/Precios!D319-1</f>
        <v>-7.6464890043075329E-3</v>
      </c>
      <c r="E319">
        <f>Precios!E320/Precios!E319-1</f>
        <v>-1.1837121212122659E-3</v>
      </c>
      <c r="F319">
        <f>Precios!F320/Precios!F319-1</f>
        <v>-1.1694538650450781E-3</v>
      </c>
    </row>
    <row r="320" spans="1:6" x14ac:dyDescent="0.55000000000000004">
      <c r="A320" s="1">
        <v>42817</v>
      </c>
      <c r="B320">
        <f>Precios!B321/Precios!B320-1</f>
        <v>4.3479640737567049E-3</v>
      </c>
      <c r="C320">
        <f>Precios!C321/Precios!C320-1</f>
        <v>1.5114301908180527E-2</v>
      </c>
      <c r="D320">
        <f>Precios!D321/Precios!D320-1</f>
        <v>1.8692365207277906E-3</v>
      </c>
      <c r="E320">
        <f>Precios!E321/Precios!E320-1</f>
        <v>-8.5328276842853157E-3</v>
      </c>
      <c r="F320">
        <f>Precios!F321/Precios!F320-1</f>
        <v>1.6157358623112072E-2</v>
      </c>
    </row>
    <row r="321" spans="1:6" x14ac:dyDescent="0.55000000000000004">
      <c r="A321" s="1">
        <v>42818</v>
      </c>
      <c r="B321">
        <f>Precios!B322/Precios!B321-1</f>
        <v>5.1918093913922769E-2</v>
      </c>
      <c r="C321">
        <f>Precios!C322/Precios!C321-1</f>
        <v>3.0243811650846775E-2</v>
      </c>
      <c r="D321">
        <f>Precios!D322/Precios!D321-1</f>
        <v>1.0468924913968225E-2</v>
      </c>
      <c r="E321">
        <f>Precios!E322/Precios!E321-1</f>
        <v>6.4546975854651301E-3</v>
      </c>
      <c r="F321">
        <f>Precios!F322/Precios!F321-1</f>
        <v>6.682797557322262E-3</v>
      </c>
    </row>
    <row r="322" spans="1:6" x14ac:dyDescent="0.55000000000000004">
      <c r="A322" s="1">
        <v>42821</v>
      </c>
      <c r="B322">
        <f>Precios!B323/Precios!B322-1</f>
        <v>-6.4886298777373508E-3</v>
      </c>
      <c r="C322">
        <f>Precios!C323/Precios!C322-1</f>
        <v>1.9691084816186422E-2</v>
      </c>
      <c r="D322">
        <f>Precios!D323/Precios!D322-1</f>
        <v>4.5134686006196301E-3</v>
      </c>
      <c r="E322">
        <f>Precios!E323/Precios!E322-1</f>
        <v>-3.0878859857482732E-3</v>
      </c>
      <c r="F322">
        <f>Precios!F323/Precios!F322-1</f>
        <v>1.5337072221586201E-2</v>
      </c>
    </row>
    <row r="323" spans="1:6" x14ac:dyDescent="0.55000000000000004">
      <c r="A323" s="1">
        <v>42822</v>
      </c>
      <c r="B323">
        <f>Precios!B324/Precios!B323-1</f>
        <v>9.9779276146705342E-3</v>
      </c>
      <c r="C323">
        <f>Precios!C324/Precios!C323-1</f>
        <v>-2.1171051466028934E-2</v>
      </c>
      <c r="D323">
        <f>Precios!D324/Precios!D323-1</f>
        <v>1.5726160570226577E-2</v>
      </c>
      <c r="E323">
        <f>Precios!E324/Precios!E323-1</f>
        <v>7.8627591136526398E-3</v>
      </c>
      <c r="F323">
        <f>Precios!F324/Precios!F323-1</f>
        <v>1.2738135497689207E-2</v>
      </c>
    </row>
    <row r="324" spans="1:6" x14ac:dyDescent="0.55000000000000004">
      <c r="A324" s="1">
        <v>42823</v>
      </c>
      <c r="B324">
        <f>Precios!B325/Precios!B324-1</f>
        <v>-1.4070592461754905E-2</v>
      </c>
      <c r="C324">
        <f>Precios!C325/Precios!C324-1</f>
        <v>-1.4479638009049722E-2</v>
      </c>
      <c r="D324">
        <f>Precios!D325/Precios!D324-1</f>
        <v>-1.6307079806164859E-2</v>
      </c>
      <c r="E324">
        <f>Precios!E325/Precios!E324-1</f>
        <v>6.8557919621750063E-3</v>
      </c>
      <c r="F324">
        <f>Precios!F325/Precios!F324-1</f>
        <v>-1.7920747996438058E-2</v>
      </c>
    </row>
    <row r="325" spans="1:6" x14ac:dyDescent="0.55000000000000004">
      <c r="A325" s="1">
        <v>42824</v>
      </c>
      <c r="B325">
        <f>Precios!B326/Precios!B325-1</f>
        <v>1.785443172501755E-2</v>
      </c>
      <c r="C325">
        <f>Precios!C326/Precios!C325-1</f>
        <v>8.2644628099171058E-4</v>
      </c>
      <c r="D325">
        <f>Precios!D326/Precios!D325-1</f>
        <v>-1.5514492457381235E-2</v>
      </c>
      <c r="E325">
        <f>Precios!E326/Precios!E325-1</f>
        <v>5.1655318149799179E-3</v>
      </c>
      <c r="F325">
        <f>Precios!F326/Precios!F325-1</f>
        <v>-5.667006687067877E-4</v>
      </c>
    </row>
    <row r="326" spans="1:6" x14ac:dyDescent="0.55000000000000004">
      <c r="A326" s="1">
        <v>42825</v>
      </c>
      <c r="B326">
        <f>Precios!B327/Precios!B326-1</f>
        <v>-3.0279526267116053E-2</v>
      </c>
      <c r="C326">
        <f>Precios!C327/Precios!C326-1</f>
        <v>-1.2202954399486154E-2</v>
      </c>
      <c r="D326">
        <f>Precios!D327/Precios!D326-1</f>
        <v>2.865270020555144E-3</v>
      </c>
      <c r="E326">
        <f>Precios!E327/Precios!E326-1</f>
        <v>8.1756598925484258E-3</v>
      </c>
      <c r="F326">
        <f>Precios!F327/Precios!F326-1</f>
        <v>1.1794057609435082E-2</v>
      </c>
    </row>
    <row r="327" spans="1:6" x14ac:dyDescent="0.55000000000000004">
      <c r="A327" s="1">
        <v>42828</v>
      </c>
      <c r="B327">
        <f>Precios!B328/Precios!B327-1</f>
        <v>5.085215037223878E-2</v>
      </c>
      <c r="C327">
        <f>Precios!C328/Precios!C327-1</f>
        <v>8.2667657440089748E-3</v>
      </c>
      <c r="D327">
        <f>Precios!D328/Precios!D327-1</f>
        <v>-8.2192915260552724E-3</v>
      </c>
      <c r="E327">
        <f>Precios!E328/Precios!E327-1</f>
        <v>7.8776645041707116E-3</v>
      </c>
      <c r="F327">
        <f>Precios!F328/Precios!F327-1</f>
        <v>3.1383097960098194E-3</v>
      </c>
    </row>
    <row r="328" spans="1:6" x14ac:dyDescent="0.55000000000000004">
      <c r="A328" s="1">
        <v>42829</v>
      </c>
      <c r="B328">
        <f>Precios!B329/Precios!B328-1</f>
        <v>8.7531836412073627E-3</v>
      </c>
      <c r="C328">
        <f>Precios!C329/Precios!C328-1</f>
        <v>-1.2897282358360629E-3</v>
      </c>
      <c r="D328">
        <f>Precios!D329/Precios!D328-1</f>
        <v>-1.169004676018659E-3</v>
      </c>
      <c r="E328">
        <f>Precios!E329/Precios!E328-1</f>
        <v>1.6091954022987576E-3</v>
      </c>
      <c r="F328">
        <f>Precios!F329/Precios!F328-1</f>
        <v>-3.7988826815642529E-3</v>
      </c>
    </row>
    <row r="329" spans="1:6" x14ac:dyDescent="0.55000000000000004">
      <c r="A329" s="1">
        <v>42830</v>
      </c>
      <c r="B329">
        <f>Precios!B330/Precios!B329-1</f>
        <v>-1.0070230425445414E-2</v>
      </c>
      <c r="C329">
        <f>Precios!C330/Precios!C329-1</f>
        <v>-1.2544968176367521E-2</v>
      </c>
      <c r="D329">
        <f>Precios!D330/Precios!D329-1</f>
        <v>-2.2696873432536346E-2</v>
      </c>
      <c r="E329">
        <f>Precios!E330/Precios!E329-1</f>
        <v>-1.0328207482212637E-2</v>
      </c>
      <c r="F329">
        <f>Precios!F330/Precios!F329-1</f>
        <v>-9.309107222969959E-3</v>
      </c>
    </row>
    <row r="330" spans="1:6" x14ac:dyDescent="0.55000000000000004">
      <c r="A330" s="1">
        <v>42831</v>
      </c>
      <c r="B330">
        <f>Precios!B331/Precios!B330-1</f>
        <v>6.7133769165370616E-3</v>
      </c>
      <c r="C330">
        <f>Precios!C331/Precios!C330-1</f>
        <v>-8.2204577300326598E-3</v>
      </c>
      <c r="D330">
        <f>Precios!D331/Precios!D330-1</f>
        <v>-4.1272828364912195E-3</v>
      </c>
      <c r="E330">
        <f>Precios!E331/Precios!E330-1</f>
        <v>9.2764378478671361E-4</v>
      </c>
      <c r="F330">
        <f>Precios!F331/Precios!F330-1</f>
        <v>-2.3321634778670886E-2</v>
      </c>
    </row>
    <row r="331" spans="1:6" x14ac:dyDescent="0.55000000000000004">
      <c r="A331" s="1">
        <v>42832</v>
      </c>
      <c r="B331">
        <f>Precios!B332/Precios!B331-1</f>
        <v>-2.0471753057658582E-2</v>
      </c>
      <c r="C331">
        <f>Precios!C332/Precios!C331-1</f>
        <v>3.0517095224639634E-2</v>
      </c>
      <c r="D331">
        <f>Precios!D332/Precios!D331-1</f>
        <v>4.6361313320019804E-2</v>
      </c>
      <c r="E331">
        <f>Precios!E332/Precios!E331-1</f>
        <v>9.2678405931434504E-4</v>
      </c>
      <c r="F331">
        <f>Precios!F332/Precios!F331-1</f>
        <v>8.4618059580388039E-3</v>
      </c>
    </row>
    <row r="332" spans="1:6" x14ac:dyDescent="0.55000000000000004">
      <c r="A332" s="1">
        <v>42835</v>
      </c>
      <c r="B332">
        <f>Precios!B333/Precios!B332-1</f>
        <v>1.0910604393971068E-2</v>
      </c>
      <c r="C332">
        <f>Precios!C333/Precios!C332-1</f>
        <v>-8.5915364226304414E-3</v>
      </c>
      <c r="D332">
        <f>Precios!D333/Precios!D332-1</f>
        <v>-3.4600229847315589E-2</v>
      </c>
      <c r="E332">
        <f>Precios!E333/Precios!E332-1</f>
        <v>7.8703703703701944E-3</v>
      </c>
      <c r="F332">
        <f>Precios!F333/Precios!F332-1</f>
        <v>3.1034482758620641E-3</v>
      </c>
    </row>
    <row r="333" spans="1:6" x14ac:dyDescent="0.55000000000000004">
      <c r="A333" s="1">
        <v>42836</v>
      </c>
      <c r="B333">
        <f>Precios!B334/Precios!B333-1</f>
        <v>1.2674979414186494E-2</v>
      </c>
      <c r="C333">
        <f>Precios!C334/Precios!C333-1</f>
        <v>4.7939522448603444E-3</v>
      </c>
      <c r="D333">
        <f>Precios!D334/Precios!D333-1</f>
        <v>-2.3383359551040206E-3</v>
      </c>
      <c r="E333">
        <f>Precios!E334/Precios!E333-1</f>
        <v>1.0564997703261358E-2</v>
      </c>
      <c r="F333">
        <f>Precios!F334/Precios!F333-1</f>
        <v>-7.2189755929872312E-3</v>
      </c>
    </row>
    <row r="334" spans="1:6" x14ac:dyDescent="0.55000000000000004">
      <c r="A334" s="1">
        <v>42837</v>
      </c>
      <c r="B334">
        <f>Precios!B335/Precios!B334-1</f>
        <v>-2.3900101640772498E-2</v>
      </c>
      <c r="C334">
        <f>Precios!C335/Precios!C334-1</f>
        <v>-1.8166804293971883E-2</v>
      </c>
      <c r="D334">
        <f>Precios!D335/Precios!D334-1</f>
        <v>-1.2145231398619227E-2</v>
      </c>
      <c r="E334">
        <f>Precios!E335/Precios!E334-1</f>
        <v>-1.136363636363602E-3</v>
      </c>
      <c r="F334">
        <f>Precios!F335/Precios!F334-1</f>
        <v>-1.8120960295475608E-2</v>
      </c>
    </row>
    <row r="335" spans="1:6" x14ac:dyDescent="0.55000000000000004">
      <c r="A335" s="1">
        <v>42838</v>
      </c>
      <c r="B335">
        <f>Precios!B336/Precios!B335-1</f>
        <v>0</v>
      </c>
      <c r="C335">
        <f>Precios!C336/Precios!C335-1</f>
        <v>0</v>
      </c>
      <c r="D335">
        <f>Precios!D336/Precios!D335-1</f>
        <v>0</v>
      </c>
      <c r="E335">
        <f>Precios!E336/Precios!E335-1</f>
        <v>0</v>
      </c>
      <c r="F335">
        <f>Precios!F336/Precios!F335-1</f>
        <v>0</v>
      </c>
    </row>
    <row r="336" spans="1:6" x14ac:dyDescent="0.55000000000000004">
      <c r="A336" s="1">
        <v>42839</v>
      </c>
      <c r="B336">
        <f>Precios!B337/Precios!B336-1</f>
        <v>0</v>
      </c>
      <c r="C336">
        <f>Precios!C337/Precios!C336-1</f>
        <v>0</v>
      </c>
      <c r="D336">
        <f>Precios!D337/Precios!D336-1</f>
        <v>0</v>
      </c>
      <c r="E336">
        <f>Precios!E337/Precios!E336-1</f>
        <v>0</v>
      </c>
      <c r="F336">
        <f>Precios!F337/Precios!F336-1</f>
        <v>0</v>
      </c>
    </row>
    <row r="337" spans="1:6" x14ac:dyDescent="0.55000000000000004">
      <c r="A337" s="1">
        <v>42842</v>
      </c>
      <c r="B337">
        <f>Precios!B338/Precios!B337-1</f>
        <v>1.7047483041770839E-2</v>
      </c>
      <c r="C337">
        <f>Precios!C338/Precios!C337-1</f>
        <v>4.4855620970001286E-3</v>
      </c>
      <c r="D337">
        <f>Precios!D338/Precios!D337-1</f>
        <v>9.9866269789914419E-3</v>
      </c>
      <c r="E337">
        <f>Precios!E338/Precios!E337-1</f>
        <v>3.1854379977247493E-3</v>
      </c>
      <c r="F337">
        <f>Precios!F338/Precios!F337-1</f>
        <v>1.9983542964616685E-3</v>
      </c>
    </row>
    <row r="338" spans="1:6" x14ac:dyDescent="0.55000000000000004">
      <c r="A338" s="1">
        <v>42843</v>
      </c>
      <c r="B338">
        <f>Precios!B339/Precios!B338-1</f>
        <v>-1.2461605967529765E-2</v>
      </c>
      <c r="C338">
        <f>Precios!C339/Precios!C338-1</f>
        <v>1.9071541538747905E-2</v>
      </c>
      <c r="D338">
        <f>Precios!D339/Precios!D338-1</f>
        <v>-3.8120662039508812E-2</v>
      </c>
      <c r="E338">
        <f>Precios!E339/Precios!E338-1</f>
        <v>-6.1238376048990961E-3</v>
      </c>
      <c r="F338">
        <f>Precios!F339/Precios!F338-1</f>
        <v>7.0389488503042053E-4</v>
      </c>
    </row>
    <row r="339" spans="1:6" x14ac:dyDescent="0.55000000000000004">
      <c r="A339" s="1">
        <v>42844</v>
      </c>
      <c r="B339">
        <f>Precios!B340/Precios!B339-1</f>
        <v>3.998933617701983E-3</v>
      </c>
      <c r="C339">
        <f>Precios!C340/Precios!C339-1</f>
        <v>-1.1867810845354043E-3</v>
      </c>
      <c r="D339">
        <f>Precios!D340/Precios!D339-1</f>
        <v>4.7957371225577639E-3</v>
      </c>
      <c r="E339">
        <f>Precios!E340/Precios!E339-1</f>
        <v>2.2820629849384932E-3</v>
      </c>
      <c r="F339">
        <f>Precios!F340/Precios!F339-1</f>
        <v>1.0550996483000841E-3</v>
      </c>
    </row>
    <row r="340" spans="1:6" x14ac:dyDescent="0.55000000000000004">
      <c r="A340" s="1">
        <v>42845</v>
      </c>
      <c r="B340">
        <f>Precios!B341/Precios!B340-1</f>
        <v>1.6227060836726537E-3</v>
      </c>
      <c r="C340">
        <f>Precios!C341/Precios!C340-1</f>
        <v>6.3065533315054267E-3</v>
      </c>
      <c r="D340">
        <f>Precios!D341/Precios!D340-1</f>
        <v>2.7046137528725422E-2</v>
      </c>
      <c r="E340">
        <f>Precios!E341/Precios!E340-1</f>
        <v>1.0245901639344135E-2</v>
      </c>
      <c r="F340">
        <f>Precios!F341/Precios!F340-1</f>
        <v>8.3147909591285707E-3</v>
      </c>
    </row>
    <row r="341" spans="1:6" x14ac:dyDescent="0.55000000000000004">
      <c r="A341" s="1">
        <v>42846</v>
      </c>
      <c r="B341">
        <f>Precios!B342/Precios!B341-1</f>
        <v>1.0073934431058307E-2</v>
      </c>
      <c r="C341">
        <f>Precios!C342/Precios!C341-1</f>
        <v>9.9909173478662794E-4</v>
      </c>
      <c r="D341">
        <f>Precios!D342/Precios!D341-1</f>
        <v>-1.4393287435456092E-2</v>
      </c>
      <c r="E341">
        <f>Precios!E342/Precios!E341-1</f>
        <v>-3.7638043723236314E-2</v>
      </c>
      <c r="F341">
        <f>Precios!F342/Precios!F341-1</f>
        <v>4.8780487804878092E-3</v>
      </c>
    </row>
    <row r="342" spans="1:6" x14ac:dyDescent="0.55000000000000004">
      <c r="A342" s="1">
        <v>42849</v>
      </c>
      <c r="B342">
        <f>Precios!B343/Precios!B342-1</f>
        <v>2.5925169869644993E-2</v>
      </c>
      <c r="C342">
        <f>Precios!C343/Precios!C342-1</f>
        <v>1.2521549768623519E-2</v>
      </c>
      <c r="D342">
        <f>Precios!D343/Precios!D342-1</f>
        <v>-1.580406452598726E-2</v>
      </c>
      <c r="E342">
        <f>Precios!E343/Precios!E342-1</f>
        <v>8.1967213114753079E-3</v>
      </c>
      <c r="F342">
        <f>Precios!F343/Precios!F342-1</f>
        <v>-9.2464170134065604E-4</v>
      </c>
    </row>
    <row r="343" spans="1:6" x14ac:dyDescent="0.55000000000000004">
      <c r="A343" s="1">
        <v>42850</v>
      </c>
      <c r="B343">
        <f>Precios!B344/Precios!B343-1</f>
        <v>1.2592382035247374E-2</v>
      </c>
      <c r="C343">
        <f>Precios!C344/Precios!C343-1</f>
        <v>8.6925351734026268E-3</v>
      </c>
      <c r="D343">
        <f>Precios!D344/Precios!D343-1</f>
        <v>-1.2797480426730456E-2</v>
      </c>
      <c r="E343">
        <f>Precios!E344/Precios!E343-1</f>
        <v>-4.6457607433215697E-3</v>
      </c>
      <c r="F343">
        <f>Precios!F344/Precios!F343-1</f>
        <v>1.7353077279038676E-3</v>
      </c>
    </row>
    <row r="344" spans="1:6" x14ac:dyDescent="0.55000000000000004">
      <c r="A344" s="1">
        <v>42851</v>
      </c>
      <c r="B344">
        <f>Precios!B345/Precios!B344-1</f>
        <v>5.6143502793140065E-3</v>
      </c>
      <c r="C344">
        <f>Precios!C345/Precios!C344-1</f>
        <v>-3.2515991471215311E-2</v>
      </c>
      <c r="D344">
        <f>Precios!D345/Precios!D344-1</f>
        <v>2.5747023140867187E-2</v>
      </c>
      <c r="E344">
        <f>Precios!E345/Precios!E344-1</f>
        <v>-1.8669778296382833E-2</v>
      </c>
      <c r="F344">
        <f>Precios!F345/Precios!F344-1</f>
        <v>-1.6168148746968924E-3</v>
      </c>
    </row>
    <row r="345" spans="1:6" x14ac:dyDescent="0.55000000000000004">
      <c r="A345" s="1">
        <v>42852</v>
      </c>
      <c r="B345">
        <f>Precios!B346/Precios!B345-1</f>
        <v>-5.3317700918404931E-3</v>
      </c>
      <c r="C345">
        <f>Precios!C346/Precios!C345-1</f>
        <v>-1.7447199265382407E-3</v>
      </c>
      <c r="D345">
        <f>Precios!D346/Precios!D345-1</f>
        <v>-1.2944629402488195E-2</v>
      </c>
      <c r="E345">
        <f>Precios!E346/Precios!E345-1</f>
        <v>-1.9500594530321047E-2</v>
      </c>
      <c r="F345">
        <f>Precios!F346/Precios!F345-1</f>
        <v>-1.5037593984963404E-3</v>
      </c>
    </row>
    <row r="346" spans="1:6" x14ac:dyDescent="0.55000000000000004">
      <c r="A346" s="1">
        <v>42853</v>
      </c>
      <c r="B346">
        <f>Precios!B347/Precios!B346-1</f>
        <v>2.5258194881006002E-3</v>
      </c>
      <c r="C346">
        <f>Precios!C347/Precios!C346-1</f>
        <v>2.207708582467216E-3</v>
      </c>
      <c r="D346">
        <f>Precios!D347/Precios!D346-1</f>
        <v>1.664262731609889E-2</v>
      </c>
      <c r="E346">
        <f>Precios!E347/Precios!E346-1</f>
        <v>3.0802813485326208E-2</v>
      </c>
      <c r="F346">
        <f>Precios!F347/Precios!F346-1</f>
        <v>1.8767377201112101E-2</v>
      </c>
    </row>
    <row r="347" spans="1:6" x14ac:dyDescent="0.55000000000000004">
      <c r="A347" s="1">
        <v>42856</v>
      </c>
      <c r="B347">
        <f>Precios!B348/Precios!B347-1</f>
        <v>0</v>
      </c>
      <c r="C347">
        <f>Precios!C348/Precios!C347-1</f>
        <v>0</v>
      </c>
      <c r="D347">
        <f>Precios!D348/Precios!D347-1</f>
        <v>0</v>
      </c>
      <c r="E347">
        <f>Precios!E348/Precios!E347-1</f>
        <v>0</v>
      </c>
      <c r="F347">
        <f>Precios!F348/Precios!F347-1</f>
        <v>0</v>
      </c>
    </row>
    <row r="348" spans="1:6" x14ac:dyDescent="0.55000000000000004">
      <c r="A348" s="1">
        <v>42857</v>
      </c>
      <c r="B348">
        <f>Precios!B349/Precios!B348-1</f>
        <v>7.0712726051172847E-2</v>
      </c>
      <c r="C348">
        <f>Precios!C349/Precios!C348-1</f>
        <v>-1.3400642496558146E-2</v>
      </c>
      <c r="D348">
        <f>Precios!D349/Precios!D348-1</f>
        <v>-2.5253737858779823E-2</v>
      </c>
      <c r="E348">
        <f>Precios!E349/Precios!E348-1</f>
        <v>1.0588235294117787E-2</v>
      </c>
      <c r="F348">
        <f>Precios!F349/Precios!F348-1</f>
        <v>1.1826245167159577E-2</v>
      </c>
    </row>
    <row r="349" spans="1:6" x14ac:dyDescent="0.55000000000000004">
      <c r="A349" s="1">
        <v>42858</v>
      </c>
      <c r="B349">
        <f>Precios!B350/Precios!B349-1</f>
        <v>-3.8224220874294113E-2</v>
      </c>
      <c r="C349">
        <f>Precios!C350/Precios!C349-1</f>
        <v>-3.3491487580239454E-3</v>
      </c>
      <c r="D349">
        <f>Precios!D350/Precios!D349-1</f>
        <v>-1.3166733843880118E-2</v>
      </c>
      <c r="E349">
        <f>Precios!E350/Precios!E349-1</f>
        <v>-8.614668218859256E-3</v>
      </c>
      <c r="F349">
        <f>Precios!F350/Precios!F349-1</f>
        <v>7.5297819734772009E-3</v>
      </c>
    </row>
    <row r="350" spans="1:6" x14ac:dyDescent="0.55000000000000004">
      <c r="A350" s="1">
        <v>42859</v>
      </c>
      <c r="B350">
        <f>Precios!B351/Precios!B350-1</f>
        <v>-6.19801011254284E-3</v>
      </c>
      <c r="C350">
        <f>Precios!C351/Precios!C350-1</f>
        <v>2.053579762904878E-3</v>
      </c>
      <c r="D350">
        <f>Precios!D351/Precios!D350-1</f>
        <v>-4.2772861356932035E-2</v>
      </c>
      <c r="E350">
        <f>Precios!E351/Precios!E350-1</f>
        <v>1.0333489901362292E-2</v>
      </c>
      <c r="F350">
        <f>Precios!F351/Precios!F350-1</f>
        <v>-1.204684885666496E-2</v>
      </c>
    </row>
    <row r="351" spans="1:6" x14ac:dyDescent="0.55000000000000004">
      <c r="A351" s="1">
        <v>42860</v>
      </c>
      <c r="B351">
        <f>Precios!B352/Precios!B351-1</f>
        <v>3.211335412221672E-2</v>
      </c>
      <c r="C351">
        <f>Precios!C352/Precios!C351-1</f>
        <v>6.0549604098742993E-3</v>
      </c>
      <c r="D351">
        <f>Precios!D352/Precios!D351-1</f>
        <v>-1.77314211212517E-2</v>
      </c>
      <c r="E351">
        <f>Precios!E352/Precios!E351-1</f>
        <v>9.2980009298000432E-3</v>
      </c>
      <c r="F351">
        <f>Precios!F352/Precios!F351-1</f>
        <v>1.1290504685559366E-2</v>
      </c>
    </row>
    <row r="352" spans="1:6" x14ac:dyDescent="0.55000000000000004">
      <c r="A352" s="1">
        <v>42863</v>
      </c>
      <c r="B352">
        <f>Precios!B353/Precios!B352-1</f>
        <v>-1.2350259726492063E-2</v>
      </c>
      <c r="C352">
        <f>Precios!C353/Precios!C352-1</f>
        <v>1.2407407407407423E-2</v>
      </c>
      <c r="D352">
        <f>Precios!D353/Precios!D352-1</f>
        <v>-1.9813210415811855E-2</v>
      </c>
      <c r="E352">
        <f>Precios!E353/Precios!E352-1</f>
        <v>-5.9880239520959666E-3</v>
      </c>
      <c r="F352">
        <f>Precios!F353/Precios!F352-1</f>
        <v>-2.9474154292731813E-2</v>
      </c>
    </row>
    <row r="353" spans="1:6" x14ac:dyDescent="0.55000000000000004">
      <c r="A353" s="1">
        <v>42864</v>
      </c>
      <c r="B353">
        <f>Precios!B354/Precios!B353-1</f>
        <v>-2.5224064831212978E-3</v>
      </c>
      <c r="C353">
        <f>Precios!C354/Precios!C353-1</f>
        <v>4.6643497347722551E-3</v>
      </c>
      <c r="D353">
        <f>Precios!D354/Precios!D353-1</f>
        <v>4.6336419145164509E-2</v>
      </c>
      <c r="E353">
        <f>Precios!E354/Precios!E353-1</f>
        <v>4.6339202965710591E-3</v>
      </c>
      <c r="F353">
        <f>Precios!F354/Precios!F353-1</f>
        <v>-8.0524559990802214E-4</v>
      </c>
    </row>
    <row r="354" spans="1:6" x14ac:dyDescent="0.55000000000000004">
      <c r="A354" s="1">
        <v>42865</v>
      </c>
      <c r="B354">
        <f>Precios!B355/Precios!B354-1</f>
        <v>1.7997417410954508E-2</v>
      </c>
      <c r="C354">
        <f>Precios!C355/Precios!C354-1</f>
        <v>-1.2744651797905737E-3</v>
      </c>
      <c r="D354">
        <f>Precios!D355/Precios!D354-1</f>
        <v>2.3412866487834805E-2</v>
      </c>
      <c r="E354">
        <f>Precios!E355/Precios!E354-1</f>
        <v>-4.3819188191881464E-3</v>
      </c>
      <c r="F354">
        <f>Precios!F355/Precios!F354-1</f>
        <v>-3.7992171310153866E-3</v>
      </c>
    </row>
    <row r="355" spans="1:6" x14ac:dyDescent="0.55000000000000004">
      <c r="A355" s="1">
        <v>42866</v>
      </c>
      <c r="B355">
        <f>Precios!B356/Precios!B355-1</f>
        <v>-2.9835363758885958E-2</v>
      </c>
      <c r="C355">
        <f>Precios!C356/Precios!C355-1</f>
        <v>-1.7227235438884381E-2</v>
      </c>
      <c r="D355">
        <f>Precios!D356/Precios!D355-1</f>
        <v>1.878463200974867E-2</v>
      </c>
      <c r="E355">
        <f>Precios!E356/Precios!E355-1</f>
        <v>-6.2543432939542454E-3</v>
      </c>
      <c r="F355">
        <f>Precios!F356/Precios!F355-1</f>
        <v>-2.3113371085172751E-3</v>
      </c>
    </row>
    <row r="356" spans="1:6" x14ac:dyDescent="0.55000000000000004">
      <c r="A356" s="1">
        <v>42867</v>
      </c>
      <c r="B356">
        <f>Precios!B357/Precios!B356-1</f>
        <v>-1.9475920679886571E-2</v>
      </c>
      <c r="C356">
        <f>Precios!C357/Precios!C356-1</f>
        <v>5.6575774438880622E-3</v>
      </c>
      <c r="D356">
        <f>Precios!D357/Precios!D356-1</f>
        <v>-2.3719250733468811E-2</v>
      </c>
      <c r="E356">
        <f>Precios!E357/Precios!E356-1</f>
        <v>3.2634032634033527E-3</v>
      </c>
      <c r="F356">
        <f>Precios!F357/Precios!F356-1</f>
        <v>-6.4867369396501839E-3</v>
      </c>
    </row>
    <row r="357" spans="1:6" x14ac:dyDescent="0.55000000000000004">
      <c r="A357" s="1">
        <v>42870</v>
      </c>
      <c r="B357">
        <f>Precios!B358/Precios!B357-1</f>
        <v>3.3336111342612273E-3</v>
      </c>
      <c r="C357">
        <f>Precios!C358/Precios!C357-1</f>
        <v>-4.7034953426173809E-3</v>
      </c>
      <c r="D357">
        <f>Precios!D358/Precios!D357-1</f>
        <v>-2.4133706280773937E-2</v>
      </c>
      <c r="E357">
        <f>Precios!E358/Precios!E357-1</f>
        <v>5.8085501858735622E-3</v>
      </c>
      <c r="F357">
        <f>Precios!F358/Precios!F357-1</f>
        <v>1.6555905328203391E-2</v>
      </c>
    </row>
    <row r="358" spans="1:6" x14ac:dyDescent="0.55000000000000004">
      <c r="A358" s="1">
        <v>42871</v>
      </c>
      <c r="B358">
        <f>Precios!B359/Precios!B358-1</f>
        <v>4.3192956225599488E-3</v>
      </c>
      <c r="C358">
        <f>Precios!C359/Precios!C358-1</f>
        <v>5.5596738324692474E-4</v>
      </c>
      <c r="D358">
        <f>Precios!D359/Precios!D358-1</f>
        <v>4.4770816060641927E-3</v>
      </c>
      <c r="E358">
        <f>Precios!E359/Precios!E358-1</f>
        <v>-2.1714021714021703E-2</v>
      </c>
      <c r="F358">
        <f>Precios!F359/Precios!F358-1</f>
        <v>-6.7668310586076474E-3</v>
      </c>
    </row>
    <row r="359" spans="1:6" x14ac:dyDescent="0.55000000000000004">
      <c r="A359" s="1">
        <v>42872</v>
      </c>
      <c r="B359">
        <f>Precios!B360/Precios!B359-1</f>
        <v>-6.8646100405260757E-3</v>
      </c>
      <c r="C359">
        <f>Precios!C360/Precios!C359-1</f>
        <v>-1.1483608075569585E-2</v>
      </c>
      <c r="D359">
        <f>Precios!D360/Precios!D359-1</f>
        <v>3.2897839826431463E-2</v>
      </c>
      <c r="E359">
        <f>Precios!E360/Precios!E359-1</f>
        <v>-1.6528925619835322E-3</v>
      </c>
      <c r="F359">
        <f>Precios!F360/Precios!F359-1</f>
        <v>-6.5819861431869464E-3</v>
      </c>
    </row>
    <row r="360" spans="1:6" x14ac:dyDescent="0.55000000000000004">
      <c r="A360" s="1">
        <v>42873</v>
      </c>
      <c r="B360">
        <f>Precios!B361/Precios!B360-1</f>
        <v>-1.2769264934488156E-2</v>
      </c>
      <c r="C360">
        <f>Precios!C361/Precios!C360-1</f>
        <v>2.1547685965899177E-3</v>
      </c>
      <c r="D360">
        <f>Precios!D361/Precios!D360-1</f>
        <v>-3.4932304390511426E-3</v>
      </c>
      <c r="E360">
        <f>Precios!E361/Precios!E360-1</f>
        <v>-6.385998107852453E-3</v>
      </c>
      <c r="F360">
        <f>Precios!F361/Precios!F360-1</f>
        <v>-6.974311286760404E-3</v>
      </c>
    </row>
    <row r="361" spans="1:6" x14ac:dyDescent="0.55000000000000004">
      <c r="A361" s="1">
        <v>42874</v>
      </c>
      <c r="B361">
        <f>Precios!B362/Precios!B361-1</f>
        <v>1.3665504442694987E-2</v>
      </c>
      <c r="C361">
        <f>Precios!C362/Precios!C361-1</f>
        <v>2.281013368234075E-2</v>
      </c>
      <c r="D361">
        <f>Precios!D362/Precios!D361-1</f>
        <v>-1.0104018695871297E-2</v>
      </c>
      <c r="E361">
        <f>Precios!E362/Precios!E361-1</f>
        <v>7.1411568674126791E-3</v>
      </c>
      <c r="F361">
        <f>Precios!F362/Precios!F361-1</f>
        <v>6.5550743298605774E-3</v>
      </c>
    </row>
    <row r="362" spans="1:6" x14ac:dyDescent="0.55000000000000004">
      <c r="A362" s="1">
        <v>42877</v>
      </c>
      <c r="B362">
        <f>Precios!B363/Precios!B362-1</f>
        <v>-6.4355062413314901E-3</v>
      </c>
      <c r="C362">
        <f>Precios!C363/Precios!C362-1</f>
        <v>1.3709898546752086E-3</v>
      </c>
      <c r="D362">
        <f>Precios!D363/Precios!D362-1</f>
        <v>1.4882536743432428E-2</v>
      </c>
      <c r="E362">
        <f>Precios!E363/Precios!E362-1</f>
        <v>2.1271567005435976E-2</v>
      </c>
      <c r="F362">
        <f>Precios!F363/Precios!F362-1</f>
        <v>4.76799627863711E-3</v>
      </c>
    </row>
    <row r="363" spans="1:6" x14ac:dyDescent="0.55000000000000004">
      <c r="A363" s="1">
        <v>42878</v>
      </c>
      <c r="B363">
        <f>Precios!B364/Precios!B363-1</f>
        <v>1.4741191579652702E-2</v>
      </c>
      <c r="C363">
        <f>Precios!C364/Precios!C363-1</f>
        <v>-1.0861628331507833E-2</v>
      </c>
      <c r="D363">
        <f>Precios!D364/Precios!D363-1</f>
        <v>-1.0696040868454659E-2</v>
      </c>
      <c r="E363">
        <f>Precios!E364/Precios!E363-1</f>
        <v>-2.5457070122656411E-3</v>
      </c>
      <c r="F363">
        <f>Precios!F364/Precios!F363-1</f>
        <v>-4.3981481481482065E-3</v>
      </c>
    </row>
    <row r="364" spans="1:6" x14ac:dyDescent="0.55000000000000004">
      <c r="A364" s="1">
        <v>42879</v>
      </c>
      <c r="B364">
        <f>Precios!B365/Precios!B364-1</f>
        <v>1.7608540141968998E-2</v>
      </c>
      <c r="C364">
        <f>Precios!C365/Precios!C364-1</f>
        <v>9.5044754083233318E-3</v>
      </c>
      <c r="D364">
        <f>Precios!D365/Precios!D364-1</f>
        <v>-5.1637889301274775E-3</v>
      </c>
      <c r="E364">
        <f>Precios!E365/Precios!E364-1</f>
        <v>1.1600928074245953E-2</v>
      </c>
      <c r="F364">
        <f>Precios!F365/Precios!F364-1</f>
        <v>2.3831667054173389E-2</v>
      </c>
    </row>
    <row r="365" spans="1:6" x14ac:dyDescent="0.55000000000000004">
      <c r="A365" s="1">
        <v>42880</v>
      </c>
      <c r="B365">
        <f>Precios!B366/Precios!B365-1</f>
        <v>-1.0301195046774514E-2</v>
      </c>
      <c r="C365">
        <f>Precios!C366/Precios!C365-1</f>
        <v>-1.6910420475319987E-2</v>
      </c>
      <c r="D365">
        <f>Precios!D366/Precios!D365-1</f>
        <v>-2.1318503070327788E-3</v>
      </c>
      <c r="E365">
        <f>Precios!E366/Precios!E365-1</f>
        <v>2.981651376146699E-3</v>
      </c>
      <c r="F365">
        <f>Precios!F366/Precios!F365-1</f>
        <v>4.2012035880549803E-3</v>
      </c>
    </row>
    <row r="366" spans="1:6" x14ac:dyDescent="0.55000000000000004">
      <c r="A366" s="1">
        <v>42881</v>
      </c>
      <c r="B366">
        <f>Precios!B367/Precios!B366-1</f>
        <v>2.3220871465645665E-3</v>
      </c>
      <c r="C366">
        <f>Precios!C367/Precios!C366-1</f>
        <v>1.8038121803812146E-2</v>
      </c>
      <c r="D366">
        <f>Precios!D367/Precios!D366-1</f>
        <v>9.2887165315933551E-3</v>
      </c>
      <c r="E366">
        <f>Precios!E367/Precios!E366-1</f>
        <v>2.2867596615596675E-3</v>
      </c>
      <c r="F366">
        <f>Precios!F367/Precios!F366-1</f>
        <v>-5.0881953867029095E-3</v>
      </c>
    </row>
    <row r="367" spans="1:6" x14ac:dyDescent="0.55000000000000004">
      <c r="A367" s="1">
        <v>42884</v>
      </c>
      <c r="B367">
        <f>Precios!B368/Precios!B367-1</f>
        <v>-4.6334150994808976E-4</v>
      </c>
      <c r="C367">
        <f>Precios!C368/Precios!C367-1</f>
        <v>-9.3159192620330122E-3</v>
      </c>
      <c r="D367">
        <f>Precios!D368/Precios!D367-1</f>
        <v>-6.580309688700714E-3</v>
      </c>
      <c r="E367">
        <f>Precios!E368/Precios!E367-1</f>
        <v>-8.8980150581793316E-3</v>
      </c>
      <c r="F367">
        <f>Precios!F368/Precios!F367-1</f>
        <v>-1.2728719172633185E-2</v>
      </c>
    </row>
    <row r="368" spans="1:6" x14ac:dyDescent="0.55000000000000004">
      <c r="A368" s="1">
        <v>42885</v>
      </c>
      <c r="B368">
        <f>Precios!B369/Precios!B368-1</f>
        <v>-8.2349412374227438E-3</v>
      </c>
      <c r="C368">
        <f>Precios!C369/Precios!C368-1</f>
        <v>3.3188900156724266E-3</v>
      </c>
      <c r="D368">
        <f>Precios!D369/Precios!D368-1</f>
        <v>-2.4712231048938049E-2</v>
      </c>
      <c r="E368">
        <f>Precios!E369/Precios!E368-1</f>
        <v>-1.012891344383049E-2</v>
      </c>
      <c r="F368">
        <f>Precios!F369/Precios!F368-1</f>
        <v>-1.6116035455278066E-3</v>
      </c>
    </row>
    <row r="369" spans="1:6" x14ac:dyDescent="0.55000000000000004">
      <c r="A369" s="1">
        <v>42886</v>
      </c>
      <c r="B369">
        <f>Precios!B370/Precios!B369-1</f>
        <v>1.0310412141541381E-2</v>
      </c>
      <c r="C369">
        <f>Precios!C370/Precios!C369-1</f>
        <v>-1.2864099972433984E-2</v>
      </c>
      <c r="D369">
        <f>Precios!D370/Precios!D369-1</f>
        <v>-3.7259558299691298E-2</v>
      </c>
      <c r="E369">
        <f>Precios!E370/Precios!E369-1</f>
        <v>-6.2790697674419693E-3</v>
      </c>
      <c r="F369">
        <f>Precios!F370/Precios!F369-1</f>
        <v>3.1131096506398226E-3</v>
      </c>
    </row>
    <row r="370" spans="1:6" x14ac:dyDescent="0.55000000000000004">
      <c r="A370" s="1">
        <v>42887</v>
      </c>
      <c r="B370">
        <f>Precios!B371/Precios!B370-1</f>
        <v>-1.4559407826702175E-2</v>
      </c>
      <c r="C370">
        <f>Precios!C371/Precios!C370-1</f>
        <v>4.0026063483198371E-3</v>
      </c>
      <c r="D370">
        <f>Precios!D371/Precios!D370-1</f>
        <v>2.0251103820823291E-2</v>
      </c>
      <c r="E370">
        <f>Precios!E371/Precios!E370-1</f>
        <v>-1.9190264451205197E-2</v>
      </c>
      <c r="F370">
        <f>Precios!F371/Precios!F370-1</f>
        <v>1.3103448275862073E-2</v>
      </c>
    </row>
    <row r="371" spans="1:6" x14ac:dyDescent="0.55000000000000004">
      <c r="A371" s="1">
        <v>42888</v>
      </c>
      <c r="B371">
        <f>Precios!B372/Precios!B371-1</f>
        <v>9.7208030708899607E-3</v>
      </c>
      <c r="C371">
        <f>Precios!C372/Precios!C371-1</f>
        <v>1.1125533098460982E-2</v>
      </c>
      <c r="D371">
        <f>Precios!D372/Precios!D371-1</f>
        <v>-3.8682848991828944E-3</v>
      </c>
      <c r="E371">
        <f>Precios!E372/Precios!E371-1</f>
        <v>2.004294917680749E-2</v>
      </c>
      <c r="F371">
        <f>Precios!F372/Precios!F371-1</f>
        <v>-7.9419105967778458E-3</v>
      </c>
    </row>
    <row r="372" spans="1:6" x14ac:dyDescent="0.55000000000000004">
      <c r="A372" s="1">
        <v>42891</v>
      </c>
      <c r="B372">
        <f>Precios!B373/Precios!B372-1</f>
        <v>-2.4068046932691489E-3</v>
      </c>
      <c r="C372">
        <f>Precios!C373/Precios!C372-1</f>
        <v>7.1520264074820261E-3</v>
      </c>
      <c r="D372">
        <f>Precios!D373/Precios!D372-1</f>
        <v>1.7717586524925943E-2</v>
      </c>
      <c r="E372">
        <f>Precios!E373/Precios!E372-1</f>
        <v>1.567251461988306E-2</v>
      </c>
      <c r="F372">
        <f>Precios!F373/Precios!F372-1</f>
        <v>5.032021957914079E-3</v>
      </c>
    </row>
    <row r="373" spans="1:6" x14ac:dyDescent="0.55000000000000004">
      <c r="A373" s="1">
        <v>42892</v>
      </c>
      <c r="B373">
        <f>Precios!B374/Precios!B373-1</f>
        <v>-1.0911583276216663E-2</v>
      </c>
      <c r="C373">
        <f>Precios!C374/Precios!C373-1</f>
        <v>-1.5294974508375914E-2</v>
      </c>
      <c r="D373">
        <f>Precios!D374/Precios!D373-1</f>
        <v>1.28541448058761E-2</v>
      </c>
      <c r="E373">
        <f>Precios!E374/Precios!E373-1</f>
        <v>-1.3588208198986762E-2</v>
      </c>
      <c r="F373">
        <f>Precios!F374/Precios!F373-1</f>
        <v>-7.9654073736912245E-3</v>
      </c>
    </row>
    <row r="374" spans="1:6" x14ac:dyDescent="0.55000000000000004">
      <c r="A374" s="1">
        <v>42893</v>
      </c>
      <c r="B374">
        <f>Precios!B375/Precios!B374-1</f>
        <v>1.2695068880450355E-2</v>
      </c>
      <c r="C374">
        <f>Precios!C375/Precios!C374-1</f>
        <v>1.6734467455621349E-2</v>
      </c>
      <c r="D374">
        <f>Precios!D375/Precios!D374-1</f>
        <v>-2.8136846318664421E-2</v>
      </c>
      <c r="E374">
        <f>Precios!E375/Precios!E374-1</f>
        <v>-1.2841466261965806E-2</v>
      </c>
      <c r="F374">
        <f>Precios!F375/Precios!F374-1</f>
        <v>7.9146593255332576E-3</v>
      </c>
    </row>
    <row r="375" spans="1:6" x14ac:dyDescent="0.55000000000000004">
      <c r="A375" s="1">
        <v>42894</v>
      </c>
      <c r="B375">
        <f>Precios!B376/Precios!B375-1</f>
        <v>-1.0400985356507464E-2</v>
      </c>
      <c r="C375">
        <f>Precios!C376/Precios!C375-1</f>
        <v>-1.3458215877057422E-2</v>
      </c>
      <c r="D375">
        <f>Precios!D376/Precios!D375-1</f>
        <v>5.7902897567594369E-3</v>
      </c>
      <c r="E375">
        <f>Precios!E376/Precios!E375-1</f>
        <v>-1.1825922421949686E-3</v>
      </c>
      <c r="F375">
        <f>Precios!F376/Precios!F375-1</f>
        <v>-3.4141345169003134E-4</v>
      </c>
    </row>
    <row r="376" spans="1:6" x14ac:dyDescent="0.55000000000000004">
      <c r="A376" s="1">
        <v>42895</v>
      </c>
      <c r="B376">
        <f>Precios!B377/Precios!B376-1</f>
        <v>7.2742359286406266E-3</v>
      </c>
      <c r="C376">
        <f>Precios!C377/Precios!C376-1</f>
        <v>-3.2261037883675181E-3</v>
      </c>
      <c r="D376">
        <f>Precios!D377/Precios!D376-1</f>
        <v>1.4356256774659792E-2</v>
      </c>
      <c r="E376">
        <f>Precios!E377/Precios!E376-1</f>
        <v>-7.1039545346895938E-4</v>
      </c>
      <c r="F376">
        <f>Precios!F377/Precios!F376-1</f>
        <v>1.7076502732238374E-3</v>
      </c>
    </row>
    <row r="377" spans="1:6" x14ac:dyDescent="0.55000000000000004">
      <c r="A377" s="1">
        <v>42898</v>
      </c>
      <c r="B377">
        <f>Precios!B378/Precios!B377-1</f>
        <v>-1.8617167334834539E-2</v>
      </c>
      <c r="C377">
        <f>Precios!C378/Precios!C377-1</f>
        <v>1.2391344553356776E-2</v>
      </c>
      <c r="D377">
        <f>Precios!D378/Precios!D377-1</f>
        <v>-2.6620123008240237E-2</v>
      </c>
      <c r="E377">
        <f>Precios!E378/Precios!E377-1</f>
        <v>-1.3033175355450344E-2</v>
      </c>
      <c r="F377">
        <f>Precios!F378/Precios!F377-1</f>
        <v>4.3186725764292611E-3</v>
      </c>
    </row>
    <row r="378" spans="1:6" x14ac:dyDescent="0.55000000000000004">
      <c r="A378" s="1">
        <v>42899</v>
      </c>
      <c r="B378">
        <f>Precios!B379/Precios!B378-1</f>
        <v>6.4073866815892444E-3</v>
      </c>
      <c r="C378">
        <f>Precios!C379/Precios!C378-1</f>
        <v>7.5812933869199295E-3</v>
      </c>
      <c r="D378">
        <f>Precios!D379/Precios!D378-1</f>
        <v>1.1344230300073255E-2</v>
      </c>
      <c r="E378">
        <f>Precios!E379/Precios!E378-1</f>
        <v>-1.2725090036014408E-2</v>
      </c>
      <c r="F378">
        <f>Precios!F379/Precios!F378-1</f>
        <v>3.9040398325223435E-2</v>
      </c>
    </row>
    <row r="379" spans="1:6" x14ac:dyDescent="0.55000000000000004">
      <c r="A379" s="1">
        <v>42900</v>
      </c>
      <c r="B379">
        <f>Precios!B380/Precios!B379-1</f>
        <v>1.0675859768133567E-2</v>
      </c>
      <c r="C379">
        <f>Precios!C380/Precios!C379-1</f>
        <v>1.9037258634755361E-3</v>
      </c>
      <c r="D379">
        <f>Precios!D380/Precios!D379-1</f>
        <v>1.0855144132191574E-2</v>
      </c>
      <c r="E379">
        <f>Precios!E380/Precios!E379-1</f>
        <v>2.5291828793774229E-2</v>
      </c>
      <c r="F379">
        <f>Precios!F380/Precios!F379-1</f>
        <v>2.886081463733392E-2</v>
      </c>
    </row>
    <row r="380" spans="1:6" x14ac:dyDescent="0.55000000000000004">
      <c r="A380" s="1">
        <v>42901</v>
      </c>
      <c r="B380">
        <f>Precios!B381/Precios!B380-1</f>
        <v>-7.1520919869060284E-3</v>
      </c>
      <c r="C380">
        <f>Precios!C381/Precios!C380-1</f>
        <v>2.7144408251900121E-3</v>
      </c>
      <c r="D380">
        <f>Precios!D381/Precios!D380-1</f>
        <v>-2.2407827228254407E-2</v>
      </c>
      <c r="E380">
        <f>Precios!E381/Precios!E380-1</f>
        <v>7.5901328273244584E-3</v>
      </c>
      <c r="F380">
        <f>Precios!F381/Precios!F380-1</f>
        <v>1.0691224727426674E-2</v>
      </c>
    </row>
    <row r="381" spans="1:6" x14ac:dyDescent="0.55000000000000004">
      <c r="A381" s="1">
        <v>42902</v>
      </c>
      <c r="B381">
        <f>Precios!B382/Precios!B381-1</f>
        <v>1.2717147369295967E-2</v>
      </c>
      <c r="C381">
        <f>Precios!C382/Precios!C381-1</f>
        <v>2.219815917704393E-2</v>
      </c>
      <c r="D381">
        <f>Precios!D382/Precios!D381-1</f>
        <v>1.6208563198750081E-2</v>
      </c>
      <c r="E381">
        <f>Precios!E382/Precios!E381-1</f>
        <v>1.2241054613935987E-2</v>
      </c>
      <c r="F381">
        <f>Precios!F382/Precios!F381-1</f>
        <v>-3.4562211981566948E-3</v>
      </c>
    </row>
    <row r="382" spans="1:6" x14ac:dyDescent="0.55000000000000004">
      <c r="A382" s="1">
        <v>42905</v>
      </c>
      <c r="B382">
        <f>Precios!B383/Precios!B382-1</f>
        <v>1.8986649157364921E-2</v>
      </c>
      <c r="C382">
        <f>Precios!C383/Precios!C382-1</f>
        <v>1.2358757062146841E-2</v>
      </c>
      <c r="D382">
        <f>Precios!D383/Precios!D382-1</f>
        <v>-3.9923132356473712E-2</v>
      </c>
      <c r="E382">
        <f>Precios!E383/Precios!E382-1</f>
        <v>-2.0000000000000018E-2</v>
      </c>
      <c r="F382">
        <f>Precios!F383/Precios!F382-1</f>
        <v>2.0809248554913173E-2</v>
      </c>
    </row>
    <row r="383" spans="1:6" x14ac:dyDescent="0.55000000000000004">
      <c r="A383" s="1">
        <v>42906</v>
      </c>
      <c r="B383">
        <f>Precios!B384/Precios!B383-1</f>
        <v>-1.5733233098856103E-2</v>
      </c>
      <c r="C383">
        <f>Precios!C384/Precios!C383-1</f>
        <v>1.8311824206487248E-3</v>
      </c>
      <c r="D383">
        <f>Precios!D384/Precios!D383-1</f>
        <v>8.0064051240991141E-4</v>
      </c>
      <c r="E383">
        <f>Precios!E384/Precios!E383-1</f>
        <v>-1.0204081632653073E-2</v>
      </c>
      <c r="F383">
        <f>Precios!F384/Precios!F383-1</f>
        <v>-4.0152373108205408E-3</v>
      </c>
    </row>
    <row r="384" spans="1:6" x14ac:dyDescent="0.55000000000000004">
      <c r="A384" s="1">
        <v>42907</v>
      </c>
      <c r="B384">
        <f>Precios!B385/Precios!B384-1</f>
        <v>2.7277686852156258E-4</v>
      </c>
      <c r="C384">
        <f>Precios!C385/Precios!C384-1</f>
        <v>-1.8365392984593942E-2</v>
      </c>
      <c r="D384">
        <f>Precios!D385/Precios!D384-1</f>
        <v>-1.1149999999999993E-2</v>
      </c>
      <c r="E384">
        <f>Precios!E385/Precios!E384-1</f>
        <v>-5.0347638456006427E-3</v>
      </c>
      <c r="F384">
        <f>Precios!F385/Precios!F384-1</f>
        <v>-1.3438081455447559E-2</v>
      </c>
    </row>
    <row r="385" spans="1:6" x14ac:dyDescent="0.55000000000000004">
      <c r="A385" s="1">
        <v>42908</v>
      </c>
      <c r="B385">
        <f>Precios!B386/Precios!B385-1</f>
        <v>2.0070902645214161E-2</v>
      </c>
      <c r="C385">
        <f>Precios!C386/Precios!C385-1</f>
        <v>-7.7141337116510833E-3</v>
      </c>
      <c r="D385">
        <f>Precios!D386/Precios!D385-1</f>
        <v>1.4789907468271135E-2</v>
      </c>
      <c r="E385">
        <f>Precios!E386/Precios!E385-1</f>
        <v>1.3975903614457774E-2</v>
      </c>
      <c r="F385">
        <f>Precios!F386/Precios!F385-1</f>
        <v>-1.4040234702430876E-2</v>
      </c>
    </row>
    <row r="386" spans="1:6" x14ac:dyDescent="0.55000000000000004">
      <c r="A386" s="1">
        <v>42909</v>
      </c>
      <c r="B386">
        <f>Precios!B387/Precios!B386-1</f>
        <v>-2.2723627225579301E-3</v>
      </c>
      <c r="C386">
        <f>Precios!C387/Precios!C386-1</f>
        <v>1.2688767759807096E-2</v>
      </c>
      <c r="D386">
        <f>Precios!D387/Precios!D386-1</f>
        <v>2.780338324322984E-2</v>
      </c>
      <c r="E386">
        <f>Precios!E387/Precios!E386-1</f>
        <v>-1.2119771863117856E-2</v>
      </c>
      <c r="F386">
        <f>Precios!F387/Precios!F386-1</f>
        <v>4.4633368756641367E-3</v>
      </c>
    </row>
    <row r="387" spans="1:6" x14ac:dyDescent="0.55000000000000004">
      <c r="A387" s="1">
        <v>42912</v>
      </c>
      <c r="B387">
        <f>Precios!B388/Precios!B387-1</f>
        <v>4.4478979662925244E-3</v>
      </c>
      <c r="C387">
        <f>Precios!C388/Precios!C387-1</f>
        <v>1.5882820082944171E-3</v>
      </c>
      <c r="D387">
        <f>Precios!D388/Precios!D387-1</f>
        <v>9.9381893103864805E-3</v>
      </c>
      <c r="E387">
        <f>Precios!E388/Precios!E387-1</f>
        <v>1.0343998075535321E-2</v>
      </c>
      <c r="F387">
        <f>Precios!F388/Precios!F387-1</f>
        <v>-1.0579771476936117E-2</v>
      </c>
    </row>
    <row r="388" spans="1:6" x14ac:dyDescent="0.55000000000000004">
      <c r="A388" s="1">
        <v>42913</v>
      </c>
      <c r="B388">
        <f>Precios!B389/Precios!B388-1</f>
        <v>-1.6805826019686831E-3</v>
      </c>
      <c r="C388">
        <f>Precios!C389/Precios!C388-1</f>
        <v>-3.7882124922914429E-3</v>
      </c>
      <c r="D388">
        <f>Precios!D389/Precios!D388-1</f>
        <v>-1.8192727709108292E-2</v>
      </c>
      <c r="E388">
        <f>Precios!E389/Precios!E388-1</f>
        <v>-4.0476190476190776E-3</v>
      </c>
      <c r="F388">
        <f>Precios!F389/Precios!F388-1</f>
        <v>2.5449101796407358E-2</v>
      </c>
    </row>
    <row r="389" spans="1:6" x14ac:dyDescent="0.55000000000000004">
      <c r="A389" s="1">
        <v>42914</v>
      </c>
      <c r="B389">
        <f>Precios!B390/Precios!B389-1</f>
        <v>2.3193672509619567E-2</v>
      </c>
      <c r="C389">
        <f>Precios!C390/Precios!C389-1</f>
        <v>2.1223912274495049E-3</v>
      </c>
      <c r="D389">
        <f>Precios!D390/Precios!D389-1</f>
        <v>-1.2125064169946409E-2</v>
      </c>
      <c r="E389">
        <f>Precios!E390/Precios!E389-1</f>
        <v>-7.17188620607212E-4</v>
      </c>
      <c r="F389">
        <f>Precios!F390/Precios!F389-1</f>
        <v>6.6736183524505055E-3</v>
      </c>
    </row>
    <row r="390" spans="1:6" x14ac:dyDescent="0.55000000000000004">
      <c r="A390" s="1">
        <v>42915</v>
      </c>
      <c r="B390">
        <f>Precios!B391/Precios!B390-1</f>
        <v>-1.2770291444688331E-2</v>
      </c>
      <c r="C390">
        <f>Precios!C391/Precios!C390-1</f>
        <v>9.0893046240734243E-3</v>
      </c>
      <c r="D390">
        <f>Precios!D391/Precios!D390-1</f>
        <v>-7.1020266759050932E-3</v>
      </c>
      <c r="E390">
        <f>Precios!E391/Precios!E390-1</f>
        <v>-3.5885167464114742E-3</v>
      </c>
      <c r="F390">
        <f>Precios!F391/Precios!F390-1</f>
        <v>9.322560596642937E-4</v>
      </c>
    </row>
    <row r="391" spans="1:6" x14ac:dyDescent="0.55000000000000004">
      <c r="A391" s="1">
        <v>42916</v>
      </c>
      <c r="B391">
        <f>Precios!B392/Precios!B391-1</f>
        <v>1.2935481311007191E-2</v>
      </c>
      <c r="C391">
        <f>Precios!C392/Precios!C391-1</f>
        <v>9.0948841276783376E-3</v>
      </c>
      <c r="D391">
        <f>Precios!D392/Precios!D391-1</f>
        <v>2.0660951051739485E-2</v>
      </c>
      <c r="E391">
        <f>Precios!E392/Precios!E391-1</f>
        <v>1.1524609843937661E-2</v>
      </c>
      <c r="F391">
        <f>Precios!F392/Precios!F391-1</f>
        <v>1.2418503570319483E-3</v>
      </c>
    </row>
    <row r="392" spans="1:6" x14ac:dyDescent="0.55000000000000004">
      <c r="A392" s="1">
        <v>42919</v>
      </c>
      <c r="B392">
        <f>Precios!B393/Precios!B392-1</f>
        <v>-4.4656847383266474E-3</v>
      </c>
      <c r="C392">
        <f>Precios!C393/Precios!C392-1</f>
        <v>2.0799029378628653E-3</v>
      </c>
      <c r="D392">
        <f>Precios!D393/Precios!D392-1</f>
        <v>3.5650623885918886E-3</v>
      </c>
      <c r="E392">
        <f>Precios!E393/Precios!E392-1</f>
        <v>-6.8834559696178133E-3</v>
      </c>
      <c r="F392">
        <f>Precios!F393/Precios!F392-1</f>
        <v>-1.2403100775194575E-3</v>
      </c>
    </row>
    <row r="393" spans="1:6" x14ac:dyDescent="0.55000000000000004">
      <c r="A393" s="1">
        <v>42920</v>
      </c>
      <c r="B393">
        <f>Precios!B394/Precios!B393-1</f>
        <v>-9.4436137561959566E-4</v>
      </c>
      <c r="C393">
        <f>Precios!C394/Precios!C393-1</f>
        <v>2.2485514139929386E-3</v>
      </c>
      <c r="D393">
        <f>Precios!D394/Precios!D393-1</f>
        <v>6.4721769386115735E-3</v>
      </c>
      <c r="E393">
        <f>Precios!E394/Precios!E393-1</f>
        <v>1.1950286806883259E-3</v>
      </c>
      <c r="F393">
        <f>Precios!F394/Precios!F393-1</f>
        <v>-1.5523129462898799E-3</v>
      </c>
    </row>
    <row r="394" spans="1:6" x14ac:dyDescent="0.55000000000000004">
      <c r="A394" s="1">
        <v>42921</v>
      </c>
      <c r="B394">
        <f>Precios!B395/Precios!B394-1</f>
        <v>-8.5072863332020798E-3</v>
      </c>
      <c r="C394">
        <f>Precios!C395/Precios!C394-1</f>
        <v>-6.0402105444823384E-4</v>
      </c>
      <c r="D394">
        <f>Precios!D395/Precios!D394-1</f>
        <v>1.9920222410250155E-2</v>
      </c>
      <c r="E394">
        <f>Precios!E395/Precios!E394-1</f>
        <v>-4.058247791835834E-3</v>
      </c>
      <c r="F394">
        <f>Precios!F395/Precios!F394-1</f>
        <v>-1.2437810945273631E-2</v>
      </c>
    </row>
    <row r="395" spans="1:6" x14ac:dyDescent="0.55000000000000004">
      <c r="A395" s="1">
        <v>42922</v>
      </c>
      <c r="B395">
        <f>Precios!B396/Precios!B395-1</f>
        <v>-9.8779163687402471E-3</v>
      </c>
      <c r="C395">
        <f>Precios!C396/Precios!C395-1</f>
        <v>1.2087722327749351E-3</v>
      </c>
      <c r="D395">
        <f>Precios!D396/Precios!D395-1</f>
        <v>-4.7405721870630302E-4</v>
      </c>
      <c r="E395">
        <f>Precios!E396/Precios!E395-1</f>
        <v>-7.4304889741131364E-3</v>
      </c>
      <c r="F395">
        <f>Precios!F396/Precios!F395-1</f>
        <v>-3.2535684298908851E-3</v>
      </c>
    </row>
    <row r="396" spans="1:6" x14ac:dyDescent="0.55000000000000004">
      <c r="A396" s="1">
        <v>42923</v>
      </c>
      <c r="B396">
        <f>Precios!B397/Precios!B396-1</f>
        <v>-6.6866374237722903E-3</v>
      </c>
      <c r="C396">
        <f>Precios!C397/Precios!C396-1</f>
        <v>9.2273197654364481E-3</v>
      </c>
      <c r="D396">
        <f>Precios!D397/Precios!D396-1</f>
        <v>-1.5509023216106699E-2</v>
      </c>
      <c r="E396">
        <f>Precios!E397/Precios!E396-1</f>
        <v>6.7616517749335969E-3</v>
      </c>
      <c r="F396">
        <f>Precios!F397/Precios!F396-1</f>
        <v>-1.0213751711066643E-2</v>
      </c>
    </row>
    <row r="397" spans="1:6" x14ac:dyDescent="0.55000000000000004">
      <c r="A397" s="1">
        <v>42926</v>
      </c>
      <c r="B397">
        <f>Precios!B398/Precios!B397-1</f>
        <v>1.4082610802951256E-2</v>
      </c>
      <c r="C397">
        <f>Precios!C398/Precios!C397-1</f>
        <v>3.195761770486194E-2</v>
      </c>
      <c r="D397">
        <f>Precios!D398/Precios!D397-1</f>
        <v>1.7463567385282319E-2</v>
      </c>
      <c r="E397">
        <f>Precios!E398/Precios!E397-1</f>
        <v>3.1182537778844388E-3</v>
      </c>
      <c r="F397">
        <f>Precios!F398/Precios!F397-1</f>
        <v>2.1276595744668114E-4</v>
      </c>
    </row>
    <row r="398" spans="1:6" x14ac:dyDescent="0.55000000000000004">
      <c r="A398" s="1">
        <v>42927</v>
      </c>
      <c r="B398">
        <f>Precios!B399/Precios!B398-1</f>
        <v>3.3190834019276583E-3</v>
      </c>
      <c r="C398">
        <f>Precios!C399/Precios!C398-1</f>
        <v>-1.5069967707212029E-2</v>
      </c>
      <c r="D398">
        <f>Precios!D399/Precios!D398-1</f>
        <v>-1.3849431818181768E-2</v>
      </c>
      <c r="E398">
        <f>Precios!E399/Precios!E398-1</f>
        <v>-8.8474414155905734E-3</v>
      </c>
      <c r="F398">
        <f>Precios!F399/Precios!F398-1</f>
        <v>-6.3816209317165695E-3</v>
      </c>
    </row>
    <row r="399" spans="1:6" x14ac:dyDescent="0.55000000000000004">
      <c r="A399" s="1">
        <v>42928</v>
      </c>
      <c r="B399">
        <f>Precios!B400/Precios!B399-1</f>
        <v>3.1651934578944552E-2</v>
      </c>
      <c r="C399">
        <f>Precios!C400/Precios!C399-1</f>
        <v>1.1013030685161906E-2</v>
      </c>
      <c r="D399">
        <f>Precios!D400/Precios!D399-1</f>
        <v>-1.2723562597527494E-3</v>
      </c>
      <c r="E399">
        <f>Precios!E400/Precios!E399-1</f>
        <v>-2.8950542822678837E-3</v>
      </c>
      <c r="F399">
        <f>Precios!F400/Precios!F399-1</f>
        <v>1.5628345108113839E-2</v>
      </c>
    </row>
    <row r="400" spans="1:6" x14ac:dyDescent="0.55000000000000004">
      <c r="A400" s="1">
        <v>42929</v>
      </c>
      <c r="B400">
        <f>Precios!B401/Precios!B400-1</f>
        <v>8.3884869939971907E-3</v>
      </c>
      <c r="C400">
        <f>Precios!C401/Precios!C400-1</f>
        <v>7.2343256278062373E-3</v>
      </c>
      <c r="D400">
        <f>Precios!D401/Precios!D400-1</f>
        <v>5.7689534157012723E-4</v>
      </c>
      <c r="E400">
        <f>Precios!E401/Precios!E400-1</f>
        <v>9.9201548511977933E-3</v>
      </c>
      <c r="F400">
        <f>Precios!F401/Precios!F400-1</f>
        <v>1.264755480607116E-3</v>
      </c>
    </row>
    <row r="401" spans="1:6" x14ac:dyDescent="0.55000000000000004">
      <c r="A401" s="1">
        <v>42930</v>
      </c>
      <c r="B401">
        <f>Precios!B402/Precios!B401-1</f>
        <v>-6.029153628939854E-3</v>
      </c>
      <c r="C401">
        <f>Precios!C402/Precios!C401-1</f>
        <v>-2.6417898125979944E-3</v>
      </c>
      <c r="D401">
        <f>Precios!D402/Precios!D401-1</f>
        <v>2.5945322634891577E-2</v>
      </c>
      <c r="E401">
        <f>Precios!E402/Precios!E401-1</f>
        <v>4.7915668423572644E-3</v>
      </c>
      <c r="F401">
        <f>Precios!F402/Precios!F401-1</f>
        <v>-2.0000000000000018E-3</v>
      </c>
    </row>
    <row r="402" spans="1:6" x14ac:dyDescent="0.55000000000000004">
      <c r="A402" s="1">
        <v>42933</v>
      </c>
      <c r="B402">
        <f>Precios!B403/Precios!B402-1</f>
        <v>1.558660933660927E-2</v>
      </c>
      <c r="C402">
        <f>Precios!C403/Precios!C402-1</f>
        <v>-7.449714427614218E-4</v>
      </c>
      <c r="D402">
        <f>Precios!D403/Precios!D402-1</f>
        <v>2.6530229944270012E-2</v>
      </c>
      <c r="E402">
        <f>Precios!E403/Precios!E402-1</f>
        <v>-1.4306151645205878E-3</v>
      </c>
      <c r="F402">
        <f>Precios!F403/Precios!F402-1</f>
        <v>2.4469992616812597E-2</v>
      </c>
    </row>
    <row r="403" spans="1:6" x14ac:dyDescent="0.55000000000000004">
      <c r="A403" s="1">
        <v>42934</v>
      </c>
      <c r="B403">
        <f>Precios!B404/Precios!B403-1</f>
        <v>-3.5785388473072999E-3</v>
      </c>
      <c r="C403">
        <f>Precios!C404/Precios!C403-1</f>
        <v>-3.0649436713054978E-3</v>
      </c>
      <c r="D403">
        <f>Precios!D404/Precios!D403-1</f>
        <v>1.0196400465339206E-2</v>
      </c>
      <c r="E403">
        <f>Precios!E404/Precios!E403-1</f>
        <v>-8.5959885386819312E-3</v>
      </c>
      <c r="F403">
        <f>Precios!F404/Precios!F403-1</f>
        <v>-5.456604550602262E-3</v>
      </c>
    </row>
    <row r="404" spans="1:6" x14ac:dyDescent="0.55000000000000004">
      <c r="A404" s="1">
        <v>42935</v>
      </c>
      <c r="B404">
        <f>Precios!B405/Precios!B404-1</f>
        <v>2.8579377323654231E-3</v>
      </c>
      <c r="C404">
        <f>Precios!C405/Precios!C404-1</f>
        <v>4.5700041545493342E-3</v>
      </c>
      <c r="D404">
        <f>Precios!D405/Precios!D404-1</f>
        <v>-2.9874000812898038E-2</v>
      </c>
      <c r="E404">
        <f>Precios!E405/Precios!E404-1</f>
        <v>-5.2986512524085816E-3</v>
      </c>
      <c r="F404">
        <f>Precios!F405/Precios!F404-1</f>
        <v>4.1407867494824835E-4</v>
      </c>
    </row>
    <row r="405" spans="1:6" x14ac:dyDescent="0.55000000000000004">
      <c r="A405" s="1">
        <v>42936</v>
      </c>
      <c r="B405">
        <f>Precios!B406/Precios!B405-1</f>
        <v>8.7763542822556495E-3</v>
      </c>
      <c r="C405">
        <f>Precios!C406/Precios!C405-1</f>
        <v>-3.308519437552615E-4</v>
      </c>
      <c r="D405">
        <f>Precios!D406/Precios!D405-1</f>
        <v>2.956031934455261E-3</v>
      </c>
      <c r="E405">
        <f>Precios!E406/Precios!E405-1</f>
        <v>-1.6949152542372614E-3</v>
      </c>
      <c r="F405">
        <f>Precios!F406/Precios!F405-1</f>
        <v>-8.2781456953640031E-4</v>
      </c>
    </row>
    <row r="406" spans="1:6" x14ac:dyDescent="0.55000000000000004">
      <c r="A406" s="1">
        <v>42937</v>
      </c>
      <c r="B406">
        <f>Precios!B407/Precios!B406-1</f>
        <v>-1.4674999999999994E-2</v>
      </c>
      <c r="C406">
        <f>Precios!C407/Precios!C406-1</f>
        <v>1.7375475757073211E-3</v>
      </c>
      <c r="D406">
        <f>Precios!D407/Precios!D406-1</f>
        <v>1.1766071014156498E-2</v>
      </c>
      <c r="E406">
        <f>Precios!E407/Precios!E406-1</f>
        <v>8.9740480232840536E-3</v>
      </c>
      <c r="F406">
        <f>Precios!F407/Precios!F406-1</f>
        <v>-4.8674399337199636E-3</v>
      </c>
    </row>
    <row r="407" spans="1:6" x14ac:dyDescent="0.55000000000000004">
      <c r="A407" s="1">
        <v>42940</v>
      </c>
      <c r="B407">
        <f>Precios!B408/Precios!B407-1</f>
        <v>-8.6012229467434809E-3</v>
      </c>
      <c r="C407">
        <f>Precios!C408/Precios!C407-1</f>
        <v>4.4602296192286506E-3</v>
      </c>
      <c r="D407">
        <f>Precios!D408/Precios!D407-1</f>
        <v>-5.917838383375118E-3</v>
      </c>
      <c r="E407">
        <f>Precios!E408/Precios!E407-1</f>
        <v>3.3653846153847145E-3</v>
      </c>
      <c r="F407">
        <f>Precios!F408/Precios!F407-1</f>
        <v>1.7691747320220941E-3</v>
      </c>
    </row>
    <row r="408" spans="1:6" x14ac:dyDescent="0.55000000000000004">
      <c r="A408" s="1">
        <v>42941</v>
      </c>
      <c r="B408">
        <f>Precios!B409/Precios!B408-1</f>
        <v>-2.2265445052976895E-3</v>
      </c>
      <c r="C408">
        <f>Precios!C409/Precios!C408-1</f>
        <v>-1.9899679302688988E-2</v>
      </c>
      <c r="D408">
        <f>Precios!D409/Precios!D408-1</f>
        <v>-1.3498234846212376E-2</v>
      </c>
      <c r="E408">
        <f>Precios!E409/Precios!E408-1</f>
        <v>2.0124580737901132E-2</v>
      </c>
      <c r="F408">
        <f>Precios!F409/Precios!F408-1</f>
        <v>1.3505090380219187E-3</v>
      </c>
    </row>
    <row r="409" spans="1:6" x14ac:dyDescent="0.55000000000000004">
      <c r="A409" s="1">
        <v>42942</v>
      </c>
      <c r="B409">
        <f>Precios!B410/Precios!B409-1</f>
        <v>-7.8487701028547852E-3</v>
      </c>
      <c r="C409">
        <f>Precios!C410/Precios!C409-1</f>
        <v>-2.6008893363537178E-3</v>
      </c>
      <c r="D409">
        <f>Precios!D410/Precios!D409-1</f>
        <v>2.8582120971137215E-2</v>
      </c>
      <c r="E409">
        <f>Precios!E410/Precios!E409-1</f>
        <v>2.5833724753405729E-3</v>
      </c>
      <c r="F409">
        <f>Precios!F410/Precios!F409-1</f>
        <v>2.5002593630044645E-2</v>
      </c>
    </row>
    <row r="410" spans="1:6" x14ac:dyDescent="0.55000000000000004">
      <c r="A410" s="1">
        <v>42943</v>
      </c>
      <c r="B410">
        <f>Precios!B411/Precios!B410-1</f>
        <v>-8.2469429435639841E-3</v>
      </c>
      <c r="C410">
        <f>Precios!C411/Precios!C410-1</f>
        <v>-3.3647375504708421E-4</v>
      </c>
      <c r="D410">
        <f>Precios!D411/Precios!D410-1</f>
        <v>-7.5723121702746532E-3</v>
      </c>
      <c r="E410">
        <f>Precios!E411/Precios!E410-1</f>
        <v>-8.9013820566876678E-3</v>
      </c>
      <c r="F410">
        <f>Precios!F411/Precios!F410-1</f>
        <v>3.0364372469635637E-3</v>
      </c>
    </row>
    <row r="411" spans="1:6" x14ac:dyDescent="0.55000000000000004">
      <c r="A411" s="1">
        <v>42944</v>
      </c>
      <c r="B411">
        <f>Precios!B412/Precios!B411-1</f>
        <v>-3.1541629737761312E-3</v>
      </c>
      <c r="C411">
        <f>Precios!C412/Precios!C411-1</f>
        <v>-1.3126893301918519E-2</v>
      </c>
      <c r="D411">
        <f>Precios!D412/Precios!D411-1</f>
        <v>1.9086680567330427E-2</v>
      </c>
      <c r="E411">
        <f>Precios!E412/Precios!E411-1</f>
        <v>-1.7017253604348803E-2</v>
      </c>
      <c r="F411">
        <f>Precios!F412/Precios!F411-1</f>
        <v>-4.0363269424814607E-4</v>
      </c>
    </row>
    <row r="412" spans="1:6" x14ac:dyDescent="0.55000000000000004">
      <c r="A412" s="1">
        <v>42947</v>
      </c>
      <c r="B412">
        <f>Precios!B413/Precios!B412-1</f>
        <v>-5.6483878559662193E-3</v>
      </c>
      <c r="C412">
        <f>Precios!C413/Precios!C412-1</f>
        <v>6.3096862210094695E-3</v>
      </c>
      <c r="D412">
        <f>Precios!D413/Precios!D412-1</f>
        <v>-1.5941181760949719E-2</v>
      </c>
      <c r="E412">
        <f>Precios!E413/Precios!E412-1</f>
        <v>-1.2262563116133829E-2</v>
      </c>
      <c r="F412">
        <f>Precios!F413/Precios!F412-1</f>
        <v>1.8675550171613153E-2</v>
      </c>
    </row>
    <row r="413" spans="1:6" x14ac:dyDescent="0.55000000000000004">
      <c r="A413" s="1">
        <v>42948</v>
      </c>
      <c r="B413">
        <f>Precios!B414/Precios!B413-1</f>
        <v>-1.4911242603550368E-2</v>
      </c>
      <c r="C413">
        <f>Precios!C414/Precios!C413-1</f>
        <v>-8.4731401457371902E-4</v>
      </c>
      <c r="D413">
        <f>Precios!D414/Precios!D413-1</f>
        <v>2.010647291338219E-2</v>
      </c>
      <c r="E413">
        <f>Precios!E414/Precios!E413-1</f>
        <v>3.1402142161635727E-2</v>
      </c>
      <c r="F413">
        <f>Precios!F414/Precios!F413-1</f>
        <v>-1.635120404320678E-2</v>
      </c>
    </row>
    <row r="414" spans="1:6" x14ac:dyDescent="0.55000000000000004">
      <c r="A414" s="1">
        <v>42949</v>
      </c>
      <c r="B414">
        <f>Precios!B415/Precios!B414-1</f>
        <v>-9.8510331571359799E-3</v>
      </c>
      <c r="C414">
        <f>Precios!C415/Precios!C414-1</f>
        <v>1.7978290366350125E-2</v>
      </c>
      <c r="D414">
        <f>Precios!D415/Precios!D414-1</f>
        <v>5.8234595829507185E-3</v>
      </c>
      <c r="E414">
        <f>Precios!E415/Precios!E414-1</f>
        <v>8.9686098654708779E-3</v>
      </c>
      <c r="F414">
        <f>Precios!F415/Precios!F414-1</f>
        <v>-7.9588958291356704E-3</v>
      </c>
    </row>
    <row r="415" spans="1:6" x14ac:dyDescent="0.55000000000000004">
      <c r="A415" s="1">
        <v>42950</v>
      </c>
      <c r="B415">
        <f>Precios!B416/Precios!B415-1</f>
        <v>1.9709347785057618E-2</v>
      </c>
      <c r="C415">
        <f>Precios!C416/Precios!C415-1</f>
        <v>1.8327224258580355E-2</v>
      </c>
      <c r="D415">
        <f>Precios!D416/Precios!D415-1</f>
        <v>-2.3158972988621684E-3</v>
      </c>
      <c r="E415">
        <f>Precios!E416/Precios!E415-1</f>
        <v>1.1228070175438587E-2</v>
      </c>
      <c r="F415">
        <f>Precios!F416/Precios!F415-1</f>
        <v>-5.2807961815780624E-3</v>
      </c>
    </row>
    <row r="416" spans="1:6" x14ac:dyDescent="0.55000000000000004">
      <c r="A416" s="1">
        <v>42951</v>
      </c>
      <c r="B416">
        <f>Precios!B417/Precios!B416-1</f>
        <v>-7.8001057641459148E-3</v>
      </c>
      <c r="C416">
        <f>Precios!C417/Precios!C416-1</f>
        <v>-1.0471204188481686E-2</v>
      </c>
      <c r="D416">
        <f>Precios!D417/Precios!D416-1</f>
        <v>-1.0155569939512832E-2</v>
      </c>
      <c r="E416">
        <f>Precios!E417/Precios!E416-1</f>
        <v>-6.9396252602358377E-3</v>
      </c>
      <c r="F416">
        <f>Precios!F417/Precios!F416-1</f>
        <v>-1.3272077590608111E-3</v>
      </c>
    </row>
    <row r="417" spans="1:6" x14ac:dyDescent="0.55000000000000004">
      <c r="A417" s="1">
        <v>42954</v>
      </c>
      <c r="B417">
        <f>Precios!B418/Precios!B417-1</f>
        <v>5.5163224516987519E-3</v>
      </c>
      <c r="C417">
        <f>Precios!C418/Precios!C417-1</f>
        <v>3.2242063492062822E-3</v>
      </c>
      <c r="D417">
        <f>Precios!D418/Precios!D417-1</f>
        <v>3.6078289889058812E-3</v>
      </c>
      <c r="E417">
        <f>Precios!E418/Precios!E417-1</f>
        <v>-4.6587467971126451E-4</v>
      </c>
      <c r="F417">
        <f>Precios!F418/Precios!F417-1</f>
        <v>6.7470864853813595E-3</v>
      </c>
    </row>
    <row r="418" spans="1:6" x14ac:dyDescent="0.55000000000000004">
      <c r="A418" s="1">
        <v>42955</v>
      </c>
      <c r="B418">
        <f>Precios!B419/Precios!B418-1</f>
        <v>-9.6999893989185848E-3</v>
      </c>
      <c r="C418">
        <f>Precios!C419/Precios!C418-1</f>
        <v>3.1067161104243901E-2</v>
      </c>
      <c r="D418">
        <f>Precios!D419/Precios!D418-1</f>
        <v>-1.0919385279050897E-2</v>
      </c>
      <c r="E418">
        <f>Precios!E419/Precios!E418-1</f>
        <v>1.3749708692612606E-2</v>
      </c>
      <c r="F418">
        <f>Precios!F419/Precios!F418-1</f>
        <v>2.0308692120218907E-4</v>
      </c>
    </row>
    <row r="419" spans="1:6" x14ac:dyDescent="0.55000000000000004">
      <c r="A419" s="1">
        <v>42956</v>
      </c>
      <c r="B419">
        <f>Precios!B420/Precios!B419-1</f>
        <v>-2.4193116737140752E-2</v>
      </c>
      <c r="C419">
        <f>Precios!C420/Precios!C419-1</f>
        <v>-3.4367007672634342E-3</v>
      </c>
      <c r="D419">
        <f>Precios!D420/Precios!D419-1</f>
        <v>1.3993003498250722E-2</v>
      </c>
      <c r="E419">
        <f>Precios!E420/Precios!E419-1</f>
        <v>1.264367816091938E-2</v>
      </c>
      <c r="F419">
        <f>Precios!F420/Precios!F419-1</f>
        <v>-1.1269035532994964E-2</v>
      </c>
    </row>
    <row r="420" spans="1:6" x14ac:dyDescent="0.55000000000000004">
      <c r="A420" s="1">
        <v>42957</v>
      </c>
      <c r="B420">
        <f>Precios!B421/Precios!B420-1</f>
        <v>1.8923811090998388E-3</v>
      </c>
      <c r="C420">
        <f>Precios!C421/Precios!C420-1</f>
        <v>-8.4208837918036128E-3</v>
      </c>
      <c r="D420">
        <f>Precios!D421/Precios!D420-1</f>
        <v>2.464268112370771E-3</v>
      </c>
      <c r="E420">
        <f>Precios!E421/Precios!E420-1</f>
        <v>-4.3132803632235373E-3</v>
      </c>
      <c r="F420">
        <f>Precios!F421/Precios!F420-1</f>
        <v>-2.5259266865181207E-2</v>
      </c>
    </row>
    <row r="421" spans="1:6" x14ac:dyDescent="0.55000000000000004">
      <c r="A421" s="1">
        <v>42958</v>
      </c>
      <c r="B421">
        <f>Precios!B422/Precios!B421-1</f>
        <v>-2.228244504667265E-2</v>
      </c>
      <c r="C421">
        <f>Precios!C422/Precios!C421-1</f>
        <v>-8.8159171789065072E-3</v>
      </c>
      <c r="D421">
        <f>Precios!D422/Precios!D421-1</f>
        <v>-1.6380620362921317E-2</v>
      </c>
      <c r="E421">
        <f>Precios!E422/Precios!E421-1</f>
        <v>0</v>
      </c>
      <c r="F421">
        <f>Precios!F422/Precios!F421-1</f>
        <v>-9.4806699673444239E-4</v>
      </c>
    </row>
    <row r="422" spans="1:6" x14ac:dyDescent="0.55000000000000004">
      <c r="A422" s="1">
        <v>42961</v>
      </c>
      <c r="B422">
        <f>Precios!B423/Precios!B422-1</f>
        <v>2.1866338158299969E-2</v>
      </c>
      <c r="C422">
        <f>Precios!C423/Precios!C422-1</f>
        <v>1.2729498164014696E-2</v>
      </c>
      <c r="D422">
        <f>Precios!D423/Precios!D422-1</f>
        <v>6.7704191752810949E-3</v>
      </c>
      <c r="E422">
        <f>Precios!E423/Precios!E422-1</f>
        <v>-1.4363885088919393E-2</v>
      </c>
      <c r="F422">
        <f>Precios!F423/Precios!F422-1</f>
        <v>2.636018557570674E-3</v>
      </c>
    </row>
    <row r="423" spans="1:6" x14ac:dyDescent="0.55000000000000004">
      <c r="A423" s="1">
        <v>42962</v>
      </c>
      <c r="B423">
        <f>Precios!B424/Precios!B423-1</f>
        <v>-5.6989424078033313E-3</v>
      </c>
      <c r="C423">
        <f>Precios!C424/Precios!C423-1</f>
        <v>3.4646684392878324E-3</v>
      </c>
      <c r="D423">
        <f>Precios!D424/Precios!D423-1</f>
        <v>1.2637375036670395E-3</v>
      </c>
      <c r="E423">
        <f>Precios!E424/Precios!E423-1</f>
        <v>2.475133009484165E-2</v>
      </c>
      <c r="F423">
        <f>Precios!F424/Precios!F423-1</f>
        <v>2.5344410558418407E-2</v>
      </c>
    </row>
    <row r="424" spans="1:6" x14ac:dyDescent="0.55000000000000004">
      <c r="A424" s="1">
        <v>42963</v>
      </c>
      <c r="B424">
        <f>Precios!B425/Precios!B424-1</f>
        <v>-8.1840727473132535E-3</v>
      </c>
      <c r="C424">
        <f>Precios!C425/Precios!C424-1</f>
        <v>-2.7461056688614094E-2</v>
      </c>
      <c r="D424">
        <f>Precios!D425/Precios!D424-1</f>
        <v>9.0153034776532248E-3</v>
      </c>
      <c r="E424">
        <f>Precios!E425/Precios!E424-1</f>
        <v>-4.9661399548532881E-3</v>
      </c>
      <c r="F424">
        <f>Precios!F425/Precios!F424-1</f>
        <v>-9.1282051282051135E-3</v>
      </c>
    </row>
    <row r="425" spans="1:6" x14ac:dyDescent="0.55000000000000004">
      <c r="A425" s="1">
        <v>42964</v>
      </c>
      <c r="B425">
        <f>Precios!B426/Precios!B425-1</f>
        <v>-7.3069763565137835E-3</v>
      </c>
      <c r="C425">
        <f>Precios!C426/Precios!C425-1</f>
        <v>-4.9537648612951735E-4</v>
      </c>
      <c r="D425">
        <f>Precios!D426/Precios!D425-1</f>
        <v>-1.4720007147803083E-2</v>
      </c>
      <c r="E425">
        <f>Precios!E426/Precios!E425-1</f>
        <v>-2.2686025408348298E-3</v>
      </c>
      <c r="F425">
        <f>Precios!F426/Precios!F425-1</f>
        <v>1.3456163958180944E-3</v>
      </c>
    </row>
    <row r="426" spans="1:6" x14ac:dyDescent="0.55000000000000004">
      <c r="A426" s="1">
        <v>42965</v>
      </c>
      <c r="B426">
        <f>Precios!B427/Precios!B426-1</f>
        <v>3.918275958578743E-4</v>
      </c>
      <c r="C426">
        <f>Precios!C427/Precios!C426-1</f>
        <v>3.9649760449365079E-3</v>
      </c>
      <c r="D426">
        <f>Precios!D427/Precios!D426-1</f>
        <v>2.4665608705509046E-2</v>
      </c>
      <c r="E426">
        <f>Precios!E427/Precios!E426-1</f>
        <v>4.092769440654731E-3</v>
      </c>
      <c r="F426">
        <f>Precios!F427/Precios!F426-1</f>
        <v>1.4471780028944004E-3</v>
      </c>
    </row>
    <row r="427" spans="1:6" x14ac:dyDescent="0.55000000000000004">
      <c r="A427" s="1">
        <v>42968</v>
      </c>
      <c r="B427">
        <f>Precios!B428/Precios!B427-1</f>
        <v>8.8126678603401842E-3</v>
      </c>
      <c r="C427">
        <f>Precios!C428/Precios!C427-1</f>
        <v>2.5917393450715753E-2</v>
      </c>
      <c r="D427">
        <f>Precios!D428/Precios!D427-1</f>
        <v>8.6729501305367052E-3</v>
      </c>
      <c r="E427">
        <f>Precios!E428/Precios!E427-1</f>
        <v>-1.5851449275360308E-3</v>
      </c>
      <c r="F427">
        <f>Precios!F428/Precios!F427-1</f>
        <v>1.0322047894302244E-3</v>
      </c>
    </row>
    <row r="428" spans="1:6" x14ac:dyDescent="0.55000000000000004">
      <c r="A428" s="1">
        <v>42969</v>
      </c>
      <c r="B428">
        <f>Precios!B429/Precios!B428-1</f>
        <v>1.6916719820294635E-3</v>
      </c>
      <c r="C428">
        <f>Precios!C429/Precios!C428-1</f>
        <v>1.1709038415269823E-2</v>
      </c>
      <c r="D428">
        <f>Precios!D429/Precios!D428-1</f>
        <v>-9.9363895591138007E-3</v>
      </c>
      <c r="E428">
        <f>Precios!E429/Precios!E428-1</f>
        <v>-1.2020866409616748E-2</v>
      </c>
      <c r="F428">
        <f>Precios!F429/Precios!F428-1</f>
        <v>2.6809651474530849E-3</v>
      </c>
    </row>
    <row r="429" spans="1:6" x14ac:dyDescent="0.55000000000000004">
      <c r="A429" s="1">
        <v>42970</v>
      </c>
      <c r="B429">
        <f>Precios!B430/Precios!B429-1</f>
        <v>-8.277962347729817E-3</v>
      </c>
      <c r="C429">
        <f>Precios!C430/Precios!C429-1</f>
        <v>-3.8842647641696981E-3</v>
      </c>
      <c r="D429">
        <f>Precios!D430/Precios!D429-1</f>
        <v>8.3745042869485253E-3</v>
      </c>
      <c r="E429">
        <f>Precios!E430/Precios!E429-1</f>
        <v>9.8714416896235058E-3</v>
      </c>
      <c r="F429">
        <f>Precios!F430/Precios!F429-1</f>
        <v>-1.0283833813244936E-3</v>
      </c>
    </row>
    <row r="430" spans="1:6" x14ac:dyDescent="0.55000000000000004">
      <c r="A430" s="1">
        <v>42971</v>
      </c>
      <c r="B430">
        <f>Precios!B431/Precios!B430-1</f>
        <v>-5.0808185142793283E-3</v>
      </c>
      <c r="C430">
        <f>Precios!C431/Precios!C430-1</f>
        <v>7.7192424001273352E-3</v>
      </c>
      <c r="D430">
        <f>Precios!D431/Precios!D430-1</f>
        <v>1.4588597165769546E-2</v>
      </c>
      <c r="E430">
        <f>Precios!E431/Precios!E430-1</f>
        <v>7.7290293248464259E-3</v>
      </c>
      <c r="F430">
        <f>Precios!F431/Precios!F430-1</f>
        <v>2.8824377187564032E-3</v>
      </c>
    </row>
    <row r="431" spans="1:6" x14ac:dyDescent="0.55000000000000004">
      <c r="A431" s="1">
        <v>42972</v>
      </c>
      <c r="B431">
        <f>Precios!B432/Precios!B431-1</f>
        <v>2.4130867869469608E-3</v>
      </c>
      <c r="C431">
        <f>Precios!C432/Precios!C431-1</f>
        <v>-1.2714206744057432E-2</v>
      </c>
      <c r="D431">
        <f>Precios!D432/Precios!D431-1</f>
        <v>1.0719158058857925E-2</v>
      </c>
      <c r="E431">
        <f>Precios!E432/Precios!E431-1</f>
        <v>-1.4888337468982549E-2</v>
      </c>
      <c r="F431">
        <f>Precios!F432/Precios!F431-1</f>
        <v>-1.375487579552459E-2</v>
      </c>
    </row>
    <row r="432" spans="1:6" x14ac:dyDescent="0.55000000000000004">
      <c r="A432" s="1">
        <v>42975</v>
      </c>
      <c r="B432">
        <f>Precios!B433/Precios!B432-1</f>
        <v>-4.6745976207138717E-3</v>
      </c>
      <c r="C432">
        <f>Precios!C433/Precios!C432-1</f>
        <v>-2.0956646936490131E-2</v>
      </c>
      <c r="D432">
        <f>Precios!D433/Precios!D432-1</f>
        <v>1.8875605262030248E-2</v>
      </c>
      <c r="E432">
        <f>Precios!E433/Precios!E432-1</f>
        <v>-1.5571330432791353E-2</v>
      </c>
      <c r="F432">
        <f>Precios!F433/Precios!F432-1</f>
        <v>1.1761032472939137E-2</v>
      </c>
    </row>
    <row r="433" spans="1:6" x14ac:dyDescent="0.55000000000000004">
      <c r="A433" s="1">
        <v>42976</v>
      </c>
      <c r="B433">
        <f>Precios!B434/Precios!B433-1</f>
        <v>5.1183981101299292E-3</v>
      </c>
      <c r="C433">
        <f>Precios!C434/Precios!C433-1</f>
        <v>-2.3692810457517366E-3</v>
      </c>
      <c r="D433">
        <f>Precios!D434/Precios!D433-1</f>
        <v>-7.0234465355903941E-3</v>
      </c>
      <c r="E433">
        <f>Precios!E434/Precios!E433-1</f>
        <v>3.4891835310537633E-3</v>
      </c>
      <c r="F433">
        <f>Precios!F434/Precios!F433-1</f>
        <v>-1.0287007509501844E-4</v>
      </c>
    </row>
    <row r="434" spans="1:6" x14ac:dyDescent="0.55000000000000004">
      <c r="A434" s="1">
        <v>42977</v>
      </c>
      <c r="B434">
        <f>Precios!B435/Precios!B434-1</f>
        <v>-2.0145495243424349E-3</v>
      </c>
      <c r="C434">
        <f>Precios!C435/Precios!C434-1</f>
        <v>6.9609368602079336E-3</v>
      </c>
      <c r="D434">
        <f>Precios!D435/Precios!D434-1</f>
        <v>-1.0376739162659687E-3</v>
      </c>
      <c r="E434">
        <f>Precios!E435/Precios!E434-1</f>
        <v>-3.7088548910524377E-3</v>
      </c>
      <c r="F434">
        <f>Precios!F435/Precios!F434-1</f>
        <v>-1.7592592592592715E-2</v>
      </c>
    </row>
    <row r="435" spans="1:6" x14ac:dyDescent="0.55000000000000004">
      <c r="A435" s="1">
        <v>42978</v>
      </c>
      <c r="B435">
        <f>Precios!B436/Precios!B435-1</f>
        <v>2.2513177077492452E-2</v>
      </c>
      <c r="C435">
        <f>Precios!C436/Precios!C435-1</f>
        <v>-8.4580351333766179E-3</v>
      </c>
      <c r="D435">
        <f>Precios!D436/Precios!D435-1</f>
        <v>-1.5242092766895698E-2</v>
      </c>
      <c r="E435">
        <f>Precios!E436/Precios!E435-1</f>
        <v>1.1865984178687894E-2</v>
      </c>
      <c r="F435">
        <f>Precios!F436/Precios!F435-1</f>
        <v>1.7384019269033546E-2</v>
      </c>
    </row>
    <row r="436" spans="1:6" x14ac:dyDescent="0.55000000000000004">
      <c r="A436" s="1">
        <v>42979</v>
      </c>
      <c r="B436">
        <f>Precios!B437/Precios!B436-1</f>
        <v>-1.9193331688189819E-3</v>
      </c>
      <c r="C436">
        <f>Precios!C437/Precios!C436-1</f>
        <v>4.8392388451443669E-3</v>
      </c>
      <c r="D436">
        <f>Precios!D437/Precios!D436-1</f>
        <v>1.2464211138139669E-2</v>
      </c>
      <c r="E436">
        <f>Precios!E437/Precios!E436-1</f>
        <v>-1.1726833754886257E-2</v>
      </c>
      <c r="F436">
        <f>Precios!F437/Precios!F436-1</f>
        <v>6.690684508491973E-3</v>
      </c>
    </row>
    <row r="437" spans="1:6" x14ac:dyDescent="0.55000000000000004">
      <c r="A437" s="1">
        <v>42982</v>
      </c>
      <c r="B437">
        <f>Precios!B438/Precios!B437-1</f>
        <v>-1.3131507376170859E-2</v>
      </c>
      <c r="C437">
        <f>Precios!C438/Precios!C437-1</f>
        <v>-3.9180475063260722E-3</v>
      </c>
      <c r="D437">
        <f>Precios!D438/Precios!D437-1</f>
        <v>6.59125701649943E-4</v>
      </c>
      <c r="E437">
        <f>Precios!E438/Precios!E437-1</f>
        <v>-2.7919962773382823E-3</v>
      </c>
      <c r="F437">
        <f>Precios!F438/Precios!F437-1</f>
        <v>1.6359918200408163E-3</v>
      </c>
    </row>
    <row r="438" spans="1:6" x14ac:dyDescent="0.55000000000000004">
      <c r="A438" s="1">
        <v>42983</v>
      </c>
      <c r="B438">
        <f>Precios!B439/Precios!B438-1</f>
        <v>-2.6723825961084691E-3</v>
      </c>
      <c r="C438">
        <f>Precios!C439/Precios!C438-1</f>
        <v>-1.4996312382201116E-2</v>
      </c>
      <c r="D438">
        <f>Precios!D439/Precios!D438-1</f>
        <v>9.6041476318975416E-3</v>
      </c>
      <c r="E438">
        <f>Precios!E439/Precios!E438-1</f>
        <v>-2.1698553429771339E-2</v>
      </c>
      <c r="F438">
        <f>Precios!F439/Precios!F438-1</f>
        <v>-4.0832993058381728E-4</v>
      </c>
    </row>
    <row r="439" spans="1:6" x14ac:dyDescent="0.55000000000000004">
      <c r="A439" s="1">
        <v>42984</v>
      </c>
      <c r="B439">
        <f>Precios!B440/Precios!B439-1</f>
        <v>1.0048287604320638E-3</v>
      </c>
      <c r="C439">
        <f>Precios!C440/Precios!C439-1</f>
        <v>1.3810316139767131E-2</v>
      </c>
      <c r="D439">
        <f>Precios!D440/Precios!D439-1</f>
        <v>1.3048510996527263E-3</v>
      </c>
      <c r="E439">
        <f>Precios!E440/Precios!E439-1</f>
        <v>2.5518721678988721E-2</v>
      </c>
      <c r="F439">
        <f>Precios!F440/Precios!F439-1</f>
        <v>-1.0518790849673221E-2</v>
      </c>
    </row>
    <row r="440" spans="1:6" x14ac:dyDescent="0.55000000000000004">
      <c r="A440" s="1">
        <v>42985</v>
      </c>
      <c r="B440">
        <f>Precios!B441/Precios!B440-1</f>
        <v>4.461422636143908E-4</v>
      </c>
      <c r="C440">
        <f>Precios!C441/Precios!C440-1</f>
        <v>-9.6832430658131408E-3</v>
      </c>
      <c r="D440">
        <f>Precios!D441/Precios!D440-1</f>
        <v>1.6814847510371322E-4</v>
      </c>
      <c r="E440">
        <f>Precios!E441/Precios!E440-1</f>
        <v>-1.9069767441860508E-2</v>
      </c>
      <c r="F440">
        <f>Precios!F441/Precios!F440-1</f>
        <v>1.3417277324800914E-3</v>
      </c>
    </row>
    <row r="441" spans="1:6" x14ac:dyDescent="0.55000000000000004">
      <c r="A441" s="1">
        <v>42986</v>
      </c>
      <c r="B441">
        <f>Precios!B442/Precios!B441-1</f>
        <v>-7.9712366565400927E-3</v>
      </c>
      <c r="C441">
        <f>Precios!C442/Precios!C441-1</f>
        <v>-7.0434206165065349E-3</v>
      </c>
      <c r="D441">
        <f>Precios!D442/Precios!D441-1</f>
        <v>-1.6475780182830801E-2</v>
      </c>
      <c r="E441">
        <f>Precios!E442/Precios!E441-1</f>
        <v>6.1640587956377502E-3</v>
      </c>
      <c r="F441">
        <f>Precios!F442/Precios!F441-1</f>
        <v>-5.050505050504972E-3</v>
      </c>
    </row>
    <row r="442" spans="1:6" x14ac:dyDescent="0.55000000000000004">
      <c r="A442" s="1">
        <v>42989</v>
      </c>
      <c r="B442">
        <f>Precios!B443/Precios!B442-1</f>
        <v>-4.6357429831709318E-3</v>
      </c>
      <c r="C442">
        <f>Precios!C443/Precios!C442-1</f>
        <v>1.3352249019444207E-2</v>
      </c>
      <c r="D442">
        <f>Precios!D443/Precios!D442-1</f>
        <v>-3.9101728595541951E-3</v>
      </c>
      <c r="E442">
        <f>Precios!E443/Precios!E442-1</f>
        <v>6.5975494816210567E-3</v>
      </c>
      <c r="F442">
        <f>Precios!F443/Precios!F442-1</f>
        <v>5.4905210815290317E-3</v>
      </c>
    </row>
    <row r="443" spans="1:6" x14ac:dyDescent="0.55000000000000004">
      <c r="A443" s="1">
        <v>42990</v>
      </c>
      <c r="B443">
        <f>Precios!B444/Precios!B443-1</f>
        <v>6.181551315344036E-3</v>
      </c>
      <c r="C443">
        <f>Precios!C444/Precios!C443-1</f>
        <v>4.694062422794909E-3</v>
      </c>
      <c r="D443">
        <f>Precios!D444/Precios!D443-1</f>
        <v>6.4567334505984952E-3</v>
      </c>
      <c r="E443">
        <f>Precios!E444/Precios!E443-1</f>
        <v>-8.8951310861422606E-3</v>
      </c>
      <c r="F443">
        <f>Precios!F444/Precios!F443-1</f>
        <v>-4.6363074386976955E-3</v>
      </c>
    </row>
    <row r="444" spans="1:6" x14ac:dyDescent="0.55000000000000004">
      <c r="A444" s="1">
        <v>42991</v>
      </c>
      <c r="B444">
        <f>Precios!B445/Precios!B444-1</f>
        <v>-3.0016551182429074E-3</v>
      </c>
      <c r="C444">
        <f>Precios!C445/Precios!C444-1</f>
        <v>-1.6557377049180255E-2</v>
      </c>
      <c r="D444">
        <f>Precios!D445/Precios!D444-1</f>
        <v>-7.3744112193353528E-3</v>
      </c>
      <c r="E444">
        <f>Precios!E445/Precios!E444-1</f>
        <v>-3.7789324515825617E-3</v>
      </c>
      <c r="F444">
        <f>Precios!F445/Precios!F444-1</f>
        <v>2.7947417451608114E-3</v>
      </c>
    </row>
    <row r="445" spans="1:6" x14ac:dyDescent="0.55000000000000004">
      <c r="A445" s="1">
        <v>42992</v>
      </c>
      <c r="B445">
        <f>Precios!B446/Precios!B445-1</f>
        <v>-5.0928531232413699E-3</v>
      </c>
      <c r="C445">
        <f>Precios!C446/Precios!C445-1</f>
        <v>4.4174029004833137E-3</v>
      </c>
      <c r="D445">
        <f>Precios!D446/Precios!D445-1</f>
        <v>2.3404118265948348E-3</v>
      </c>
      <c r="E445">
        <f>Precios!E446/Precios!E445-1</f>
        <v>-4.7415836889521668E-3</v>
      </c>
      <c r="F445">
        <f>Precios!F446/Precios!F445-1</f>
        <v>1.341866226259425E-3</v>
      </c>
    </row>
    <row r="446" spans="1:6" x14ac:dyDescent="0.55000000000000004">
      <c r="A446" s="1">
        <v>42993</v>
      </c>
      <c r="B446">
        <f>Precios!B447/Precios!B446-1</f>
        <v>1.6516304194123199E-2</v>
      </c>
      <c r="C446">
        <f>Precios!C447/Precios!C446-1</f>
        <v>9.2108538710480303E-3</v>
      </c>
      <c r="D446">
        <f>Precios!D447/Precios!D446-1</f>
        <v>-4.7555803093268789E-3</v>
      </c>
      <c r="E446">
        <f>Precios!E447/Precios!E446-1</f>
        <v>-1.7865650309671244E-2</v>
      </c>
      <c r="F446">
        <f>Precios!F447/Precios!F446-1</f>
        <v>-1.1235955056179803E-2</v>
      </c>
    </row>
    <row r="447" spans="1:6" x14ac:dyDescent="0.55000000000000004">
      <c r="A447" s="1">
        <v>42996</v>
      </c>
      <c r="B447">
        <f>Precios!B448/Precios!B447-1</f>
        <v>4.2010961800629243E-3</v>
      </c>
      <c r="C447">
        <f>Precios!C448/Precios!C447-1</f>
        <v>1.6444663706627116E-2</v>
      </c>
      <c r="D447">
        <f>Precios!D448/Precios!D447-1</f>
        <v>-2.8088678433060732E-2</v>
      </c>
      <c r="E447">
        <f>Precios!E448/Precios!E447-1</f>
        <v>1.7220470531166709E-2</v>
      </c>
      <c r="F447">
        <f>Precios!F448/Precios!F447-1</f>
        <v>1.0529608006672353E-2</v>
      </c>
    </row>
    <row r="448" spans="1:6" x14ac:dyDescent="0.55000000000000004">
      <c r="A448" s="1">
        <v>42997</v>
      </c>
      <c r="B448">
        <f>Precios!B449/Precios!B448-1</f>
        <v>-8.2008089987254396E-3</v>
      </c>
      <c r="C448">
        <f>Precios!C449/Precios!C448-1</f>
        <v>9.1409157094319848E-3</v>
      </c>
      <c r="D448">
        <f>Precios!D449/Precios!D448-1</f>
        <v>-1.0630052042963634E-3</v>
      </c>
      <c r="E448">
        <f>Precios!E449/Precios!E448-1</f>
        <v>7.1530758226037161E-3</v>
      </c>
      <c r="F448">
        <f>Precios!F449/Precios!F448-1</f>
        <v>-1.3618074899412025E-2</v>
      </c>
    </row>
    <row r="449" spans="1:6" x14ac:dyDescent="0.55000000000000004">
      <c r="A449" s="1">
        <v>42998</v>
      </c>
      <c r="B449">
        <f>Precios!B450/Precios!B449-1</f>
        <v>-1.2766076317112685E-2</v>
      </c>
      <c r="C449">
        <f>Precios!C450/Precios!C449-1</f>
        <v>4.4088176352705677E-3</v>
      </c>
      <c r="D449">
        <f>Precios!D450/Precios!D449-1</f>
        <v>4.56691866007497E-3</v>
      </c>
      <c r="E449">
        <f>Precios!E450/Precios!E449-1</f>
        <v>-3.7878787878788955E-3</v>
      </c>
      <c r="F449">
        <f>Precios!F450/Precios!F449-1</f>
        <v>7.4260014642819616E-3</v>
      </c>
    </row>
    <row r="450" spans="1:6" x14ac:dyDescent="0.55000000000000004">
      <c r="A450" s="1">
        <v>42999</v>
      </c>
      <c r="B450">
        <f>Precios!B451/Precios!B450-1</f>
        <v>1.0186468973713225E-2</v>
      </c>
      <c r="C450">
        <f>Precios!C451/Precios!C450-1</f>
        <v>1.2689545091779664E-2</v>
      </c>
      <c r="D450">
        <f>Precios!D451/Precios!D450-1</f>
        <v>-2.0082537020281177E-2</v>
      </c>
      <c r="E450">
        <f>Precios!E451/Precios!E450-1</f>
        <v>-1.1406844106463754E-2</v>
      </c>
      <c r="F450">
        <f>Precios!F451/Precios!F450-1</f>
        <v>1.0382059800664312E-3</v>
      </c>
    </row>
    <row r="451" spans="1:6" x14ac:dyDescent="0.55000000000000004">
      <c r="A451" s="1">
        <v>43000</v>
      </c>
      <c r="B451">
        <f>Precios!B452/Precios!B451-1</f>
        <v>-8.2350634436010317E-3</v>
      </c>
      <c r="C451">
        <f>Precios!C452/Precios!C451-1</f>
        <v>-5.9894396721570375E-3</v>
      </c>
      <c r="D451">
        <f>Precios!D452/Precios!D451-1</f>
        <v>-1.3512600499954175E-4</v>
      </c>
      <c r="E451">
        <f>Precios!E452/Precios!E451-1</f>
        <v>1.2019230769229061E-3</v>
      </c>
      <c r="F451">
        <f>Precios!F452/Precios!F451-1</f>
        <v>4.5633685957269243E-3</v>
      </c>
    </row>
    <row r="452" spans="1:6" x14ac:dyDescent="0.55000000000000004">
      <c r="A452" s="1">
        <v>43003</v>
      </c>
      <c r="B452">
        <f>Precios!B453/Precios!B452-1</f>
        <v>3.3326743299346706E-3</v>
      </c>
      <c r="C452">
        <f>Precios!C453/Precios!C452-1</f>
        <v>4.043447236977693E-3</v>
      </c>
      <c r="D452">
        <f>Precios!D453/Precios!D452-1</f>
        <v>3.322296551568793E-2</v>
      </c>
      <c r="E452">
        <f>Precios!E453/Precios!E452-1</f>
        <v>2.8811524609844152E-3</v>
      </c>
      <c r="F452">
        <f>Precios!F453/Precios!F452-1</f>
        <v>3.6134627297129907E-2</v>
      </c>
    </row>
    <row r="453" spans="1:6" x14ac:dyDescent="0.55000000000000004">
      <c r="A453" s="1">
        <v>43004</v>
      </c>
      <c r="B453">
        <f>Precios!B454/Precios!B453-1</f>
        <v>-2.8149190710702321E-5</v>
      </c>
      <c r="C453">
        <f>Precios!C454/Precios!C453-1</f>
        <v>-2.7637397346809145E-3</v>
      </c>
      <c r="D453">
        <f>Precios!D454/Precios!D453-1</f>
        <v>-1.6589640739448908E-2</v>
      </c>
      <c r="E453">
        <f>Precios!E454/Precios!E453-1</f>
        <v>-1.4364376346660546E-3</v>
      </c>
      <c r="F453">
        <f>Precios!F454/Precios!F453-1</f>
        <v>2.1622160223196518E-2</v>
      </c>
    </row>
    <row r="454" spans="1:6" x14ac:dyDescent="0.55000000000000004">
      <c r="A454" s="1">
        <v>43005</v>
      </c>
      <c r="B454">
        <f>Precios!B455/Precios!B454-1</f>
        <v>-7.5160454903727691E-3</v>
      </c>
      <c r="C454">
        <f>Precios!C455/Precios!C454-1</f>
        <v>-2.5813603610737257E-2</v>
      </c>
      <c r="D454">
        <f>Precios!D455/Precios!D454-1</f>
        <v>1.8310389927068682E-2</v>
      </c>
      <c r="E454">
        <f>Precios!E455/Precios!E454-1</f>
        <v>-8.1515224166867073E-3</v>
      </c>
      <c r="F454">
        <f>Precios!F455/Precios!F454-1</f>
        <v>9.7532429532920517E-5</v>
      </c>
    </row>
    <row r="455" spans="1:6" x14ac:dyDescent="0.55000000000000004">
      <c r="A455" s="1">
        <v>43006</v>
      </c>
      <c r="B455">
        <f>Precios!B456/Precios!B455-1</f>
        <v>-1.3614317724139902E-2</v>
      </c>
      <c r="C455">
        <f>Precios!C456/Precios!C455-1</f>
        <v>1.186702430301545E-2</v>
      </c>
      <c r="D455">
        <f>Precios!D456/Precios!D455-1</f>
        <v>-1.6043712040403224E-2</v>
      </c>
      <c r="E455">
        <f>Precios!E456/Precios!E455-1</f>
        <v>4.5927000241721139E-3</v>
      </c>
      <c r="F455">
        <f>Precios!F456/Precios!F455-1</f>
        <v>-2.2625316949483221E-2</v>
      </c>
    </row>
    <row r="456" spans="1:6" x14ac:dyDescent="0.55000000000000004">
      <c r="A456" s="1">
        <v>43007</v>
      </c>
      <c r="B456">
        <f>Precios!B457/Precios!B456-1</f>
        <v>-3.39304712884958E-3</v>
      </c>
      <c r="C456">
        <f>Precios!C457/Precios!C456-1</f>
        <v>8.7557233512731703E-3</v>
      </c>
      <c r="D456">
        <f>Precios!D457/Precios!D456-1</f>
        <v>6.8584070796462449E-4</v>
      </c>
      <c r="E456">
        <f>Precios!E457/Precios!E456-1</f>
        <v>3.3686236766121702E-3</v>
      </c>
      <c r="F456">
        <f>Precios!F457/Precios!F456-1</f>
        <v>1.7361804031131411E-2</v>
      </c>
    </row>
    <row r="457" spans="1:6" x14ac:dyDescent="0.55000000000000004">
      <c r="A457" s="1">
        <v>43010</v>
      </c>
      <c r="B457">
        <f>Precios!B458/Precios!B457-1</f>
        <v>1.1598718947459563E-2</v>
      </c>
      <c r="C457">
        <f>Precios!C458/Precios!C457-1</f>
        <v>1.6961299569995258E-2</v>
      </c>
      <c r="D457">
        <f>Precios!D458/Precios!D457-1</f>
        <v>1.9477791779973996E-2</v>
      </c>
      <c r="E457">
        <f>Precios!E458/Precios!E457-1</f>
        <v>1.5587529976019088E-2</v>
      </c>
      <c r="F457">
        <f>Precios!F458/Precios!F457-1</f>
        <v>1.4515496273048267E-2</v>
      </c>
    </row>
    <row r="458" spans="1:6" x14ac:dyDescent="0.55000000000000004">
      <c r="A458" s="1">
        <v>43011</v>
      </c>
      <c r="B458">
        <f>Precios!B459/Precios!B458-1</f>
        <v>-3.850432104047341E-3</v>
      </c>
      <c r="C458">
        <f>Precios!C459/Precios!C458-1</f>
        <v>-1.2058570198104968E-2</v>
      </c>
      <c r="D458">
        <f>Precios!D459/Precios!D458-1</f>
        <v>-2.6457321304650394E-3</v>
      </c>
      <c r="E458">
        <f>Precios!E459/Precios!E458-1</f>
        <v>-8.9728453364817939E-3</v>
      </c>
      <c r="F458">
        <f>Precios!F459/Precios!F458-1</f>
        <v>3.402938901778807E-2</v>
      </c>
    </row>
    <row r="459" spans="1:6" x14ac:dyDescent="0.55000000000000004">
      <c r="A459" s="1">
        <v>43012</v>
      </c>
      <c r="B459">
        <f>Precios!B460/Precios!B459-1</f>
        <v>8.675485311802289E-3</v>
      </c>
      <c r="C459">
        <f>Precios!C460/Precios!C459-1</f>
        <v>-6.5784259332646311E-3</v>
      </c>
      <c r="D459">
        <f>Precios!D460/Precios!D459-1</f>
        <v>2.9354207436400603E-3</v>
      </c>
      <c r="E459">
        <f>Precios!E460/Precios!E459-1</f>
        <v>8.339289969025554E-3</v>
      </c>
      <c r="F459">
        <f>Precios!F460/Precios!F459-1</f>
        <v>-3.917352281226627E-2</v>
      </c>
    </row>
    <row r="460" spans="1:6" x14ac:dyDescent="0.55000000000000004">
      <c r="A460" s="1">
        <v>43013</v>
      </c>
      <c r="B460">
        <f>Precios!B461/Precios!B460-1</f>
        <v>-1.3823838315024539E-2</v>
      </c>
      <c r="C460">
        <f>Precios!C461/Precios!C460-1</f>
        <v>-1.3962023296633208E-2</v>
      </c>
      <c r="D460">
        <f>Precios!D461/Precios!D460-1</f>
        <v>-5.5284552845529245E-3</v>
      </c>
      <c r="E460">
        <f>Precios!E461/Precios!E460-1</f>
        <v>7.0888468809071625E-4</v>
      </c>
      <c r="F460">
        <f>Precios!F461/Precios!F460-1</f>
        <v>4.4760144010898006E-3</v>
      </c>
    </row>
    <row r="461" spans="1:6" x14ac:dyDescent="0.55000000000000004">
      <c r="A461" s="1">
        <v>43014</v>
      </c>
      <c r="B461">
        <f>Precios!B462/Precios!B461-1</f>
        <v>-2.4149444476426307E-2</v>
      </c>
      <c r="C461">
        <f>Precios!C462/Precios!C461-1</f>
        <v>-7.2821425681689478E-3</v>
      </c>
      <c r="D461">
        <f>Precios!D462/Precios!D461-1</f>
        <v>1.6415958142576903E-2</v>
      </c>
      <c r="E461">
        <f>Precios!E462/Precios!E461-1</f>
        <v>1.1806375442739103E-2</v>
      </c>
      <c r="F461">
        <f>Precios!F462/Precios!F461-1</f>
        <v>-7.3622009105880348E-3</v>
      </c>
    </row>
    <row r="462" spans="1:6" x14ac:dyDescent="0.55000000000000004">
      <c r="A462" s="1">
        <v>43017</v>
      </c>
      <c r="B462">
        <f>Precios!B463/Precios!B462-1</f>
        <v>1.4747957407899026E-3</v>
      </c>
      <c r="C462">
        <f>Precios!C463/Precios!C462-1</f>
        <v>5.7869427011167929E-3</v>
      </c>
      <c r="D462">
        <f>Precios!D463/Precios!D462-1</f>
        <v>1.0745769255517734E-2</v>
      </c>
      <c r="E462">
        <f>Precios!E463/Precios!E462-1</f>
        <v>4.2007001166861624E-3</v>
      </c>
      <c r="F462">
        <f>Precios!F463/Precios!F462-1</f>
        <v>-9.5637747633453563E-3</v>
      </c>
    </row>
    <row r="463" spans="1:6" x14ac:dyDescent="0.55000000000000004">
      <c r="A463" s="1">
        <v>43018</v>
      </c>
      <c r="B463">
        <f>Precios!B464/Precios!B463-1</f>
        <v>-3.1455246959031458E-2</v>
      </c>
      <c r="C463">
        <f>Precios!C464/Precios!C463-1</f>
        <v>-1.0534846029174316E-3</v>
      </c>
      <c r="D463">
        <f>Precios!D464/Precios!D463-1</f>
        <v>9.0612002376708745E-3</v>
      </c>
      <c r="E463">
        <f>Precios!E464/Precios!E463-1</f>
        <v>-1.4408552172902711E-2</v>
      </c>
      <c r="F463">
        <f>Precios!F464/Precios!F463-1</f>
        <v>-1.7538673760961632E-2</v>
      </c>
    </row>
    <row r="464" spans="1:6" x14ac:dyDescent="0.55000000000000004">
      <c r="A464" s="1">
        <v>43019</v>
      </c>
      <c r="B464">
        <f>Precios!B465/Precios!B464-1</f>
        <v>3.7342253306978712E-2</v>
      </c>
      <c r="C464">
        <f>Precios!C465/Precios!C464-1</f>
        <v>4.0561369351830301E-3</v>
      </c>
      <c r="D464">
        <f>Precios!D465/Precios!D464-1</f>
        <v>-7.570818699922377E-4</v>
      </c>
      <c r="E464">
        <f>Precios!E465/Precios!E464-1</f>
        <v>3.6783777410988039E-2</v>
      </c>
      <c r="F464">
        <f>Precios!F465/Precios!F464-1</f>
        <v>-5.7165780764215635E-3</v>
      </c>
    </row>
    <row r="465" spans="1:6" x14ac:dyDescent="0.55000000000000004">
      <c r="A465" s="1">
        <v>43020</v>
      </c>
      <c r="B465">
        <f>Precios!B466/Precios!B465-1</f>
        <v>6.0387535543633408E-3</v>
      </c>
      <c r="C465">
        <f>Precios!C466/Precios!C465-1</f>
        <v>-9.7761977862163008E-3</v>
      </c>
      <c r="D465">
        <f>Precios!D466/Precios!D465-1</f>
        <v>4.4827949068715345E-3</v>
      </c>
      <c r="E465">
        <f>Precios!E466/Precios!E465-1</f>
        <v>-4.5485558335223164E-4</v>
      </c>
      <c r="F465">
        <f>Precios!F466/Precios!F465-1</f>
        <v>-2.1989106314303064E-2</v>
      </c>
    </row>
    <row r="466" spans="1:6" x14ac:dyDescent="0.55000000000000004">
      <c r="A466" s="1">
        <v>43021</v>
      </c>
      <c r="B466">
        <f>Precios!B467/Precios!B466-1</f>
        <v>1.2121565313674809E-2</v>
      </c>
      <c r="C466">
        <f>Precios!C467/Precios!C466-1</f>
        <v>-2.2764360313315968E-2</v>
      </c>
      <c r="D466">
        <f>Precios!D467/Precios!D466-1</f>
        <v>9.0093865236340331E-3</v>
      </c>
      <c r="E466">
        <f>Precios!E467/Precios!E466-1</f>
        <v>4.550625711035039E-4</v>
      </c>
      <c r="F466">
        <f>Precios!F467/Precios!F466-1</f>
        <v>-8.2508250825086282E-4</v>
      </c>
    </row>
    <row r="467" spans="1:6" x14ac:dyDescent="0.55000000000000004">
      <c r="A467" s="1">
        <v>43024</v>
      </c>
      <c r="B467">
        <f>Precios!B468/Precios!B467-1</f>
        <v>-1.0392975385058345E-2</v>
      </c>
      <c r="C467">
        <f>Precios!C468/Precios!C467-1</f>
        <v>-7.3474158804374134E-3</v>
      </c>
      <c r="D467">
        <f>Precios!D468/Precios!D467-1</f>
        <v>-8.8043523402134838E-3</v>
      </c>
      <c r="E467">
        <f>Precios!E468/Precios!E467-1</f>
        <v>-1.2963384125540101E-2</v>
      </c>
      <c r="F467">
        <f>Precios!F468/Precios!F467-1</f>
        <v>7.7415359207266832E-3</v>
      </c>
    </row>
    <row r="468" spans="1:6" x14ac:dyDescent="0.55000000000000004">
      <c r="A468" s="1">
        <v>43025</v>
      </c>
      <c r="B468">
        <f>Precios!B469/Precios!B468-1</f>
        <v>2.6153488101472E-2</v>
      </c>
      <c r="C468">
        <f>Precios!C469/Precios!C468-1</f>
        <v>4.0373454453697111E-3</v>
      </c>
      <c r="D468">
        <f>Precios!D469/Precios!D468-1</f>
        <v>1.5712071060460797E-3</v>
      </c>
      <c r="E468">
        <f>Precios!E469/Precios!E468-1</f>
        <v>8.5253456221199286E-3</v>
      </c>
      <c r="F468">
        <f>Precios!F469/Precios!F468-1</f>
        <v>6.9650722114105168E-3</v>
      </c>
    </row>
    <row r="469" spans="1:6" x14ac:dyDescent="0.55000000000000004">
      <c r="A469" s="1">
        <v>43026</v>
      </c>
      <c r="B469">
        <f>Precios!B470/Precios!B469-1</f>
        <v>-3.3254897513679049E-2</v>
      </c>
      <c r="C469">
        <f>Precios!C470/Precios!C469-1</f>
        <v>7.790902236742836E-3</v>
      </c>
      <c r="D469">
        <f>Precios!D470/Precios!D469-1</f>
        <v>-2.1690476688489557E-2</v>
      </c>
      <c r="E469">
        <f>Precios!E470/Precios!E469-1</f>
        <v>-2.7416038382455099E-3</v>
      </c>
      <c r="F469">
        <f>Precios!F470/Precios!F469-1</f>
        <v>-7.730647950361158E-3</v>
      </c>
    </row>
    <row r="470" spans="1:6" x14ac:dyDescent="0.55000000000000004">
      <c r="A470" s="1">
        <v>43027</v>
      </c>
      <c r="B470">
        <f>Precios!B471/Precios!B470-1</f>
        <v>1.6480938416422397E-2</v>
      </c>
      <c r="C470">
        <f>Precios!C471/Precios!C470-1</f>
        <v>-1.1305070656691618E-2</v>
      </c>
      <c r="D470">
        <f>Precios!D471/Precios!D470-1</f>
        <v>2.0952706747625616E-3</v>
      </c>
      <c r="E470">
        <f>Precios!E471/Precios!E470-1</f>
        <v>-1.2600229095074411E-2</v>
      </c>
      <c r="F470">
        <f>Precios!F471/Precios!F470-1</f>
        <v>5.3305996924652987E-3</v>
      </c>
    </row>
    <row r="471" spans="1:6" x14ac:dyDescent="0.55000000000000004">
      <c r="A471" s="1">
        <v>43028</v>
      </c>
      <c r="B471">
        <f>Precios!B472/Precios!B471-1</f>
        <v>-1.1943915527090176E-2</v>
      </c>
      <c r="C471">
        <f>Precios!C472/Precios!C471-1</f>
        <v>8.1553724567009489E-3</v>
      </c>
      <c r="D471">
        <f>Precios!D472/Precios!D471-1</f>
        <v>-2.6562833368892647E-2</v>
      </c>
      <c r="E471">
        <f>Precios!E472/Precios!E471-1</f>
        <v>-2.7378190255220369E-2</v>
      </c>
      <c r="F471">
        <f>Precios!F472/Precios!F471-1</f>
        <v>-5.8121749770571052E-3</v>
      </c>
    </row>
    <row r="472" spans="1:6" x14ac:dyDescent="0.55000000000000004">
      <c r="A472" s="1">
        <v>43031</v>
      </c>
      <c r="B472">
        <f>Precios!B473/Precios!B472-1</f>
        <v>-9.168418593786587E-3</v>
      </c>
      <c r="C472">
        <f>Precios!C473/Precios!C472-1</f>
        <v>-3.1106663330831341E-2</v>
      </c>
      <c r="D472">
        <f>Precios!D473/Precios!D472-1</f>
        <v>-4.8000000000000265E-3</v>
      </c>
      <c r="E472">
        <f>Precios!E473/Precios!E472-1</f>
        <v>4.7709923664118747E-4</v>
      </c>
      <c r="F472">
        <f>Precios!F473/Precios!F472-1</f>
        <v>4.2051282051280836E-3</v>
      </c>
    </row>
    <row r="473" spans="1:6" x14ac:dyDescent="0.55000000000000004">
      <c r="A473" s="1">
        <v>43032</v>
      </c>
      <c r="B473">
        <f>Precios!B474/Precios!B473-1</f>
        <v>2.5549596275122433E-2</v>
      </c>
      <c r="C473">
        <f>Precios!C474/Precios!C473-1</f>
        <v>7.5744534343260561E-3</v>
      </c>
      <c r="D473">
        <f>Precios!D474/Precios!D473-1</f>
        <v>1.4161124080517951E-2</v>
      </c>
      <c r="E473">
        <f>Precios!E474/Precios!E473-1</f>
        <v>2.0982355746304249E-2</v>
      </c>
      <c r="F473">
        <f>Precios!F474/Precios!F473-1</f>
        <v>-3.9832499233990459E-3</v>
      </c>
    </row>
    <row r="474" spans="1:6" x14ac:dyDescent="0.55000000000000004">
      <c r="A474" s="1">
        <v>43033</v>
      </c>
      <c r="B474">
        <f>Precios!B475/Precios!B474-1</f>
        <v>-1.3620298267291164E-2</v>
      </c>
      <c r="C474">
        <f>Precios!C475/Precios!C474-1</f>
        <v>-9.2943789509653096E-2</v>
      </c>
      <c r="D474">
        <f>Precios!D475/Precios!D474-1</f>
        <v>-5.6982779213446522E-2</v>
      </c>
      <c r="E474">
        <f>Precios!E475/Precios!E474-1</f>
        <v>-1.9149929939280663E-2</v>
      </c>
      <c r="F474">
        <f>Precios!F475/Precios!F474-1</f>
        <v>-1.5791632485643858E-2</v>
      </c>
    </row>
    <row r="475" spans="1:6" x14ac:dyDescent="0.55000000000000004">
      <c r="A475" s="1">
        <v>43034</v>
      </c>
      <c r="B475">
        <f>Precios!B476/Precios!B475-1</f>
        <v>7.7490022431323524E-3</v>
      </c>
      <c r="C475">
        <f>Precios!C476/Precios!C475-1</f>
        <v>1.2808438500659269E-2</v>
      </c>
      <c r="D475">
        <f>Precios!D476/Precios!D475-1</f>
        <v>1.8192285549798459E-3</v>
      </c>
      <c r="E475">
        <f>Precios!E476/Precios!E475-1</f>
        <v>2.0476190476190537E-2</v>
      </c>
      <c r="F475">
        <f>Precios!F476/Precios!F475-1</f>
        <v>7.1889977078558598E-3</v>
      </c>
    </row>
    <row r="476" spans="1:6" x14ac:dyDescent="0.55000000000000004">
      <c r="A476" s="1">
        <v>43035</v>
      </c>
      <c r="B476">
        <f>Precios!B477/Precios!B476-1</f>
        <v>-3.2954644003121425E-3</v>
      </c>
      <c r="C476">
        <f>Precios!C477/Precios!C476-1</f>
        <v>6.611493397805468E-2</v>
      </c>
      <c r="D476">
        <f>Precios!D477/Precios!D476-1</f>
        <v>1.5194005148951639E-2</v>
      </c>
      <c r="E476">
        <f>Precios!E477/Precios!E476-1</f>
        <v>1.0499300046663551E-2</v>
      </c>
      <c r="F476">
        <f>Precios!F477/Precios!F476-1</f>
        <v>1.3447812144409266E-3</v>
      </c>
    </row>
    <row r="477" spans="1:6" x14ac:dyDescent="0.55000000000000004">
      <c r="A477" s="1">
        <v>43038</v>
      </c>
      <c r="B477">
        <f>Precios!B478/Precios!B477-1</f>
        <v>4.1184489109311606E-3</v>
      </c>
      <c r="C477">
        <f>Precios!C478/Precios!C477-1</f>
        <v>2.4422154382903738E-3</v>
      </c>
      <c r="D477">
        <f>Precios!D478/Precios!D477-1</f>
        <v>-3.9193931846484786E-2</v>
      </c>
      <c r="E477">
        <f>Precios!E478/Precios!E477-1</f>
        <v>-1.8009697529438928E-2</v>
      </c>
      <c r="F477">
        <f>Precios!F478/Precios!F477-1</f>
        <v>1.0020661157024824E-2</v>
      </c>
    </row>
    <row r="478" spans="1:6" x14ac:dyDescent="0.55000000000000004">
      <c r="A478" s="1">
        <v>43039</v>
      </c>
      <c r="B478">
        <f>Precios!B479/Precios!B478-1</f>
        <v>-1.2391323185349856E-2</v>
      </c>
      <c r="C478">
        <f>Precios!C479/Precios!C478-1</f>
        <v>-1.0006090663882361E-2</v>
      </c>
      <c r="D478">
        <f>Precios!D479/Precios!D478-1</f>
        <v>5.0313427911580444E-2</v>
      </c>
      <c r="E478">
        <f>Precios!E479/Precios!E478-1</f>
        <v>7.2889724900071506E-3</v>
      </c>
      <c r="F478">
        <f>Precios!F479/Precios!F478-1</f>
        <v>1.227370359005775E-3</v>
      </c>
    </row>
    <row r="479" spans="1:6" x14ac:dyDescent="0.55000000000000004">
      <c r="A479" s="1">
        <v>43040</v>
      </c>
      <c r="B479">
        <f>Precios!B480/Precios!B479-1</f>
        <v>-1.9536733738886314E-2</v>
      </c>
      <c r="C479">
        <f>Precios!C480/Precios!C479-1</f>
        <v>-2.1093338020741204E-3</v>
      </c>
      <c r="D479">
        <f>Precios!D480/Precios!D479-1</f>
        <v>-3.7671924431780024E-2</v>
      </c>
      <c r="E479">
        <f>Precios!E480/Precios!E479-1</f>
        <v>4.4351073762838311E-3</v>
      </c>
      <c r="F479">
        <f>Precios!F480/Precios!F479-1</f>
        <v>9.2961487383798058E-3</v>
      </c>
    </row>
    <row r="480" spans="1:6" x14ac:dyDescent="0.55000000000000004">
      <c r="A480" s="1">
        <v>43041</v>
      </c>
      <c r="B480">
        <f>Precios!B481/Precios!B480-1</f>
        <v>0</v>
      </c>
      <c r="C480">
        <f>Precios!C481/Precios!C480-1</f>
        <v>0</v>
      </c>
      <c r="D480">
        <f>Precios!D481/Precios!D480-1</f>
        <v>0</v>
      </c>
      <c r="E480">
        <f>Precios!E481/Precios!E480-1</f>
        <v>0</v>
      </c>
      <c r="F480">
        <f>Precios!F481/Precios!F480-1</f>
        <v>0</v>
      </c>
    </row>
    <row r="481" spans="1:6" x14ac:dyDescent="0.55000000000000004">
      <c r="A481" s="1">
        <v>43042</v>
      </c>
      <c r="B481">
        <f>Precios!B482/Precios!B481-1</f>
        <v>4.2327884500656277E-2</v>
      </c>
      <c r="C481">
        <f>Precios!C482/Precios!C481-1</f>
        <v>-1.1273559978862036E-2</v>
      </c>
      <c r="D481">
        <f>Precios!D482/Precios!D481-1</f>
        <v>-4.6607600839356333E-2</v>
      </c>
      <c r="E481">
        <f>Precios!E482/Precios!E481-1</f>
        <v>2.6028352312340131E-2</v>
      </c>
      <c r="F481">
        <f>Precios!F482/Precios!F481-1</f>
        <v>9.1093117408913571E-4</v>
      </c>
    </row>
    <row r="482" spans="1:6" x14ac:dyDescent="0.55000000000000004">
      <c r="A482" s="1">
        <v>43045</v>
      </c>
      <c r="B482">
        <f>Precios!B483/Precios!B482-1</f>
        <v>-2.1492144349368969E-2</v>
      </c>
      <c r="C482">
        <f>Precios!C483/Precios!C482-1</f>
        <v>2.1913415285943261E-2</v>
      </c>
      <c r="D482">
        <f>Precios!D483/Precios!D482-1</f>
        <v>4.4753124159349067E-3</v>
      </c>
      <c r="E482">
        <f>Precios!E483/Precios!E482-1</f>
        <v>6.7950169875419242E-4</v>
      </c>
      <c r="F482">
        <f>Precios!F483/Precios!F482-1</f>
        <v>1.7089695621397505E-2</v>
      </c>
    </row>
    <row r="483" spans="1:6" x14ac:dyDescent="0.55000000000000004">
      <c r="A483" s="1">
        <v>43046</v>
      </c>
      <c r="B483">
        <f>Precios!B484/Precios!B483-1</f>
        <v>1.4915769770706966E-3</v>
      </c>
      <c r="C483">
        <f>Precios!C484/Precios!C483-1</f>
        <v>1.4382845188284588E-2</v>
      </c>
      <c r="D483">
        <f>Precios!D484/Precios!D483-1</f>
        <v>-4.8449140575547167E-3</v>
      </c>
      <c r="E483">
        <f>Precios!E484/Precios!E483-1</f>
        <v>-9.2802172928926341E-3</v>
      </c>
      <c r="F483">
        <f>Precios!F484/Precios!F483-1</f>
        <v>1.8592165440445507E-2</v>
      </c>
    </row>
    <row r="484" spans="1:6" x14ac:dyDescent="0.55000000000000004">
      <c r="A484" s="1">
        <v>43047</v>
      </c>
      <c r="B484">
        <f>Precios!B485/Precios!B484-1</f>
        <v>-7.2715591507753752E-3</v>
      </c>
      <c r="C484">
        <f>Precios!C485/Precios!C484-1</f>
        <v>-1.3577382486895218E-2</v>
      </c>
      <c r="D484">
        <f>Precios!D485/Precios!D484-1</f>
        <v>2.0232415902140533E-2</v>
      </c>
      <c r="E484">
        <f>Precios!E485/Precios!E484-1</f>
        <v>1.1194882339501833E-2</v>
      </c>
      <c r="F484">
        <f>Precios!F485/Precios!F484-1</f>
        <v>5.9541239629086196E-3</v>
      </c>
    </row>
    <row r="485" spans="1:6" x14ac:dyDescent="0.55000000000000004">
      <c r="A485" s="1">
        <v>43048</v>
      </c>
      <c r="B485">
        <f>Precios!B486/Precios!B485-1</f>
        <v>9.1192563393540649E-3</v>
      </c>
      <c r="C485">
        <f>Precios!C486/Precios!C485-1</f>
        <v>1.1325028312569874E-3</v>
      </c>
      <c r="D485">
        <f>Precios!D486/Precios!D485-1</f>
        <v>-1.141432065608361E-2</v>
      </c>
      <c r="E485">
        <f>Precios!E486/Precios!E485-1</f>
        <v>1.6719385449615931E-2</v>
      </c>
      <c r="F485">
        <f>Precios!F486/Precios!F485-1</f>
        <v>6.5980981952260542E-3</v>
      </c>
    </row>
    <row r="486" spans="1:6" x14ac:dyDescent="0.55000000000000004">
      <c r="A486" s="1">
        <v>43049</v>
      </c>
      <c r="B486">
        <f>Precios!B487/Precios!B486-1</f>
        <v>-3.1774720149253866E-2</v>
      </c>
      <c r="C486">
        <f>Precios!C487/Precios!C486-1</f>
        <v>-2.6279150713539812E-2</v>
      </c>
      <c r="D486">
        <f>Precios!D487/Precios!D486-1</f>
        <v>-2.4741667879493501E-2</v>
      </c>
      <c r="E486">
        <f>Precios!E487/Precios!E486-1</f>
        <v>-1.0666666666666602E-2</v>
      </c>
      <c r="F486">
        <f>Precios!F487/Precios!F486-1</f>
        <v>-1.831501831501825E-2</v>
      </c>
    </row>
    <row r="487" spans="1:6" x14ac:dyDescent="0.55000000000000004">
      <c r="A487" s="1">
        <v>43052</v>
      </c>
      <c r="B487">
        <f>Precios!B488/Precios!B487-1</f>
        <v>-3.0107785873426662E-3</v>
      </c>
      <c r="C487">
        <f>Precios!C488/Precios!C487-1</f>
        <v>9.8302055406611633E-3</v>
      </c>
      <c r="D487">
        <f>Precios!D488/Precios!D487-1</f>
        <v>3.4074516241358044E-3</v>
      </c>
      <c r="E487">
        <f>Precios!E488/Precios!E487-1</f>
        <v>-6.738544474393926E-4</v>
      </c>
      <c r="F487">
        <f>Precios!F488/Precios!F487-1</f>
        <v>-7.2663000785546661E-3</v>
      </c>
    </row>
    <row r="488" spans="1:6" x14ac:dyDescent="0.55000000000000004">
      <c r="A488" s="1">
        <v>43053</v>
      </c>
      <c r="B488">
        <f>Precios!B489/Precios!B488-1</f>
        <v>-2.500452980612422E-2</v>
      </c>
      <c r="C488">
        <f>Precios!C489/Precios!C488-1</f>
        <v>1.1415929203539843E-2</v>
      </c>
      <c r="D488">
        <f>Precios!D489/Precios!D488-1</f>
        <v>-1.0361153112064092E-2</v>
      </c>
      <c r="E488">
        <f>Precios!E489/Precios!E488-1</f>
        <v>4.2706226118227608E-3</v>
      </c>
      <c r="F488">
        <f>Precios!F489/Precios!F488-1</f>
        <v>9.1988130563798176E-3</v>
      </c>
    </row>
    <row r="489" spans="1:6" x14ac:dyDescent="0.55000000000000004">
      <c r="A489" s="1">
        <v>43054</v>
      </c>
      <c r="B489">
        <f>Precios!B490/Precios!B489-1</f>
        <v>1.7004274298457522E-2</v>
      </c>
      <c r="C489">
        <f>Precios!C490/Precios!C489-1</f>
        <v>-1.8374310963339413E-3</v>
      </c>
      <c r="D489">
        <f>Precios!D490/Precios!D489-1</f>
        <v>3.9323731997495948E-3</v>
      </c>
      <c r="E489">
        <f>Precios!E490/Precios!E489-1</f>
        <v>1.1414503133392984E-2</v>
      </c>
      <c r="F489">
        <f>Precios!F490/Precios!F489-1</f>
        <v>-5.9786337351759311E-3</v>
      </c>
    </row>
    <row r="490" spans="1:6" x14ac:dyDescent="0.55000000000000004">
      <c r="A490" s="1">
        <v>43055</v>
      </c>
      <c r="B490">
        <f>Precios!B491/Precios!B490-1</f>
        <v>4.1114664230241793E-3</v>
      </c>
      <c r="C490">
        <f>Precios!C491/Precios!C490-1</f>
        <v>9.642356241235106E-4</v>
      </c>
      <c r="D490">
        <f>Precios!D491/Precios!D490-1</f>
        <v>7.858889276982195E-3</v>
      </c>
      <c r="E490">
        <f>Precios!E491/Precios!E490-1</f>
        <v>-1.3277273733125483E-3</v>
      </c>
      <c r="F490">
        <f>Precios!F491/Precios!F490-1</f>
        <v>4.7327943206467715E-3</v>
      </c>
    </row>
    <row r="491" spans="1:6" x14ac:dyDescent="0.55000000000000004">
      <c r="A491" s="1">
        <v>43056</v>
      </c>
      <c r="B491">
        <f>Precios!B492/Precios!B491-1</f>
        <v>-1.1040339702760082E-2</v>
      </c>
      <c r="C491">
        <f>Precios!C492/Precios!C491-1</f>
        <v>2.6009282774323461E-2</v>
      </c>
      <c r="D491">
        <f>Precios!D492/Precios!D491-1</f>
        <v>1.3664381018392513E-2</v>
      </c>
      <c r="E491">
        <f>Precios!E492/Precios!E491-1</f>
        <v>1.1300686904498036E-2</v>
      </c>
      <c r="F491">
        <f>Precios!F492/Precios!F491-1</f>
        <v>1.3738959764474812E-2</v>
      </c>
    </row>
    <row r="492" spans="1:6" x14ac:dyDescent="0.55000000000000004">
      <c r="A492" s="1">
        <v>43059</v>
      </c>
      <c r="B492">
        <f>Precios!B493/Precios!B492-1</f>
        <v>0</v>
      </c>
      <c r="C492">
        <f>Precios!C493/Precios!C492-1</f>
        <v>0</v>
      </c>
      <c r="D492">
        <f>Precios!D493/Precios!D492-1</f>
        <v>0</v>
      </c>
      <c r="E492">
        <f>Precios!E493/Precios!E492-1</f>
        <v>0</v>
      </c>
      <c r="F492">
        <f>Precios!F493/Precios!F492-1</f>
        <v>0</v>
      </c>
    </row>
    <row r="493" spans="1:6" x14ac:dyDescent="0.55000000000000004">
      <c r="A493" s="1">
        <v>43060</v>
      </c>
      <c r="B493">
        <f>Precios!B494/Precios!B493-1</f>
        <v>1.4567870943998029E-2</v>
      </c>
      <c r="C493">
        <f>Precios!C494/Precios!C493-1</f>
        <v>-8.108569477637495E-3</v>
      </c>
      <c r="D493">
        <f>Precios!D494/Precios!D493-1</f>
        <v>2.0391218344770312E-2</v>
      </c>
      <c r="E493">
        <f>Precios!E494/Precios!E493-1</f>
        <v>3.1113058720420694E-2</v>
      </c>
      <c r="F493">
        <f>Precios!F494/Precios!F493-1</f>
        <v>-1.7521781219748345E-2</v>
      </c>
    </row>
    <row r="494" spans="1:6" x14ac:dyDescent="0.55000000000000004">
      <c r="A494" s="1">
        <v>43061</v>
      </c>
      <c r="B494">
        <f>Precios!B495/Precios!B494-1</f>
        <v>-1.8046612859345279E-2</v>
      </c>
      <c r="C494">
        <f>Precios!C495/Precios!C494-1</f>
        <v>-2.2373289734101132E-3</v>
      </c>
      <c r="D494">
        <f>Precios!D495/Precios!D494-1</f>
        <v>2.4171931839940264E-3</v>
      </c>
      <c r="E494">
        <f>Precios!E495/Precios!E494-1</f>
        <v>-1.4449638759031047E-2</v>
      </c>
      <c r="F494">
        <f>Precios!F495/Precios!F494-1</f>
        <v>-1.3794462508621708E-3</v>
      </c>
    </row>
    <row r="495" spans="1:6" x14ac:dyDescent="0.55000000000000004">
      <c r="A495" s="1">
        <v>43062</v>
      </c>
      <c r="B495">
        <f>Precios!B496/Precios!B495-1</f>
        <v>-7.5729589951976095E-3</v>
      </c>
      <c r="C495">
        <f>Precios!C496/Precios!C495-1</f>
        <v>-4.5709357481673596E-3</v>
      </c>
      <c r="D495">
        <f>Precios!D496/Precios!D495-1</f>
        <v>-3.3424853766265139E-3</v>
      </c>
      <c r="E495">
        <f>Precios!E496/Precios!E495-1</f>
        <v>-1.5523932729624934E-2</v>
      </c>
      <c r="F495">
        <f>Precios!F496/Precios!F495-1</f>
        <v>1.3813517513567852E-3</v>
      </c>
    </row>
    <row r="496" spans="1:6" x14ac:dyDescent="0.55000000000000004">
      <c r="A496" s="1">
        <v>43063</v>
      </c>
      <c r="B496">
        <f>Precios!B497/Precios!B496-1</f>
        <v>1.5199454060425444E-2</v>
      </c>
      <c r="C496">
        <f>Precios!C497/Precios!C496-1</f>
        <v>-1.2476173973314797E-2</v>
      </c>
      <c r="D496">
        <f>Precios!D497/Precios!D496-1</f>
        <v>-1.2408671697209273E-2</v>
      </c>
      <c r="E496">
        <f>Precios!E497/Precios!E496-1</f>
        <v>0</v>
      </c>
      <c r="F496">
        <f>Precios!F497/Precios!F496-1</f>
        <v>1.1429697507143732E-2</v>
      </c>
    </row>
    <row r="497" spans="1:6" x14ac:dyDescent="0.55000000000000004">
      <c r="A497" s="1">
        <v>43066</v>
      </c>
      <c r="B497">
        <f>Precios!B498/Precios!B497-1</f>
        <v>-1.9096797848936697E-2</v>
      </c>
      <c r="C497">
        <f>Precios!C498/Precios!C497-1</f>
        <v>-3.474293735743117E-2</v>
      </c>
      <c r="D497">
        <f>Precios!D498/Precios!D497-1</f>
        <v>-3.2551483251267221E-2</v>
      </c>
      <c r="E497">
        <f>Precios!E498/Precios!E497-1</f>
        <v>-3.7231712658782223E-2</v>
      </c>
      <c r="F497">
        <f>Precios!F498/Precios!F497-1</f>
        <v>-2.6887481734047758E-2</v>
      </c>
    </row>
    <row r="498" spans="1:6" x14ac:dyDescent="0.55000000000000004">
      <c r="A498" s="1">
        <v>43067</v>
      </c>
      <c r="B498">
        <f>Precios!B499/Precios!B498-1</f>
        <v>-1.5574868392361774E-3</v>
      </c>
      <c r="C498">
        <f>Precios!C499/Precios!C498-1</f>
        <v>-2.3904744591892291E-2</v>
      </c>
      <c r="D498">
        <f>Precios!D499/Precios!D498-1</f>
        <v>1.2159959884668226E-2</v>
      </c>
      <c r="E498">
        <f>Precios!E499/Precios!E498-1</f>
        <v>1.0691537761601477E-2</v>
      </c>
      <c r="F498">
        <f>Precios!F499/Precios!F498-1</f>
        <v>9.8107918710581554E-3</v>
      </c>
    </row>
    <row r="499" spans="1:6" x14ac:dyDescent="0.55000000000000004">
      <c r="A499" s="1">
        <v>43068</v>
      </c>
      <c r="B499">
        <f>Precios!B500/Precios!B499-1</f>
        <v>3.1853492652794024E-2</v>
      </c>
      <c r="C499">
        <f>Precios!C500/Precios!C499-1</f>
        <v>2.4117701834435179E-2</v>
      </c>
      <c r="D499">
        <f>Precios!D500/Precios!D499-1</f>
        <v>3.6660886797126313E-3</v>
      </c>
      <c r="E499">
        <f>Precios!E500/Precios!E499-1</f>
        <v>3.1060094530722449E-2</v>
      </c>
      <c r="F499">
        <f>Precios!F500/Precios!F499-1</f>
        <v>1.7448200654307522E-2</v>
      </c>
    </row>
    <row r="500" spans="1:6" x14ac:dyDescent="0.55000000000000004">
      <c r="A500" s="1">
        <v>43069</v>
      </c>
      <c r="B500">
        <f>Precios!B501/Precios!B500-1</f>
        <v>9.3729213279312162E-3</v>
      </c>
      <c r="C500">
        <f>Precios!C501/Precios!C500-1</f>
        <v>-6.1829423531551964E-3</v>
      </c>
      <c r="D500">
        <f>Precios!D501/Precios!D500-1</f>
        <v>-3.5144873883212413E-2</v>
      </c>
      <c r="E500">
        <f>Precios!E501/Precios!E500-1</f>
        <v>-4.125736738703345E-2</v>
      </c>
      <c r="F500">
        <f>Precios!F501/Precios!F500-1</f>
        <v>-7.7949917178212758E-3</v>
      </c>
    </row>
    <row r="501" spans="1:6" x14ac:dyDescent="0.55000000000000004">
      <c r="A501" s="1">
        <v>43070</v>
      </c>
      <c r="B501">
        <f>Precios!B502/Precios!B501-1</f>
        <v>3.7502995446920817E-2</v>
      </c>
      <c r="C501">
        <f>Precios!C502/Precios!C501-1</f>
        <v>1.3449222323879129E-2</v>
      </c>
      <c r="D501">
        <f>Precios!D502/Precios!D501-1</f>
        <v>1.9005473985777899E-2</v>
      </c>
      <c r="E501">
        <f>Precios!E502/Precios!E501-1</f>
        <v>2.5045537340619983E-3</v>
      </c>
      <c r="F501">
        <f>Precios!F502/Precios!F501-1</f>
        <v>1.4730433074732208E-3</v>
      </c>
    </row>
    <row r="502" spans="1:6" x14ac:dyDescent="0.55000000000000004">
      <c r="A502" s="1">
        <v>43073</v>
      </c>
      <c r="B502">
        <f>Precios!B503/Precios!B502-1</f>
        <v>-1.639912230049656E-2</v>
      </c>
      <c r="C502">
        <f>Precios!C503/Precios!C502-1</f>
        <v>-2.4465107881195269E-2</v>
      </c>
      <c r="D502">
        <f>Precios!D503/Precios!D502-1</f>
        <v>-3.0022341039736888E-2</v>
      </c>
      <c r="E502">
        <f>Precios!E503/Precios!E502-1</f>
        <v>4.542357483533932E-3</v>
      </c>
      <c r="F502">
        <f>Precios!F503/Precios!F502-1</f>
        <v>8.8252598548721473E-4</v>
      </c>
    </row>
    <row r="503" spans="1:6" x14ac:dyDescent="0.55000000000000004">
      <c r="A503" s="1">
        <v>43074</v>
      </c>
      <c r="B503">
        <f>Precios!B504/Precios!B503-1</f>
        <v>4.725842432781624E-3</v>
      </c>
      <c r="C503">
        <f>Precios!C504/Precios!C503-1</f>
        <v>2.6004071811956297E-2</v>
      </c>
      <c r="D503">
        <f>Precios!D504/Precios!D503-1</f>
        <v>-1.6562718356151196E-3</v>
      </c>
      <c r="E503">
        <f>Precios!E504/Precios!E503-1</f>
        <v>1.5826362197604027E-3</v>
      </c>
      <c r="F503">
        <f>Precios!F504/Precios!F503-1</f>
        <v>-5.8783188008215692E-4</v>
      </c>
    </row>
    <row r="504" spans="1:6" x14ac:dyDescent="0.55000000000000004">
      <c r="A504" s="1">
        <v>43075</v>
      </c>
      <c r="B504">
        <f>Precios!B505/Precios!B504-1</f>
        <v>-3.3801747056589448E-2</v>
      </c>
      <c r="C504">
        <f>Precios!C505/Precios!C504-1</f>
        <v>-2.7239108866239814E-2</v>
      </c>
      <c r="D504">
        <f>Precios!D505/Precios!D504-1</f>
        <v>-3.2091660834175806E-2</v>
      </c>
      <c r="E504">
        <f>Precios!E505/Precios!E504-1</f>
        <v>6.9977426636569362E-3</v>
      </c>
      <c r="F504">
        <f>Precios!F505/Precios!F504-1</f>
        <v>-2.4605430840113796E-2</v>
      </c>
    </row>
    <row r="505" spans="1:6" x14ac:dyDescent="0.55000000000000004">
      <c r="A505" s="1">
        <v>43076</v>
      </c>
      <c r="B505">
        <f>Precios!B506/Precios!B505-1</f>
        <v>9.9177552007740921E-3</v>
      </c>
      <c r="C505">
        <f>Precios!C506/Precios!C505-1</f>
        <v>-3.4863235975892359E-2</v>
      </c>
      <c r="D505">
        <f>Precios!D506/Precios!D505-1</f>
        <v>8.8647258898202352E-3</v>
      </c>
      <c r="E505">
        <f>Precios!E506/Precios!E505-1</f>
        <v>-8.5182694463125097E-3</v>
      </c>
      <c r="F505">
        <f>Precios!F506/Precios!F505-1</f>
        <v>-1.3869346733668242E-2</v>
      </c>
    </row>
    <row r="506" spans="1:6" x14ac:dyDescent="0.55000000000000004">
      <c r="A506" s="1">
        <v>43077</v>
      </c>
      <c r="B506">
        <f>Precios!B507/Precios!B506-1</f>
        <v>6.9760479041915957E-3</v>
      </c>
      <c r="C506">
        <f>Precios!C507/Precios!C506-1</f>
        <v>1.6812373907195699E-2</v>
      </c>
      <c r="D506">
        <f>Precios!D507/Precios!D506-1</f>
        <v>1.2848420493761781E-2</v>
      </c>
      <c r="E506">
        <f>Precios!E507/Precios!E506-1</f>
        <v>2.7809179290074759E-2</v>
      </c>
      <c r="F506">
        <f>Precios!F507/Precios!F506-1</f>
        <v>1.3249082755809161E-2</v>
      </c>
    </row>
    <row r="507" spans="1:6" x14ac:dyDescent="0.55000000000000004">
      <c r="A507" s="1">
        <v>43080</v>
      </c>
      <c r="B507">
        <f>Precios!B508/Precios!B507-1</f>
        <v>2.0247970743020316E-2</v>
      </c>
      <c r="C507">
        <f>Precios!C508/Precios!C507-1</f>
        <v>-1.5967498110355249E-2</v>
      </c>
      <c r="D507">
        <f>Precios!D508/Precios!D507-1</f>
        <v>-5.844734497038373E-3</v>
      </c>
      <c r="E507">
        <f>Precios!E508/Precios!E507-1</f>
        <v>8.5789705235372882E-3</v>
      </c>
      <c r="F507">
        <f>Precios!F508/Precios!F507-1</f>
        <v>2.2128344397505106E-3</v>
      </c>
    </row>
    <row r="508" spans="1:6" x14ac:dyDescent="0.55000000000000004">
      <c r="A508" s="1">
        <v>43081</v>
      </c>
      <c r="B508">
        <f>Precios!B509/Precios!B508-1</f>
        <v>0</v>
      </c>
      <c r="C508">
        <f>Precios!C509/Precios!C508-1</f>
        <v>0</v>
      </c>
      <c r="D508">
        <f>Precios!D509/Precios!D508-1</f>
        <v>0</v>
      </c>
      <c r="E508">
        <f>Precios!E509/Precios!E508-1</f>
        <v>0</v>
      </c>
      <c r="F508">
        <f>Precios!F509/Precios!F508-1</f>
        <v>0</v>
      </c>
    </row>
    <row r="509" spans="1:6" x14ac:dyDescent="0.55000000000000004">
      <c r="A509" s="1">
        <v>43082</v>
      </c>
      <c r="B509">
        <f>Precios!B510/Precios!B509-1</f>
        <v>2.4742087777583466E-2</v>
      </c>
      <c r="C509">
        <f>Precios!C510/Precios!C509-1</f>
        <v>-1.6994719155064897E-2</v>
      </c>
      <c r="D509">
        <f>Precios!D510/Precios!D509-1</f>
        <v>3.9123671930610726E-2</v>
      </c>
      <c r="E509">
        <f>Precios!E510/Precios!E509-1</f>
        <v>-9.3784078516903069E-3</v>
      </c>
      <c r="F509">
        <f>Precios!F510/Precios!F509-1</f>
        <v>1.0036130068244997E-3</v>
      </c>
    </row>
    <row r="510" spans="1:6" x14ac:dyDescent="0.55000000000000004">
      <c r="A510" s="1">
        <v>43083</v>
      </c>
      <c r="B510">
        <f>Precios!B511/Precios!B510-1</f>
        <v>-2.7301424793105822E-3</v>
      </c>
      <c r="C510">
        <f>Precios!C511/Precios!C510-1</f>
        <v>-3.6139871068566753E-3</v>
      </c>
      <c r="D510">
        <f>Precios!D511/Precios!D510-1</f>
        <v>-3.0622859317518736E-2</v>
      </c>
      <c r="E510">
        <f>Precios!E511/Precios!E510-1</f>
        <v>4.4033465433712671E-4</v>
      </c>
      <c r="F510">
        <f>Precios!F511/Precios!F510-1</f>
        <v>-1.2532584720272744E-2</v>
      </c>
    </row>
    <row r="511" spans="1:6" x14ac:dyDescent="0.55000000000000004">
      <c r="A511" s="1">
        <v>43084</v>
      </c>
      <c r="B511">
        <f>Precios!B512/Precios!B511-1</f>
        <v>1.0437163144837003E-2</v>
      </c>
      <c r="C511">
        <f>Precios!C512/Precios!C511-1</f>
        <v>2.4801490049995101E-2</v>
      </c>
      <c r="D511">
        <f>Precios!D512/Precios!D511-1</f>
        <v>2.1723199329983345E-2</v>
      </c>
      <c r="E511">
        <f>Precios!E512/Precios!E511-1</f>
        <v>9.2429577464789858E-3</v>
      </c>
      <c r="F511">
        <f>Precios!F512/Precios!F511-1</f>
        <v>-1.4620773682607391E-2</v>
      </c>
    </row>
    <row r="512" spans="1:6" x14ac:dyDescent="0.55000000000000004">
      <c r="A512" s="1">
        <v>43087</v>
      </c>
      <c r="B512">
        <f>Precios!B513/Precios!B512-1</f>
        <v>1.6933367200078209E-4</v>
      </c>
      <c r="C512">
        <f>Precios!C513/Precios!C512-1</f>
        <v>2.515783432179064E-2</v>
      </c>
      <c r="D512">
        <f>Precios!D513/Precios!D512-1</f>
        <v>3.9371894051949408E-2</v>
      </c>
      <c r="E512">
        <f>Precios!E513/Precios!E512-1</f>
        <v>8.7221979938945093E-3</v>
      </c>
      <c r="F512">
        <f>Precios!F513/Precios!F512-1</f>
        <v>1.4013395157135511E-2</v>
      </c>
    </row>
    <row r="513" spans="1:6" x14ac:dyDescent="0.55000000000000004">
      <c r="A513" s="1">
        <v>43088</v>
      </c>
      <c r="B513">
        <f>Precios!B514/Precios!B513-1</f>
        <v>-2.7935325488868124E-3</v>
      </c>
      <c r="C513">
        <f>Precios!C514/Precios!C513-1</f>
        <v>-1.3623215452085558E-2</v>
      </c>
      <c r="D513">
        <f>Precios!D514/Precios!D513-1</f>
        <v>-4.1059765865680942E-2</v>
      </c>
      <c r="E513">
        <f>Precios!E514/Precios!E513-1</f>
        <v>-8.8629485516644735E-3</v>
      </c>
      <c r="F513">
        <f>Precios!F514/Precios!F513-1</f>
        <v>7.6211767096838745E-3</v>
      </c>
    </row>
    <row r="514" spans="1:6" x14ac:dyDescent="0.55000000000000004">
      <c r="A514" s="1">
        <v>43089</v>
      </c>
      <c r="B514">
        <f>Precios!B515/Precios!B514-1</f>
        <v>-6.2252405206553174E-4</v>
      </c>
      <c r="C514">
        <f>Precios!C515/Precios!C514-1</f>
        <v>1.6460126761895788E-2</v>
      </c>
      <c r="D514">
        <f>Precios!D515/Precios!D514-1</f>
        <v>1.9018736025084859E-3</v>
      </c>
      <c r="E514">
        <f>Precios!E515/Precios!E514-1</f>
        <v>8.069792802617215E-3</v>
      </c>
      <c r="F514">
        <f>Precios!F515/Precios!F514-1</f>
        <v>-1.9564340459862772E-2</v>
      </c>
    </row>
    <row r="515" spans="1:6" x14ac:dyDescent="0.55000000000000004">
      <c r="A515" s="1">
        <v>43090</v>
      </c>
      <c r="B515">
        <f>Precios!B516/Precios!B515-1</f>
        <v>-3.3977008890649918E-3</v>
      </c>
      <c r="C515">
        <f>Precios!C516/Precios!C515-1</f>
        <v>-7.7245230339693105E-3</v>
      </c>
      <c r="D515">
        <f>Precios!D516/Precios!D515-1</f>
        <v>6.9260959905603769E-4</v>
      </c>
      <c r="E515">
        <f>Precios!E516/Precios!E515-1</f>
        <v>6.4906966681090861E-3</v>
      </c>
      <c r="F515">
        <f>Precios!F516/Precios!F515-1</f>
        <v>-1.2651717753548675E-2</v>
      </c>
    </row>
    <row r="516" spans="1:6" x14ac:dyDescent="0.55000000000000004">
      <c r="A516" s="1">
        <v>43091</v>
      </c>
      <c r="B516">
        <f>Precios!B517/Precios!B516-1</f>
        <v>4.8582305812829851E-3</v>
      </c>
      <c r="C516">
        <f>Precios!C517/Precios!C516-1</f>
        <v>-1.9320952916901168E-2</v>
      </c>
      <c r="D516">
        <f>Precios!D517/Precios!D516-1</f>
        <v>-2.6659830812613139E-3</v>
      </c>
      <c r="E516">
        <f>Precios!E517/Precios!E516-1</f>
        <v>-1.0963026655202213E-2</v>
      </c>
      <c r="F516">
        <f>Precios!F517/Precios!F516-1</f>
        <v>1.08344619231171E-2</v>
      </c>
    </row>
    <row r="517" spans="1:6" x14ac:dyDescent="0.55000000000000004">
      <c r="A517" s="1">
        <v>43094</v>
      </c>
      <c r="B517">
        <f>Precios!B518/Precios!B517-1</f>
        <v>0</v>
      </c>
      <c r="C517">
        <f>Precios!C518/Precios!C517-1</f>
        <v>0</v>
      </c>
      <c r="D517">
        <f>Precios!D518/Precios!D517-1</f>
        <v>0</v>
      </c>
      <c r="E517">
        <f>Precios!E518/Precios!E517-1</f>
        <v>0</v>
      </c>
      <c r="F517">
        <f>Precios!F518/Precios!F517-1</f>
        <v>0</v>
      </c>
    </row>
    <row r="518" spans="1:6" x14ac:dyDescent="0.55000000000000004">
      <c r="A518" s="1">
        <v>43095</v>
      </c>
      <c r="B518">
        <f>Precios!B519/Precios!B518-1</f>
        <v>-1.7529474963952074E-3</v>
      </c>
      <c r="C518">
        <f>Precios!C519/Precios!C518-1</f>
        <v>-9.1813312930375535E-3</v>
      </c>
      <c r="D518">
        <f>Precios!D519/Precios!D518-1</f>
        <v>1.1206497712435093E-2</v>
      </c>
      <c r="E518">
        <f>Precios!E519/Precios!E518-1</f>
        <v>-1.3040643338403379E-3</v>
      </c>
      <c r="F518">
        <f>Precios!F519/Precios!F518-1</f>
        <v>-3.8132536328970845E-3</v>
      </c>
    </row>
    <row r="519" spans="1:6" x14ac:dyDescent="0.55000000000000004">
      <c r="A519" s="1">
        <v>43096</v>
      </c>
      <c r="B519">
        <f>Precios!B520/Precios!B519-1</f>
        <v>1.0564477299119135E-2</v>
      </c>
      <c r="C519">
        <f>Precios!C520/Precios!C519-1</f>
        <v>2.0270270270270396E-2</v>
      </c>
      <c r="D519">
        <f>Precios!D520/Precios!D519-1</f>
        <v>1.0929795129886566E-2</v>
      </c>
      <c r="E519">
        <f>Precios!E520/Precios!E519-1</f>
        <v>1.8715995647442751E-2</v>
      </c>
      <c r="F519">
        <f>Precios!F520/Precios!F519-1</f>
        <v>-2.5863852679495203E-3</v>
      </c>
    </row>
    <row r="520" spans="1:6" x14ac:dyDescent="0.55000000000000004">
      <c r="A520" s="1">
        <v>43097</v>
      </c>
      <c r="B520">
        <f>Precios!B521/Precios!B520-1</f>
        <v>1.2612107623317659E-3</v>
      </c>
      <c r="C520">
        <f>Precios!C521/Precios!C520-1</f>
        <v>1.8070009460738001E-2</v>
      </c>
      <c r="D520">
        <f>Precios!D521/Precios!D520-1</f>
        <v>-7.8950015085991199E-3</v>
      </c>
      <c r="E520">
        <f>Precios!E521/Precios!E520-1</f>
        <v>8.1179235206152445E-3</v>
      </c>
      <c r="F520">
        <f>Precios!F521/Precios!F520-1</f>
        <v>-3.5266051239498664E-3</v>
      </c>
    </row>
    <row r="521" spans="1:6" x14ac:dyDescent="0.55000000000000004">
      <c r="A521" s="1">
        <v>43098</v>
      </c>
      <c r="B521">
        <f>Precios!B522/Precios!B521-1</f>
        <v>2.2953114065780156E-3</v>
      </c>
      <c r="C521">
        <f>Precios!C522/Precios!C521-1</f>
        <v>2.0444196636000278E-3</v>
      </c>
      <c r="D521">
        <f>Precios!D522/Precios!D521-1</f>
        <v>3.8192508490040078E-2</v>
      </c>
      <c r="E521">
        <f>Precios!E522/Precios!E521-1</f>
        <v>2.1190930281839382E-2</v>
      </c>
      <c r="F521">
        <f>Precios!F522/Precios!F521-1</f>
        <v>3.9554491516602397E-3</v>
      </c>
    </row>
    <row r="522" spans="1:6" x14ac:dyDescent="0.55000000000000004">
      <c r="A522" s="1">
        <v>43101</v>
      </c>
      <c r="B522">
        <f>Precios!B523/Precios!B522-1</f>
        <v>0</v>
      </c>
      <c r="C522">
        <f>Precios!C523/Precios!C522-1</f>
        <v>0</v>
      </c>
      <c r="D522">
        <f>Precios!D523/Precios!D522-1</f>
        <v>0</v>
      </c>
      <c r="E522">
        <f>Precios!E523/Precios!E522-1</f>
        <v>0</v>
      </c>
      <c r="F522">
        <f>Precios!F523/Precios!F522-1</f>
        <v>0</v>
      </c>
    </row>
    <row r="523" spans="1:6" x14ac:dyDescent="0.55000000000000004">
      <c r="A523" s="1">
        <v>43102</v>
      </c>
      <c r="B523">
        <f>Precios!B524/Precios!B523-1</f>
        <v>3.7730052782975365E-2</v>
      </c>
      <c r="C523">
        <f>Precios!C524/Precios!C523-1</f>
        <v>-4.2659742186774707E-3</v>
      </c>
      <c r="D523">
        <f>Precios!D524/Precios!D523-1</f>
        <v>4.1498840473574994E-2</v>
      </c>
      <c r="E523">
        <f>Precios!E524/Precios!E523-1</f>
        <v>-3.3201909109773498E-3</v>
      </c>
      <c r="F523">
        <f>Precios!F524/Precios!F523-1</f>
        <v>1.0990150336962268E-2</v>
      </c>
    </row>
    <row r="524" spans="1:6" x14ac:dyDescent="0.55000000000000004">
      <c r="A524" s="1">
        <v>43103</v>
      </c>
      <c r="B524">
        <f>Precios!B525/Precios!B524-1</f>
        <v>-2.691210506484687E-4</v>
      </c>
      <c r="C524">
        <f>Precios!C525/Precios!C524-1</f>
        <v>1.9185992362857451E-2</v>
      </c>
      <c r="D524">
        <f>Precios!D525/Precios!D524-1</f>
        <v>-1.6711590296495937E-2</v>
      </c>
      <c r="E524">
        <f>Precios!E525/Precios!E524-1</f>
        <v>-9.1609410784925238E-3</v>
      </c>
      <c r="F524">
        <f>Precios!F525/Precios!F524-1</f>
        <v>4.1021433699106602E-4</v>
      </c>
    </row>
    <row r="525" spans="1:6" x14ac:dyDescent="0.55000000000000004">
      <c r="A525" s="1">
        <v>43104</v>
      </c>
      <c r="B525">
        <f>Precios!B526/Precios!B525-1</f>
        <v>-3.849466996877382E-3</v>
      </c>
      <c r="C525">
        <f>Precios!C526/Precios!C525-1</f>
        <v>8.2244357123273382E-4</v>
      </c>
      <c r="D525">
        <f>Precios!D526/Precios!D525-1</f>
        <v>2.2644927536232817E-3</v>
      </c>
      <c r="E525">
        <f>Precios!E526/Precios!E525-1</f>
        <v>4.2025635637732428E-4</v>
      </c>
      <c r="F525">
        <f>Precios!F526/Precios!F525-1</f>
        <v>-1.4454126089184949E-2</v>
      </c>
    </row>
    <row r="526" spans="1:6" x14ac:dyDescent="0.55000000000000004">
      <c r="A526" s="1">
        <v>43105</v>
      </c>
      <c r="B526">
        <f>Precios!B527/Precios!B526-1</f>
        <v>-3.8913660316173271E-3</v>
      </c>
      <c r="C526">
        <f>Precios!C527/Precios!C526-1</f>
        <v>4.7479912344778885E-3</v>
      </c>
      <c r="D526">
        <f>Precios!D527/Precios!D526-1</f>
        <v>-2.3782909601255398E-5</v>
      </c>
      <c r="E526">
        <f>Precios!E527/Precios!E526-1</f>
        <v>1.0081915563957322E-2</v>
      </c>
      <c r="F526">
        <f>Precios!F527/Precios!F526-1</f>
        <v>4.5766590389015871E-3</v>
      </c>
    </row>
    <row r="527" spans="1:6" x14ac:dyDescent="0.55000000000000004">
      <c r="A527" s="1">
        <v>43108</v>
      </c>
      <c r="B527">
        <f>Precios!B528/Precios!B527-1</f>
        <v>-2.5772496676703671E-3</v>
      </c>
      <c r="C527">
        <f>Precios!C528/Precios!C527-1</f>
        <v>-5.6343147946201766E-3</v>
      </c>
      <c r="D527">
        <f>Precios!D528/Precios!D527-1</f>
        <v>5.1372306521428879E-3</v>
      </c>
      <c r="E527">
        <f>Precios!E528/Precios!E527-1</f>
        <v>4.7826991058430579E-3</v>
      </c>
      <c r="F527">
        <f>Precios!F528/Precios!F527-1</f>
        <v>-4.2451853385794269E-3</v>
      </c>
    </row>
    <row r="528" spans="1:6" x14ac:dyDescent="0.55000000000000004">
      <c r="A528" s="1">
        <v>43109</v>
      </c>
      <c r="B528">
        <f>Precios!B529/Precios!B528-1</f>
        <v>5.4398085187390421E-4</v>
      </c>
      <c r="C528">
        <f>Precios!C529/Precios!C528-1</f>
        <v>1.1332480350941365E-2</v>
      </c>
      <c r="D528">
        <f>Precios!D529/Precios!D528-1</f>
        <v>-7.9030807817899174E-3</v>
      </c>
      <c r="E528">
        <f>Precios!E529/Precios!E528-1</f>
        <v>-3.4147350993377401E-2</v>
      </c>
      <c r="F528">
        <f>Precios!F529/Precios!F528-1</f>
        <v>-1.7677030258916537E-2</v>
      </c>
    </row>
    <row r="529" spans="1:6" x14ac:dyDescent="0.55000000000000004">
      <c r="A529" s="1">
        <v>43110</v>
      </c>
      <c r="B529">
        <f>Precios!B530/Precios!B529-1</f>
        <v>-1.2667862773881433E-2</v>
      </c>
      <c r="C529">
        <f>Precios!C530/Precios!C529-1</f>
        <v>-2.5393095969636792E-2</v>
      </c>
      <c r="D529">
        <f>Precios!D530/Precios!D529-1</f>
        <v>-2.0630604846403333E-2</v>
      </c>
      <c r="E529">
        <f>Precios!E530/Precios!E529-1</f>
        <v>-3.2783372616241757E-2</v>
      </c>
      <c r="F529">
        <f>Precios!F530/Precios!F529-1</f>
        <v>-1.5878056525881257E-2</v>
      </c>
    </row>
    <row r="530" spans="1:6" x14ac:dyDescent="0.55000000000000004">
      <c r="A530" s="1">
        <v>43111</v>
      </c>
      <c r="B530">
        <f>Precios!B531/Precios!B530-1</f>
        <v>-3.3039647577093323E-4</v>
      </c>
      <c r="C530">
        <f>Precios!C531/Precios!C530-1</f>
        <v>-1.5299026425591E-2</v>
      </c>
      <c r="D530">
        <f>Precios!D531/Precios!D530-1</f>
        <v>2.1040839685361412E-2</v>
      </c>
      <c r="E530">
        <f>Precios!E531/Precios!E530-1</f>
        <v>-8.8613203367304827E-4</v>
      </c>
      <c r="F530">
        <f>Precios!F531/Precios!F530-1</f>
        <v>1.1724212111433818E-2</v>
      </c>
    </row>
    <row r="531" spans="1:6" x14ac:dyDescent="0.55000000000000004">
      <c r="A531" s="1">
        <v>43112</v>
      </c>
      <c r="B531">
        <f>Precios!B532/Precios!B531-1</f>
        <v>-1.253167346039441E-2</v>
      </c>
      <c r="C531">
        <f>Precios!C532/Precios!C531-1</f>
        <v>2.7401129943502855E-2</v>
      </c>
      <c r="D531">
        <f>Precios!D532/Precios!D531-1</f>
        <v>5.9150428125074317E-3</v>
      </c>
      <c r="E531">
        <f>Precios!E532/Precios!E531-1</f>
        <v>1.2860310421286103E-2</v>
      </c>
      <c r="F531">
        <f>Precios!F532/Precios!F531-1</f>
        <v>-4.6778651924302972E-3</v>
      </c>
    </row>
    <row r="532" spans="1:6" x14ac:dyDescent="0.55000000000000004">
      <c r="A532" s="1">
        <v>43115</v>
      </c>
      <c r="B532">
        <f>Precios!B533/Precios!B532-1</f>
        <v>6.889242183359956E-3</v>
      </c>
      <c r="C532">
        <f>Precios!C533/Precios!C532-1</f>
        <v>1.4847401704701779E-2</v>
      </c>
      <c r="D532">
        <f>Precios!D533/Precios!D532-1</f>
        <v>1.0883224659158142E-2</v>
      </c>
      <c r="E532">
        <f>Precios!E533/Precios!E532-1</f>
        <v>3.2837127845883884E-3</v>
      </c>
      <c r="F532">
        <f>Precios!F533/Precios!F532-1</f>
        <v>5.5543687246315532E-3</v>
      </c>
    </row>
    <row r="533" spans="1:6" x14ac:dyDescent="0.55000000000000004">
      <c r="A533" s="1">
        <v>43116</v>
      </c>
      <c r="B533">
        <f>Precios!B534/Precios!B533-1</f>
        <v>1.9806094182825529E-2</v>
      </c>
      <c r="C533">
        <f>Precios!C534/Precios!C533-1</f>
        <v>-2.2306511333875179E-2</v>
      </c>
      <c r="D533">
        <f>Precios!D534/Precios!D533-1</f>
        <v>1.477693859361251E-3</v>
      </c>
      <c r="E533">
        <f>Precios!E534/Precios!E533-1</f>
        <v>2.3347152520183378E-2</v>
      </c>
      <c r="F533">
        <f>Precios!F534/Precios!F533-1</f>
        <v>-3.2929679201190165E-3</v>
      </c>
    </row>
    <row r="534" spans="1:6" x14ac:dyDescent="0.55000000000000004">
      <c r="A534" s="1">
        <v>43117</v>
      </c>
      <c r="B534">
        <f>Precios!B535/Precios!B534-1</f>
        <v>2.5967676218932478E-2</v>
      </c>
      <c r="C534">
        <f>Precios!C535/Precios!C534-1</f>
        <v>1.5702937372990888E-2</v>
      </c>
      <c r="D534">
        <f>Precios!D535/Precios!D534-1</f>
        <v>5.1760076820384082E-3</v>
      </c>
      <c r="E534">
        <f>Precios!E535/Precios!E534-1</f>
        <v>1.2153518123667384E-2</v>
      </c>
      <c r="F534">
        <f>Precios!F535/Precios!F534-1</f>
        <v>-1.5986358307576998E-3</v>
      </c>
    </row>
    <row r="535" spans="1:6" x14ac:dyDescent="0.55000000000000004">
      <c r="A535" s="1">
        <v>43118</v>
      </c>
      <c r="B535">
        <f>Precios!B536/Precios!B535-1</f>
        <v>-1.0801937994757815E-2</v>
      </c>
      <c r="C535">
        <f>Precios!C536/Precios!C535-1</f>
        <v>1.3368497635503962E-2</v>
      </c>
      <c r="D535">
        <f>Precios!D536/Precios!D535-1</f>
        <v>-2.3509949205461678E-2</v>
      </c>
      <c r="E535">
        <f>Precios!E536/Precios!E535-1</f>
        <v>-1.2639561828523549E-3</v>
      </c>
      <c r="F535">
        <f>Precios!F536/Precios!F535-1</f>
        <v>-6.7250213492742184E-3</v>
      </c>
    </row>
    <row r="536" spans="1:6" x14ac:dyDescent="0.55000000000000004">
      <c r="A536" s="1">
        <v>43119</v>
      </c>
      <c r="B536">
        <f>Precios!B537/Precios!B536-1</f>
        <v>-9.9831383989509304E-3</v>
      </c>
      <c r="C536">
        <f>Precios!C537/Precios!C536-1</f>
        <v>-1.3730593197523122E-2</v>
      </c>
      <c r="D536">
        <f>Precios!D537/Precios!D536-1</f>
        <v>2.2715884416235177E-2</v>
      </c>
      <c r="E536">
        <f>Precios!E537/Precios!E536-1</f>
        <v>-2.5311115798354322E-3</v>
      </c>
      <c r="F536">
        <f>Precios!F537/Precios!F536-1</f>
        <v>-1.5260612573885002E-2</v>
      </c>
    </row>
    <row r="537" spans="1:6" x14ac:dyDescent="0.55000000000000004">
      <c r="A537" s="1">
        <v>43122</v>
      </c>
      <c r="B537">
        <f>Precios!B538/Precios!B537-1</f>
        <v>-1.151662611516624E-2</v>
      </c>
      <c r="C537">
        <f>Precios!C538/Precios!C537-1</f>
        <v>1.2101910828025364E-2</v>
      </c>
      <c r="D537">
        <f>Precios!D538/Precios!D537-1</f>
        <v>9.5191432771051243E-3</v>
      </c>
      <c r="E537">
        <f>Precios!E538/Precios!E537-1</f>
        <v>1.5436667371537371E-2</v>
      </c>
      <c r="F537">
        <f>Precios!F538/Precios!F537-1</f>
        <v>1.2223071046600475E-2</v>
      </c>
    </row>
    <row r="538" spans="1:6" x14ac:dyDescent="0.55000000000000004">
      <c r="A538" s="1">
        <v>43123</v>
      </c>
      <c r="B538">
        <f>Precios!B539/Precios!B538-1</f>
        <v>4.512635379061436E-3</v>
      </c>
      <c r="C538">
        <f>Precios!C539/Precios!C538-1</f>
        <v>1.9688932841859241E-2</v>
      </c>
      <c r="D538">
        <f>Precios!D539/Precios!D538-1</f>
        <v>-1.8951212184242783E-3</v>
      </c>
      <c r="E538">
        <f>Precios!E539/Precios!E538-1</f>
        <v>-1.4785506039150409E-2</v>
      </c>
      <c r="F538">
        <f>Precios!F539/Precios!F538-1</f>
        <v>1.7574123989218204E-2</v>
      </c>
    </row>
    <row r="539" spans="1:6" x14ac:dyDescent="0.55000000000000004">
      <c r="A539" s="1">
        <v>43124</v>
      </c>
      <c r="B539">
        <f>Precios!B540/Precios!B539-1</f>
        <v>-6.9971956764409704E-3</v>
      </c>
      <c r="C539">
        <f>Precios!C540/Precios!C539-1</f>
        <v>3.0153412096632026E-2</v>
      </c>
      <c r="D539">
        <f>Precios!D540/Precios!D539-1</f>
        <v>1.6046495473174716E-2</v>
      </c>
      <c r="E539">
        <f>Precios!E540/Precios!E539-1</f>
        <v>-2.1137180300156988E-4</v>
      </c>
      <c r="F539">
        <f>Precios!F540/Precios!F539-1</f>
        <v>1.3138376774740612E-2</v>
      </c>
    </row>
    <row r="540" spans="1:6" x14ac:dyDescent="0.55000000000000004">
      <c r="A540" s="1">
        <v>43125</v>
      </c>
      <c r="B540">
        <f>Precios!B541/Precios!B540-1</f>
        <v>4.2498354902389401E-3</v>
      </c>
      <c r="C540">
        <f>Precios!C541/Precios!C540-1</f>
        <v>-1.1211913728175316E-2</v>
      </c>
      <c r="D540">
        <f>Precios!D541/Precios!D540-1</f>
        <v>1.5907019143117429E-2</v>
      </c>
      <c r="E540">
        <f>Precios!E541/Precios!E540-1</f>
        <v>-2.4947145877378452E-2</v>
      </c>
      <c r="F540">
        <f>Precios!F541/Precios!F540-1</f>
        <v>1.4432127170048048E-2</v>
      </c>
    </row>
    <row r="541" spans="1:6" x14ac:dyDescent="0.55000000000000004">
      <c r="A541" s="1">
        <v>43126</v>
      </c>
      <c r="B541">
        <f>Precios!B542/Precios!B541-1</f>
        <v>-1.3460015835312755E-2</v>
      </c>
      <c r="C541">
        <f>Precios!C542/Precios!C541-1</f>
        <v>3.5488617675062617E-2</v>
      </c>
      <c r="D541">
        <f>Precios!D542/Precios!D541-1</f>
        <v>1.9067701556823025E-3</v>
      </c>
      <c r="E541">
        <f>Precios!E542/Precios!E541-1</f>
        <v>-1.3009540329574909E-2</v>
      </c>
      <c r="F541">
        <f>Precios!F542/Precios!F541-1</f>
        <v>1.6701030927835037E-2</v>
      </c>
    </row>
    <row r="542" spans="1:6" x14ac:dyDescent="0.55000000000000004">
      <c r="A542" s="1">
        <v>43129</v>
      </c>
      <c r="B542">
        <f>Precios!B543/Precios!B542-1</f>
        <v>5.0091326728289864E-3</v>
      </c>
      <c r="C542">
        <f>Precios!C543/Precios!C542-1</f>
        <v>-4.5139179135668117E-3</v>
      </c>
      <c r="D542">
        <f>Precios!D543/Precios!D542-1</f>
        <v>-2.3688511743501284E-2</v>
      </c>
      <c r="E542">
        <f>Precios!E543/Precios!E542-1</f>
        <v>9.2267135325130312E-3</v>
      </c>
      <c r="F542">
        <f>Precios!F543/Precios!F542-1</f>
        <v>-5.1713648347191388E-3</v>
      </c>
    </row>
    <row r="543" spans="1:6" x14ac:dyDescent="0.55000000000000004">
      <c r="A543" s="1">
        <v>43130</v>
      </c>
      <c r="B543">
        <f>Precios!B544/Precios!B543-1</f>
        <v>1.9275781357566135E-3</v>
      </c>
      <c r="C543">
        <f>Precios!C544/Precios!C543-1</f>
        <v>-5.8779074649428775E-4</v>
      </c>
      <c r="D543">
        <f>Precios!D544/Precios!D543-1</f>
        <v>-2.3667010663914634E-2</v>
      </c>
      <c r="E543">
        <f>Precios!E544/Precios!E543-1</f>
        <v>-1.3931214627775357E-2</v>
      </c>
      <c r="F543">
        <f>Precios!F544/Precios!F543-1</f>
        <v>-1.4779329324227986E-2</v>
      </c>
    </row>
    <row r="544" spans="1:6" x14ac:dyDescent="0.55000000000000004">
      <c r="A544" s="1">
        <v>43131</v>
      </c>
      <c r="B544">
        <f>Precios!B545/Precios!B544-1</f>
        <v>-4.4798680775044453E-3</v>
      </c>
      <c r="C544">
        <f>Precios!C545/Precios!C544-1</f>
        <v>4.7050915812467675E-3</v>
      </c>
      <c r="D544">
        <f>Precios!D545/Precios!D544-1</f>
        <v>1.3200855001996636E-2</v>
      </c>
      <c r="E544">
        <f>Precios!E545/Precios!E544-1</f>
        <v>2.9580573951434985E-2</v>
      </c>
      <c r="F544">
        <f>Precios!F545/Precios!F544-1</f>
        <v>3.6209393751294172E-3</v>
      </c>
    </row>
    <row r="545" spans="1:6" x14ac:dyDescent="0.55000000000000004">
      <c r="A545" s="1">
        <v>43132</v>
      </c>
      <c r="B545">
        <f>Precios!B546/Precios!B545-1</f>
        <v>8.7515874330517107E-3</v>
      </c>
      <c r="C545">
        <f>Precios!C546/Precios!C545-1</f>
        <v>-1.0871383174443916E-2</v>
      </c>
      <c r="D545">
        <f>Precios!D546/Precios!D545-1</f>
        <v>7.5344847571576778E-3</v>
      </c>
      <c r="E545">
        <f>Precios!E546/Precios!E545-1</f>
        <v>-1.0934819897084003E-2</v>
      </c>
      <c r="F545">
        <f>Precios!F546/Precios!F545-1</f>
        <v>1.6905473662508941E-2</v>
      </c>
    </row>
    <row r="546" spans="1:6" x14ac:dyDescent="0.55000000000000004">
      <c r="A546" s="1">
        <v>43133</v>
      </c>
      <c r="B546">
        <f>Precios!B547/Precios!B546-1</f>
        <v>-8.1283012671391486E-3</v>
      </c>
      <c r="C546">
        <f>Precios!C547/Precios!C546-1</f>
        <v>1.1751775448089363E-2</v>
      </c>
      <c r="D546">
        <f>Precios!D547/Precios!D546-1</f>
        <v>-5.0276115968706958E-2</v>
      </c>
      <c r="E546">
        <f>Precios!E547/Precios!E546-1</f>
        <v>1.1055712117927552E-2</v>
      </c>
      <c r="F546">
        <f>Precios!F547/Precios!F546-1</f>
        <v>6.0821084642670442E-4</v>
      </c>
    </row>
    <row r="547" spans="1:6" x14ac:dyDescent="0.55000000000000004">
      <c r="A547" s="1">
        <v>43136</v>
      </c>
      <c r="B547">
        <f>Precios!B548/Precios!B547-1</f>
        <v>0</v>
      </c>
      <c r="C547">
        <f>Precios!C548/Precios!C547-1</f>
        <v>0</v>
      </c>
      <c r="D547">
        <f>Precios!D548/Precios!D547-1</f>
        <v>0</v>
      </c>
      <c r="E547">
        <f>Precios!E548/Precios!E547-1</f>
        <v>0</v>
      </c>
      <c r="F547">
        <f>Precios!F548/Precios!F547-1</f>
        <v>0</v>
      </c>
    </row>
    <row r="548" spans="1:6" x14ac:dyDescent="0.55000000000000004">
      <c r="A548" s="1">
        <v>43137</v>
      </c>
      <c r="B548">
        <f>Precios!B549/Precios!B548-1</f>
        <v>-3.0599856520059698E-2</v>
      </c>
      <c r="C548">
        <f>Precios!C549/Precios!C548-1</f>
        <v>-3.7686972507729677E-2</v>
      </c>
      <c r="D548">
        <f>Precios!D549/Precios!D548-1</f>
        <v>-3.1762568140520919E-2</v>
      </c>
      <c r="E548">
        <f>Precios!E549/Precios!E548-1</f>
        <v>-4.3524871355060113E-2</v>
      </c>
      <c r="F548">
        <f>Precios!F549/Precios!F548-1</f>
        <v>-1.509472191267347E-2</v>
      </c>
    </row>
    <row r="549" spans="1:6" x14ac:dyDescent="0.55000000000000004">
      <c r="A549" s="1">
        <v>43138</v>
      </c>
      <c r="B549">
        <f>Precios!B550/Precios!B549-1</f>
        <v>-2.2115959354452985E-2</v>
      </c>
      <c r="C549">
        <f>Precios!C550/Precios!C549-1</f>
        <v>8.9440778047933378E-3</v>
      </c>
      <c r="D549">
        <f>Precios!D550/Precios!D549-1</f>
        <v>3.0802722450205211E-2</v>
      </c>
      <c r="E549">
        <f>Precios!E550/Precios!E549-1</f>
        <v>2.1295673615781219E-2</v>
      </c>
      <c r="F549">
        <f>Precios!F550/Precios!F549-1</f>
        <v>-3.3943632997325279E-3</v>
      </c>
    </row>
    <row r="550" spans="1:6" x14ac:dyDescent="0.55000000000000004">
      <c r="A550" s="1">
        <v>43139</v>
      </c>
      <c r="B550">
        <f>Precios!B551/Precios!B550-1</f>
        <v>-3.5801606706252209E-2</v>
      </c>
      <c r="C550">
        <f>Precios!C551/Precios!C550-1</f>
        <v>-1.2221361562957278E-2</v>
      </c>
      <c r="D550">
        <f>Precios!D551/Precios!D550-1</f>
        <v>-4.3087753368127202E-2</v>
      </c>
      <c r="E550">
        <f>Precios!E551/Precios!E550-1</f>
        <v>-7.2431957857771456E-3</v>
      </c>
      <c r="F550">
        <f>Precios!F551/Precios!F550-1</f>
        <v>-1.8268139126844885E-2</v>
      </c>
    </row>
    <row r="551" spans="1:6" x14ac:dyDescent="0.55000000000000004">
      <c r="A551" s="1">
        <v>43140</v>
      </c>
      <c r="B551">
        <f>Precios!B552/Precios!B551-1</f>
        <v>1.7207027712371481E-3</v>
      </c>
      <c r="C551">
        <f>Precios!C552/Precios!C551-1</f>
        <v>1.0629955563300486E-2</v>
      </c>
      <c r="D551">
        <f>Precios!D552/Precios!D551-1</f>
        <v>9.5636732623034515E-3</v>
      </c>
      <c r="E551">
        <f>Precios!E552/Precios!E551-1</f>
        <v>-1.4149900508511948E-2</v>
      </c>
      <c r="F551">
        <f>Precios!F552/Precios!F551-1</f>
        <v>8.5155592935239888E-3</v>
      </c>
    </row>
    <row r="552" spans="1:6" x14ac:dyDescent="0.55000000000000004">
      <c r="A552" s="1">
        <v>43143</v>
      </c>
      <c r="B552">
        <f>Precios!B553/Precios!B552-1</f>
        <v>8.166832414188141E-3</v>
      </c>
      <c r="C552">
        <f>Precios!C553/Precios!C552-1</f>
        <v>-3.7934304681437325E-3</v>
      </c>
      <c r="D552">
        <f>Precios!D553/Precios!D552-1</f>
        <v>-5.377289745458258E-3</v>
      </c>
      <c r="E552">
        <f>Precios!E553/Precios!E552-1</f>
        <v>5.8309037900874383E-3</v>
      </c>
      <c r="F552">
        <f>Precios!F553/Precios!F552-1</f>
        <v>-3.6484936933181E-3</v>
      </c>
    </row>
    <row r="553" spans="1:6" x14ac:dyDescent="0.55000000000000004">
      <c r="A553" s="1">
        <v>43144</v>
      </c>
      <c r="B553">
        <f>Precios!B554/Precios!B553-1</f>
        <v>4.6332277156690971E-3</v>
      </c>
      <c r="C553">
        <f>Precios!C554/Precios!C553-1</f>
        <v>-1.9039376893119631E-3</v>
      </c>
      <c r="D553">
        <f>Precios!D554/Precios!D553-1</f>
        <v>1.4122224187151033E-2</v>
      </c>
      <c r="E553">
        <f>Precios!E554/Precios!E553-1</f>
        <v>1.3377926421402897E-3</v>
      </c>
      <c r="F553">
        <f>Precios!F554/Precios!F553-1</f>
        <v>2.4063611634232984E-3</v>
      </c>
    </row>
    <row r="554" spans="1:6" x14ac:dyDescent="0.55000000000000004">
      <c r="A554" s="1">
        <v>43145</v>
      </c>
      <c r="B554">
        <f>Precios!B555/Precios!B554-1</f>
        <v>4.6118599184743481E-3</v>
      </c>
      <c r="C554">
        <f>Precios!C555/Precios!C554-1</f>
        <v>8.4973554148963792E-3</v>
      </c>
      <c r="D554">
        <f>Precios!D555/Precios!D554-1</f>
        <v>-3.7616461561457148E-3</v>
      </c>
      <c r="E554">
        <f>Precios!E555/Precios!E554-1</f>
        <v>-1.558672901358138E-3</v>
      </c>
      <c r="F554">
        <f>Precios!F555/Precios!F554-1</f>
        <v>-1.2524788644192597E-3</v>
      </c>
    </row>
    <row r="555" spans="1:6" x14ac:dyDescent="0.55000000000000004">
      <c r="A555" s="1">
        <v>43146</v>
      </c>
      <c r="B555">
        <f>Precios!B556/Precios!B555-1</f>
        <v>1.347589148205186E-2</v>
      </c>
      <c r="C555">
        <f>Precios!C556/Precios!C555-1</f>
        <v>1.0489209870174543E-2</v>
      </c>
      <c r="D555">
        <f>Precios!D556/Precios!D555-1</f>
        <v>1.210272311270022E-2</v>
      </c>
      <c r="E555">
        <f>Precios!E556/Precios!E555-1</f>
        <v>2.23015165031204E-3</v>
      </c>
      <c r="F555">
        <f>Precios!F556/Precios!F555-1</f>
        <v>-6.688264186435422E-3</v>
      </c>
    </row>
    <row r="556" spans="1:6" x14ac:dyDescent="0.55000000000000004">
      <c r="A556" s="1">
        <v>43147</v>
      </c>
      <c r="B556">
        <f>Precios!B557/Precios!B556-1</f>
        <v>-1.4874777170577724E-2</v>
      </c>
      <c r="C556">
        <f>Precios!C557/Precios!C556-1</f>
        <v>-1.3017952863098814E-2</v>
      </c>
      <c r="D556">
        <f>Precios!D557/Precios!D556-1</f>
        <v>1.3885114268066712E-2</v>
      </c>
      <c r="E556">
        <f>Precios!E557/Precios!E556-1</f>
        <v>2.2251891410784985E-4</v>
      </c>
      <c r="F556">
        <f>Precios!F557/Precios!F556-1</f>
        <v>4.8395581273015242E-3</v>
      </c>
    </row>
    <row r="557" spans="1:6" x14ac:dyDescent="0.55000000000000004">
      <c r="A557" s="1">
        <v>43150</v>
      </c>
      <c r="B557">
        <f>Precios!B558/Precios!B557-1</f>
        <v>1.0442005339661664E-2</v>
      </c>
      <c r="C557">
        <f>Precios!C558/Precios!C557-1</f>
        <v>6.6379310344826248E-3</v>
      </c>
      <c r="D557">
        <f>Precios!D558/Precios!D557-1</f>
        <v>7.5054219363013264E-3</v>
      </c>
      <c r="E557">
        <f>Precios!E558/Precios!E557-1</f>
        <v>2.002224694104493E-3</v>
      </c>
      <c r="F557">
        <f>Precios!F558/Precios!F557-1</f>
        <v>-3.6645377447388494E-3</v>
      </c>
    </row>
    <row r="558" spans="1:6" x14ac:dyDescent="0.55000000000000004">
      <c r="A558" s="1">
        <v>43151</v>
      </c>
      <c r="B558">
        <f>Precios!B559/Precios!B558-1</f>
        <v>7.4276319652397671E-3</v>
      </c>
      <c r="C558">
        <f>Precios!C559/Precios!C558-1</f>
        <v>-2.0638862721589435E-2</v>
      </c>
      <c r="D558">
        <f>Precios!D559/Precios!D558-1</f>
        <v>-8.1267384206070714E-3</v>
      </c>
      <c r="E558">
        <f>Precios!E559/Precios!E558-1</f>
        <v>-1.4653641207815205E-2</v>
      </c>
      <c r="F558">
        <f>Precios!F559/Precios!F558-1</f>
        <v>2.3118957545187335E-3</v>
      </c>
    </row>
    <row r="559" spans="1:6" x14ac:dyDescent="0.55000000000000004">
      <c r="A559" s="1">
        <v>43152</v>
      </c>
      <c r="B559">
        <f>Precios!B560/Precios!B559-1</f>
        <v>-3.701005391228307E-3</v>
      </c>
      <c r="C559">
        <f>Precios!C560/Precios!C559-1</f>
        <v>3.8474991255683655E-3</v>
      </c>
      <c r="D559">
        <f>Precios!D560/Precios!D559-1</f>
        <v>1.0509888073349849E-2</v>
      </c>
      <c r="E559">
        <f>Precios!E560/Precios!E559-1</f>
        <v>6.7598017124814724E-4</v>
      </c>
      <c r="F559">
        <f>Precios!F560/Precios!F559-1</f>
        <v>-2.9461102956594654E-2</v>
      </c>
    </row>
    <row r="560" spans="1:6" x14ac:dyDescent="0.55000000000000004">
      <c r="A560" s="1">
        <v>43153</v>
      </c>
      <c r="B560">
        <f>Precios!B561/Precios!B560-1</f>
        <v>-2.866502866502918E-3</v>
      </c>
      <c r="C560">
        <f>Precios!C561/Precios!C560-1</f>
        <v>2.7874564459930973E-3</v>
      </c>
      <c r="D560">
        <f>Precios!D561/Precios!D560-1</f>
        <v>1.4189189189189211E-2</v>
      </c>
      <c r="E560">
        <f>Precios!E561/Precios!E560-1</f>
        <v>1.2159423553253834E-2</v>
      </c>
      <c r="F560">
        <f>Precios!F561/Precios!F560-1</f>
        <v>6.5896078643190581E-3</v>
      </c>
    </row>
    <row r="561" spans="1:6" x14ac:dyDescent="0.55000000000000004">
      <c r="A561" s="1">
        <v>43154</v>
      </c>
      <c r="B561">
        <f>Precios!B562/Precios!B561-1</f>
        <v>5.7788207685538495E-3</v>
      </c>
      <c r="C561">
        <f>Precios!C562/Precios!C561-1</f>
        <v>3.8220986796386747E-3</v>
      </c>
      <c r="D561">
        <f>Precios!D562/Precios!D561-1</f>
        <v>-5.234605501094336E-4</v>
      </c>
      <c r="E561">
        <f>Precios!E562/Precios!E561-1</f>
        <v>4.4493882091212189E-3</v>
      </c>
      <c r="F561">
        <f>Precios!F562/Precios!F561-1</f>
        <v>7.9416183730414147E-3</v>
      </c>
    </row>
    <row r="562" spans="1:6" x14ac:dyDescent="0.55000000000000004">
      <c r="A562" s="1">
        <v>43157</v>
      </c>
      <c r="B562">
        <f>Precios!B563/Precios!B562-1</f>
        <v>6.1539358940707611E-3</v>
      </c>
      <c r="C562">
        <f>Precios!C563/Precios!C562-1</f>
        <v>-1.3845621322257085E-3</v>
      </c>
      <c r="D562">
        <f>Precios!D563/Precios!D562-1</f>
        <v>-1.4283673760895343E-4</v>
      </c>
      <c r="E562">
        <f>Precios!E563/Precios!E562-1</f>
        <v>-1.4396456256921319E-2</v>
      </c>
      <c r="F562">
        <f>Precios!F563/Precios!F562-1</f>
        <v>-1.3948040885860324E-2</v>
      </c>
    </row>
    <row r="563" spans="1:6" x14ac:dyDescent="0.55000000000000004">
      <c r="A563" s="1">
        <v>43158</v>
      </c>
      <c r="B563">
        <f>Precios!B564/Precios!B563-1</f>
        <v>-4.3741666183546912E-2</v>
      </c>
      <c r="C563">
        <f>Precios!C564/Precios!C563-1</f>
        <v>-1.9930675909878737E-2</v>
      </c>
      <c r="D563">
        <f>Precios!D564/Precios!D563-1</f>
        <v>-5.5000000000000604E-3</v>
      </c>
      <c r="E563">
        <f>Precios!E564/Precios!E563-1</f>
        <v>-1.0786516853932504E-2</v>
      </c>
      <c r="F563">
        <f>Precios!F564/Precios!F563-1</f>
        <v>-2.7642803153007267E-2</v>
      </c>
    </row>
    <row r="564" spans="1:6" x14ac:dyDescent="0.55000000000000004">
      <c r="A564" s="1">
        <v>43159</v>
      </c>
      <c r="B564">
        <f>Precios!B565/Precios!B564-1</f>
        <v>1.2549637758040522E-2</v>
      </c>
      <c r="C564">
        <f>Precios!C565/Precios!C564-1</f>
        <v>5.3050397877996147E-4</v>
      </c>
      <c r="D564">
        <f>Precios!D565/Precios!D564-1</f>
        <v>-1.3766190236778497E-2</v>
      </c>
      <c r="E564">
        <f>Precios!E565/Precios!E564-1</f>
        <v>-4.5433893684698745E-4</v>
      </c>
      <c r="F564">
        <f>Precios!F565/Precios!F564-1</f>
        <v>-8.3287062742920526E-3</v>
      </c>
    </row>
    <row r="565" spans="1:6" x14ac:dyDescent="0.55000000000000004">
      <c r="A565" s="1">
        <v>43160</v>
      </c>
      <c r="B565">
        <f>Precios!B566/Precios!B565-1</f>
        <v>-1.347184384636102E-3</v>
      </c>
      <c r="C565">
        <f>Precios!C566/Precios!C565-1</f>
        <v>-6.8928950159067304E-3</v>
      </c>
      <c r="D565">
        <f>Precios!D566/Precios!D565-1</f>
        <v>5.8746419381463522E-3</v>
      </c>
      <c r="E565">
        <f>Precios!E566/Precios!E565-1</f>
        <v>2.5681818181818139E-2</v>
      </c>
      <c r="F565">
        <f>Precios!F566/Precios!F565-1</f>
        <v>6.7189249720045474E-3</v>
      </c>
    </row>
    <row r="566" spans="1:6" x14ac:dyDescent="0.55000000000000004">
      <c r="A566" s="1">
        <v>43161</v>
      </c>
      <c r="B566">
        <f>Precios!B567/Precios!B566-1</f>
        <v>-1.717728880628322E-2</v>
      </c>
      <c r="C566">
        <f>Precios!C567/Precios!C566-1</f>
        <v>4.8941092721126456E-3</v>
      </c>
      <c r="D566">
        <f>Precios!D567/Precios!D566-1</f>
        <v>-5.840332078385968E-3</v>
      </c>
      <c r="E566">
        <f>Precios!E567/Precios!E566-1</f>
        <v>1.0414358519831524E-2</v>
      </c>
      <c r="F566">
        <f>Precios!F567/Precios!F566-1</f>
        <v>-4.1156840934372108E-3</v>
      </c>
    </row>
    <row r="567" spans="1:6" x14ac:dyDescent="0.55000000000000004">
      <c r="A567" s="1">
        <v>43164</v>
      </c>
      <c r="B567">
        <f>Precios!B568/Precios!B567-1</f>
        <v>2.4370901326826067E-2</v>
      </c>
      <c r="C567">
        <f>Precios!C568/Precios!C567-1</f>
        <v>9.740547241654518E-4</v>
      </c>
      <c r="D567">
        <f>Precios!D568/Precios!D567-1</f>
        <v>-4.0782638248288983E-3</v>
      </c>
      <c r="E567">
        <f>Precios!E568/Precios!E567-1</f>
        <v>-1.9736842105263497E-3</v>
      </c>
      <c r="F567">
        <f>Precios!F568/Precios!F567-1</f>
        <v>4.1326929520830724E-3</v>
      </c>
    </row>
    <row r="568" spans="1:6" x14ac:dyDescent="0.55000000000000004">
      <c r="A568" s="1">
        <v>43165</v>
      </c>
      <c r="B568">
        <f>Precios!B569/Precios!B568-1</f>
        <v>-1.1195807527394019E-2</v>
      </c>
      <c r="C568">
        <f>Precios!C569/Precios!C568-1</f>
        <v>1.1323425336164039E-2</v>
      </c>
      <c r="D568">
        <f>Precios!D569/Precios!D568-1</f>
        <v>2.437478672061566E-4</v>
      </c>
      <c r="E568">
        <f>Precios!E569/Precios!E568-1</f>
        <v>2.2192924631949218E-2</v>
      </c>
      <c r="F568">
        <f>Precios!F569/Precios!F568-1</f>
        <v>1.3348164627362546E-3</v>
      </c>
    </row>
    <row r="569" spans="1:6" x14ac:dyDescent="0.55000000000000004">
      <c r="A569" s="1">
        <v>43166</v>
      </c>
      <c r="B569">
        <f>Precios!B570/Precios!B569-1</f>
        <v>2.860756444230228E-3</v>
      </c>
      <c r="C569">
        <f>Precios!C570/Precios!C569-1</f>
        <v>-3.3240027991602306E-3</v>
      </c>
      <c r="D569">
        <f>Precios!D570/Precios!D569-1</f>
        <v>-1.3549078857588492E-2</v>
      </c>
      <c r="E569">
        <f>Precios!E570/Precios!E569-1</f>
        <v>-1.7196904557180703E-3</v>
      </c>
      <c r="F569">
        <f>Precios!F570/Precios!F569-1</f>
        <v>-1.5107753832481641E-2</v>
      </c>
    </row>
    <row r="570" spans="1:6" x14ac:dyDescent="0.55000000000000004">
      <c r="A570" s="1">
        <v>43167</v>
      </c>
      <c r="B570">
        <f>Precios!B571/Precios!B570-1</f>
        <v>6.035492297991274E-3</v>
      </c>
      <c r="C570">
        <f>Precios!C571/Precios!C570-1</f>
        <v>2.8523784447955114E-2</v>
      </c>
      <c r="D570">
        <f>Precios!D571/Precios!D570-1</f>
        <v>9.3626482213438056E-3</v>
      </c>
      <c r="E570">
        <f>Precios!E571/Precios!E570-1</f>
        <v>1.098191214470301E-2</v>
      </c>
      <c r="F570">
        <f>Precios!F571/Precios!F570-1</f>
        <v>1.3534852244529771E-2</v>
      </c>
    </row>
    <row r="571" spans="1:6" x14ac:dyDescent="0.55000000000000004">
      <c r="A571" s="1">
        <v>43168</v>
      </c>
      <c r="B571">
        <f>Precios!B572/Precios!B571-1</f>
        <v>1.1132999044890068E-2</v>
      </c>
      <c r="C571">
        <f>Precios!C572/Precios!C571-1</f>
        <v>1.6468981995050758E-2</v>
      </c>
      <c r="D571">
        <f>Precios!D572/Precios!D571-1</f>
        <v>1.4660172789348724E-2</v>
      </c>
      <c r="E571">
        <f>Precios!E572/Precios!E571-1</f>
        <v>-6.3897763578280031E-4</v>
      </c>
      <c r="F571">
        <f>Precios!F572/Precios!F571-1</f>
        <v>-1.1128421989770043E-4</v>
      </c>
    </row>
    <row r="572" spans="1:6" x14ac:dyDescent="0.55000000000000004">
      <c r="A572" s="1">
        <v>43171</v>
      </c>
      <c r="B572">
        <f>Precios!B573/Precios!B572-1</f>
        <v>-3.2470407651207234E-3</v>
      </c>
      <c r="C572">
        <f>Precios!C573/Precios!C572-1</f>
        <v>-3.1900604432505419E-3</v>
      </c>
      <c r="D572">
        <f>Precios!D573/Precios!D572-1</f>
        <v>-1.1216170582275975E-2</v>
      </c>
      <c r="E572">
        <f>Precios!E573/Precios!E572-1</f>
        <v>6.3938618925840629E-4</v>
      </c>
      <c r="F572">
        <f>Precios!F573/Precios!F572-1</f>
        <v>3.0050083472454192E-2</v>
      </c>
    </row>
    <row r="573" spans="1:6" x14ac:dyDescent="0.55000000000000004">
      <c r="A573" s="1">
        <v>43172</v>
      </c>
      <c r="B573">
        <f>Precios!B574/Precios!B573-1</f>
        <v>-4.3829774632038188E-3</v>
      </c>
      <c r="C573">
        <f>Precios!C574/Precios!C573-1</f>
        <v>-1.8359440795014281E-2</v>
      </c>
      <c r="D573">
        <f>Precios!D574/Precios!D573-1</f>
        <v>-4.7813041250944766E-3</v>
      </c>
      <c r="E573">
        <f>Precios!E574/Precios!E573-1</f>
        <v>1.9169329073480679E-3</v>
      </c>
      <c r="F573">
        <f>Precios!F574/Precios!F573-1</f>
        <v>-1.3506212857914646E-2</v>
      </c>
    </row>
    <row r="574" spans="1:6" x14ac:dyDescent="0.55000000000000004">
      <c r="A574" s="1">
        <v>43173</v>
      </c>
      <c r="B574">
        <f>Precios!B575/Precios!B574-1</f>
        <v>-1.8739403313602354E-3</v>
      </c>
      <c r="C574">
        <f>Precios!C575/Precios!C574-1</f>
        <v>-3.3459162663006525E-3</v>
      </c>
      <c r="D574">
        <f>Precios!D575/Precios!D574-1</f>
        <v>-1.3677476285021029E-2</v>
      </c>
      <c r="E574">
        <f>Precios!E575/Precios!E574-1</f>
        <v>-9.7789115646258473E-3</v>
      </c>
      <c r="F574">
        <f>Precios!F575/Precios!F574-1</f>
        <v>4.1621029572838086E-3</v>
      </c>
    </row>
    <row r="575" spans="1:6" x14ac:dyDescent="0.55000000000000004">
      <c r="A575" s="1">
        <v>43174</v>
      </c>
      <c r="B575">
        <f>Precios!B576/Precios!B575-1</f>
        <v>-1.0758135653832435E-2</v>
      </c>
      <c r="C575">
        <f>Precios!C576/Precios!C575-1</f>
        <v>-1.5064130154084476E-2</v>
      </c>
      <c r="D575">
        <f>Precios!D576/Precios!D575-1</f>
        <v>-9.9406048858072804E-3</v>
      </c>
      <c r="E575">
        <f>Precios!E576/Precios!E575-1</f>
        <v>2.1468441391170323E-4</v>
      </c>
      <c r="F575">
        <f>Precios!F576/Precios!F575-1</f>
        <v>-1.8542757417102651E-3</v>
      </c>
    </row>
    <row r="576" spans="1:6" x14ac:dyDescent="0.55000000000000004">
      <c r="A576" s="1">
        <v>43175</v>
      </c>
      <c r="B576">
        <f>Precios!B577/Precios!B576-1</f>
        <v>-5.2718782949239262E-3</v>
      </c>
      <c r="C576">
        <f>Precios!C577/Precios!C576-1</f>
        <v>9.089320048942362E-3</v>
      </c>
      <c r="D576">
        <f>Precios!D577/Precios!D576-1</f>
        <v>-5.4218228369184995E-3</v>
      </c>
      <c r="E576">
        <f>Precios!E577/Precios!E576-1</f>
        <v>3.863490019317517E-3</v>
      </c>
      <c r="F576">
        <f>Precios!F577/Precios!F576-1</f>
        <v>2.1855534914205776E-4</v>
      </c>
    </row>
    <row r="577" spans="1:6" x14ac:dyDescent="0.55000000000000004">
      <c r="A577" s="1">
        <v>43178</v>
      </c>
      <c r="B577">
        <f>Precios!B578/Precios!B577-1</f>
        <v>0</v>
      </c>
      <c r="C577">
        <f>Precios!C578/Precios!C577-1</f>
        <v>0</v>
      </c>
      <c r="D577">
        <f>Precios!D578/Precios!D577-1</f>
        <v>0</v>
      </c>
      <c r="E577">
        <f>Precios!E578/Precios!E577-1</f>
        <v>0</v>
      </c>
      <c r="F577">
        <f>Precios!F578/Precios!F577-1</f>
        <v>0</v>
      </c>
    </row>
    <row r="578" spans="1:6" x14ac:dyDescent="0.55000000000000004">
      <c r="A578" s="1">
        <v>43179</v>
      </c>
      <c r="B578">
        <f>Precios!B579/Precios!B578-1</f>
        <v>-3.0981223500908373E-2</v>
      </c>
      <c r="C578">
        <f>Precios!C579/Precios!C578-1</f>
        <v>1.2125411397887476E-3</v>
      </c>
      <c r="D578">
        <f>Precios!D579/Precios!D578-1</f>
        <v>-2.1477424728061911E-2</v>
      </c>
      <c r="E578">
        <f>Precios!E579/Precios!E578-1</f>
        <v>3.6348086380157962E-3</v>
      </c>
      <c r="F578">
        <f>Precios!F579/Precios!F578-1</f>
        <v>-3.3868676936523734E-3</v>
      </c>
    </row>
    <row r="579" spans="1:6" x14ac:dyDescent="0.55000000000000004">
      <c r="A579" s="1">
        <v>43180</v>
      </c>
      <c r="B579">
        <f>Precios!B580/Precios!B579-1</f>
        <v>8.813326249335951E-3</v>
      </c>
      <c r="C579">
        <f>Precios!C580/Precios!C579-1</f>
        <v>-7.6989619377162422E-3</v>
      </c>
      <c r="D579">
        <f>Precios!D580/Precios!D579-1</f>
        <v>1.9060146497472452E-2</v>
      </c>
      <c r="E579">
        <f>Precios!E580/Precios!E579-1</f>
        <v>-2.9825308904984915E-3</v>
      </c>
      <c r="F579">
        <f>Precios!F580/Precios!F579-1</f>
        <v>-1.9732514799385426E-3</v>
      </c>
    </row>
    <row r="580" spans="1:6" x14ac:dyDescent="0.55000000000000004">
      <c r="A580" s="1">
        <v>43181</v>
      </c>
      <c r="B580">
        <f>Precios!B581/Precios!B580-1</f>
        <v>1.1679420056383449E-2</v>
      </c>
      <c r="C580">
        <f>Precios!C581/Precios!C580-1</f>
        <v>1.7435271554355758E-3</v>
      </c>
      <c r="D580">
        <f>Precios!D581/Precios!D580-1</f>
        <v>-3.0371289008124358E-2</v>
      </c>
      <c r="E580">
        <f>Precios!E581/Precios!E580-1</f>
        <v>-8.1196581196579798E-3</v>
      </c>
      <c r="F580">
        <f>Precios!F581/Precios!F580-1</f>
        <v>-2.1968365553615143E-4</v>
      </c>
    </row>
    <row r="581" spans="1:6" x14ac:dyDescent="0.55000000000000004">
      <c r="A581" s="1">
        <v>43182</v>
      </c>
      <c r="B581">
        <f>Precios!B582/Precios!B581-1</f>
        <v>-4.4708476237138695E-2</v>
      </c>
      <c r="C581">
        <f>Precios!C582/Precios!C581-1</f>
        <v>-1.113915238012364E-2</v>
      </c>
      <c r="D581">
        <f>Precios!D582/Precios!D581-1</f>
        <v>-1.0388661220015138E-2</v>
      </c>
      <c r="E581">
        <f>Precios!E582/Precios!E581-1</f>
        <v>-1.292546316243004E-2</v>
      </c>
      <c r="F581">
        <f>Precios!F582/Precios!F581-1</f>
        <v>-1.8567347835640513E-2</v>
      </c>
    </row>
    <row r="582" spans="1:6" x14ac:dyDescent="0.55000000000000004">
      <c r="A582" s="1">
        <v>43185</v>
      </c>
      <c r="B582">
        <f>Precios!B583/Precios!B582-1</f>
        <v>6.2508013847930588E-3</v>
      </c>
      <c r="C582">
        <f>Precios!C583/Precios!C582-1</f>
        <v>1.3552758954501476E-2</v>
      </c>
      <c r="D582">
        <f>Precios!D583/Precios!D582-1</f>
        <v>-1.1974784374752745E-2</v>
      </c>
      <c r="E582">
        <f>Precios!E583/Precios!E582-1</f>
        <v>2.8371890004364797E-2</v>
      </c>
      <c r="F582">
        <f>Precios!F583/Precios!F582-1</f>
        <v>1.2537781260494762E-2</v>
      </c>
    </row>
    <row r="583" spans="1:6" x14ac:dyDescent="0.55000000000000004">
      <c r="A583" s="1">
        <v>43186</v>
      </c>
      <c r="B583">
        <f>Precios!B584/Precios!B583-1</f>
        <v>-1.2296518110286425E-2</v>
      </c>
      <c r="C583">
        <f>Precios!C584/Precios!C583-1</f>
        <v>-1.6844664409134347E-2</v>
      </c>
      <c r="D583">
        <f>Precios!D584/Precios!D583-1</f>
        <v>7.5816225740144016E-3</v>
      </c>
      <c r="E583">
        <f>Precios!E584/Precios!E583-1</f>
        <v>-4.6689303904923207E-3</v>
      </c>
      <c r="F583">
        <f>Precios!F584/Precios!F583-1</f>
        <v>-1.3488114980652277E-2</v>
      </c>
    </row>
    <row r="584" spans="1:6" x14ac:dyDescent="0.55000000000000004">
      <c r="A584" s="1">
        <v>43187</v>
      </c>
      <c r="B584">
        <f>Precios!B585/Precios!B584-1</f>
        <v>-1.1707789066279672E-2</v>
      </c>
      <c r="C584">
        <f>Precios!C585/Precios!C584-1</f>
        <v>-1.8546321646206954E-2</v>
      </c>
      <c r="D584">
        <f>Precios!D585/Precios!D584-1</f>
        <v>-2.6945393847865873E-2</v>
      </c>
      <c r="E584">
        <f>Precios!E585/Precios!E584-1</f>
        <v>-1.364605543710018E-2</v>
      </c>
      <c r="F584">
        <f>Precios!F585/Precios!F584-1</f>
        <v>-3.474167880757606E-3</v>
      </c>
    </row>
    <row r="585" spans="1:6" x14ac:dyDescent="0.55000000000000004">
      <c r="A585" s="1">
        <v>43188</v>
      </c>
      <c r="B585">
        <f>Precios!B586/Precios!B585-1</f>
        <v>0</v>
      </c>
      <c r="C585">
        <f>Precios!C586/Precios!C585-1</f>
        <v>0</v>
      </c>
      <c r="D585">
        <f>Precios!D586/Precios!D585-1</f>
        <v>0</v>
      </c>
      <c r="E585">
        <f>Precios!E586/Precios!E585-1</f>
        <v>0</v>
      </c>
      <c r="F585">
        <f>Precios!F586/Precios!F585-1</f>
        <v>0</v>
      </c>
    </row>
    <row r="586" spans="1:6" x14ac:dyDescent="0.55000000000000004">
      <c r="A586" s="1">
        <v>43189</v>
      </c>
      <c r="B586">
        <f>Precios!B587/Precios!B586-1</f>
        <v>0</v>
      </c>
      <c r="C586">
        <f>Precios!C587/Precios!C586-1</f>
        <v>0</v>
      </c>
      <c r="D586">
        <f>Precios!D587/Precios!D586-1</f>
        <v>0</v>
      </c>
      <c r="E586">
        <f>Precios!E587/Precios!E586-1</f>
        <v>0</v>
      </c>
      <c r="F586">
        <f>Precios!F587/Precios!F586-1</f>
        <v>0</v>
      </c>
    </row>
    <row r="587" spans="1:6" x14ac:dyDescent="0.55000000000000004">
      <c r="A587" s="1">
        <v>43192</v>
      </c>
      <c r="B587">
        <f>Precios!B588/Precios!B587-1</f>
        <v>-3.26349454996544E-5</v>
      </c>
      <c r="C587">
        <f>Precios!C588/Precios!C587-1</f>
        <v>-6.5688832898406213E-3</v>
      </c>
      <c r="D587">
        <f>Precios!D588/Precios!D587-1</f>
        <v>-3.1857539617710096E-3</v>
      </c>
      <c r="E587">
        <f>Precios!E588/Precios!E587-1</f>
        <v>4.107220060527661E-3</v>
      </c>
      <c r="F587">
        <f>Precios!F588/Precios!F587-1</f>
        <v>2.2492127755291413E-4</v>
      </c>
    </row>
    <row r="588" spans="1:6" x14ac:dyDescent="0.55000000000000004">
      <c r="A588" s="1">
        <v>43193</v>
      </c>
      <c r="B588">
        <f>Precios!B589/Precios!B588-1</f>
        <v>1.4033484546847053E-3</v>
      </c>
      <c r="C588">
        <f>Precios!C589/Precios!C588-1</f>
        <v>1.675724637681153E-2</v>
      </c>
      <c r="D588">
        <f>Precios!D589/Precios!D588-1</f>
        <v>1.2018902455679381E-3</v>
      </c>
      <c r="E588">
        <f>Precios!E589/Precios!E588-1</f>
        <v>1.9590958019375604E-2</v>
      </c>
      <c r="F588">
        <f>Precios!F589/Precios!F588-1</f>
        <v>1.3829548009894443E-2</v>
      </c>
    </row>
    <row r="589" spans="1:6" x14ac:dyDescent="0.55000000000000004">
      <c r="A589" s="1">
        <v>43194</v>
      </c>
      <c r="B589">
        <f>Precios!B590/Precios!B589-1</f>
        <v>8.2127493156043396E-3</v>
      </c>
      <c r="C589">
        <f>Precios!C590/Precios!C589-1</f>
        <v>2.3964365256124776E-2</v>
      </c>
      <c r="D589">
        <f>Precios!D590/Precios!D589-1</f>
        <v>5.8248983712110958E-2</v>
      </c>
      <c r="E589">
        <f>Precios!E590/Precios!E589-1</f>
        <v>3.8006756756756577E-3</v>
      </c>
      <c r="F589">
        <f>Precios!F590/Precios!F589-1</f>
        <v>1.1422867916158319E-2</v>
      </c>
    </row>
    <row r="590" spans="1:6" x14ac:dyDescent="0.55000000000000004">
      <c r="A590" s="1">
        <v>43195</v>
      </c>
      <c r="B590">
        <f>Precios!B591/Precios!B590-1</f>
        <v>7.531678303594358E-3</v>
      </c>
      <c r="C590">
        <f>Precios!C591/Precios!C590-1</f>
        <v>2.610057421263301E-3</v>
      </c>
      <c r="D590">
        <f>Precios!D591/Precios!D590-1</f>
        <v>2.2120243374239346E-2</v>
      </c>
      <c r="E590">
        <f>Precios!E591/Precios!E590-1</f>
        <v>2.3138409760201872E-2</v>
      </c>
      <c r="F590">
        <f>Precios!F591/Precios!F590-1</f>
        <v>1.2499999999999956E-2</v>
      </c>
    </row>
    <row r="591" spans="1:6" x14ac:dyDescent="0.55000000000000004">
      <c r="A591" s="1">
        <v>43196</v>
      </c>
      <c r="B591">
        <f>Precios!B592/Precios!B591-1</f>
        <v>-4.8124739324328925E-3</v>
      </c>
      <c r="C591">
        <f>Precios!C592/Precios!C591-1</f>
        <v>3.4710170079834679E-3</v>
      </c>
      <c r="D591">
        <f>Precios!D592/Precios!D591-1</f>
        <v>-2.4819653937345421E-2</v>
      </c>
      <c r="E591">
        <f>Precios!E592/Precios!E591-1</f>
        <v>3.2894736842103978E-3</v>
      </c>
      <c r="F591">
        <f>Precios!F592/Precios!F591-1</f>
        <v>-2.81568117825437E-3</v>
      </c>
    </row>
    <row r="592" spans="1:6" x14ac:dyDescent="0.55000000000000004">
      <c r="A592" s="1">
        <v>43199</v>
      </c>
      <c r="B592">
        <f>Precios!B593/Precios!B592-1</f>
        <v>2.1922047777169773E-3</v>
      </c>
      <c r="C592">
        <f>Precios!C593/Precios!C592-1</f>
        <v>-5.1020408163265918E-3</v>
      </c>
      <c r="D592">
        <f>Precios!D593/Precios!D592-1</f>
        <v>3.3883399720656016E-2</v>
      </c>
      <c r="E592">
        <f>Precios!E593/Precios!E592-1</f>
        <v>1.3934426229508245E-2</v>
      </c>
      <c r="F592">
        <f>Precios!F593/Precios!F592-1</f>
        <v>-1.1728931364031303E-2</v>
      </c>
    </row>
    <row r="593" spans="1:6" x14ac:dyDescent="0.55000000000000004">
      <c r="A593" s="1">
        <v>43200</v>
      </c>
      <c r="B593">
        <f>Precios!B594/Precios!B593-1</f>
        <v>6.4335574355833813E-4</v>
      </c>
      <c r="C593">
        <f>Precios!C594/Precios!C593-1</f>
        <v>1.7122990004345917E-2</v>
      </c>
      <c r="D593">
        <f>Precios!D594/Precios!D593-1</f>
        <v>-2.2715901130791694E-2</v>
      </c>
      <c r="E593">
        <f>Precios!E594/Precios!E593-1</f>
        <v>-1.2126111560225583E-3</v>
      </c>
      <c r="F593">
        <f>Precios!F594/Precios!F593-1</f>
        <v>1.8571428571428461E-2</v>
      </c>
    </row>
    <row r="594" spans="1:6" x14ac:dyDescent="0.55000000000000004">
      <c r="A594" s="1">
        <v>43201</v>
      </c>
      <c r="B594">
        <f>Precios!B595/Precios!B594-1</f>
        <v>4.2755649853729594E-3</v>
      </c>
      <c r="C594">
        <f>Precios!C595/Precios!C594-1</f>
        <v>1.1365578533583998E-2</v>
      </c>
      <c r="D594">
        <f>Precios!D595/Precios!D594-1</f>
        <v>1.3285889821830876E-2</v>
      </c>
      <c r="E594">
        <f>Precios!E595/Precios!E594-1</f>
        <v>5.6657223796034994E-3</v>
      </c>
      <c r="F594">
        <f>Precios!F595/Precios!F594-1</f>
        <v>7.3362822310929499E-3</v>
      </c>
    </row>
    <row r="595" spans="1:6" x14ac:dyDescent="0.55000000000000004">
      <c r="A595" s="1">
        <v>43202</v>
      </c>
      <c r="B595">
        <f>Precios!B596/Precios!B595-1</f>
        <v>9.3469910371319909E-3</v>
      </c>
      <c r="C595">
        <f>Precios!C596/Precios!C595-1</f>
        <v>8.0270384452894028E-3</v>
      </c>
      <c r="D595">
        <f>Precios!D596/Precios!D595-1</f>
        <v>-9.1706035419245602E-3</v>
      </c>
      <c r="E595">
        <f>Precios!E596/Precios!E595-1</f>
        <v>8.651911468812834E-3</v>
      </c>
      <c r="F595">
        <f>Precios!F596/Precios!F595-1</f>
        <v>-2.9881118132162432E-2</v>
      </c>
    </row>
    <row r="596" spans="1:6" x14ac:dyDescent="0.55000000000000004">
      <c r="A596" s="1">
        <v>43203</v>
      </c>
      <c r="B596">
        <f>Precios!B597/Precios!B596-1</f>
        <v>1.7252315108461147E-2</v>
      </c>
      <c r="C596">
        <f>Precios!C597/Precios!C596-1</f>
        <v>-1.8440905280804332E-3</v>
      </c>
      <c r="D596">
        <f>Precios!D597/Precios!D596-1</f>
        <v>9.5869454360020256E-3</v>
      </c>
      <c r="E596">
        <f>Precios!E597/Precios!E596-1</f>
        <v>7.7797725912627236E-3</v>
      </c>
      <c r="F596">
        <f>Precios!F597/Precios!F596-1</f>
        <v>-1.5897549127842803E-2</v>
      </c>
    </row>
    <row r="597" spans="1:6" x14ac:dyDescent="0.55000000000000004">
      <c r="A597" s="1">
        <v>43206</v>
      </c>
      <c r="B597">
        <f>Precios!B598/Precios!B597-1</f>
        <v>3.9281705948372991E-3</v>
      </c>
      <c r="C597">
        <f>Precios!C598/Precios!C597-1</f>
        <v>4.6187437017131128E-3</v>
      </c>
      <c r="D597">
        <f>Precios!D598/Precios!D597-1</f>
        <v>-3.2200222244671228E-2</v>
      </c>
      <c r="E597">
        <f>Precios!E598/Precios!E597-1</f>
        <v>-1.5835312747427555E-3</v>
      </c>
      <c r="F597">
        <f>Precios!F598/Precios!F597-1</f>
        <v>-7.9649988781691494E-3</v>
      </c>
    </row>
    <row r="598" spans="1:6" x14ac:dyDescent="0.55000000000000004">
      <c r="A598" s="1">
        <v>43207</v>
      </c>
      <c r="B598">
        <f>Precios!B599/Precios!B598-1</f>
        <v>1.6924414632631724E-2</v>
      </c>
      <c r="C598">
        <f>Precios!C599/Precios!C598-1</f>
        <v>-2.5913232466773239E-3</v>
      </c>
      <c r="D598">
        <f>Precios!D599/Precios!D598-1</f>
        <v>3.2410427702826095E-2</v>
      </c>
      <c r="E598">
        <f>Precios!E599/Precios!E598-1</f>
        <v>-5.749405233941296E-3</v>
      </c>
      <c r="F598">
        <f>Precios!F599/Precios!F598-1</f>
        <v>3.844849033133535E-3</v>
      </c>
    </row>
    <row r="599" spans="1:6" x14ac:dyDescent="0.55000000000000004">
      <c r="A599" s="1">
        <v>43208</v>
      </c>
      <c r="B599">
        <f>Precios!B600/Precios!B599-1</f>
        <v>-2.5651204690506635E-3</v>
      </c>
      <c r="C599">
        <f>Precios!C600/Precios!C599-1</f>
        <v>4.1904123365754664E-4</v>
      </c>
      <c r="D599">
        <f>Precios!D600/Precios!D599-1</f>
        <v>1.0059904456183766E-2</v>
      </c>
      <c r="E599">
        <f>Precios!E600/Precios!E599-1</f>
        <v>-5.1844466600199368E-3</v>
      </c>
      <c r="F599">
        <f>Precios!F600/Precios!F599-1</f>
        <v>-8.3361496000901036E-3</v>
      </c>
    </row>
    <row r="600" spans="1:6" x14ac:dyDescent="0.55000000000000004">
      <c r="A600" s="1">
        <v>43209</v>
      </c>
      <c r="B600">
        <f>Precios!B601/Precios!B600-1</f>
        <v>1.5001683862474469E-3</v>
      </c>
      <c r="C600">
        <f>Precios!C601/Precios!C600-1</f>
        <v>-1.9519142163022529E-2</v>
      </c>
      <c r="D600">
        <f>Precios!D601/Precios!D600-1</f>
        <v>-2.2672105302670054E-2</v>
      </c>
      <c r="E600">
        <f>Precios!E601/Precios!E600-1</f>
        <v>-4.008819402685937E-3</v>
      </c>
      <c r="F600">
        <f>Precios!F601/Precios!F600-1</f>
        <v>-1.8402817221401802E-2</v>
      </c>
    </row>
    <row r="601" spans="1:6" x14ac:dyDescent="0.55000000000000004">
      <c r="A601" s="1">
        <v>43210</v>
      </c>
      <c r="B601">
        <f>Precios!B602/Precios!B601-1</f>
        <v>-2.0481780386403248E-3</v>
      </c>
      <c r="C601">
        <f>Precios!C602/Precios!C601-1</f>
        <v>-1.4781271360218784E-2</v>
      </c>
      <c r="D601">
        <f>Precios!D602/Precios!D601-1</f>
        <v>-1.1342977851747538E-2</v>
      </c>
      <c r="E601">
        <f>Precios!E602/Precios!E601-1</f>
        <v>2.2137250955927001E-3</v>
      </c>
      <c r="F601">
        <f>Precios!F602/Precios!F601-1</f>
        <v>-2.7080199051035758E-2</v>
      </c>
    </row>
    <row r="602" spans="1:6" x14ac:dyDescent="0.55000000000000004">
      <c r="A602" s="1">
        <v>43213</v>
      </c>
      <c r="B602">
        <f>Precios!B603/Precios!B602-1</f>
        <v>2.1504058814519889E-2</v>
      </c>
      <c r="C602">
        <f>Precios!C603/Precios!C602-1</f>
        <v>-5.3768103373514897E-3</v>
      </c>
      <c r="D602">
        <f>Precios!D603/Precios!D602-1</f>
        <v>1.7093131668911354E-2</v>
      </c>
      <c r="E602">
        <f>Precios!E603/Precios!E602-1</f>
        <v>-7.8313253012047834E-3</v>
      </c>
      <c r="F602">
        <f>Precios!F603/Precios!F602-1</f>
        <v>-1.3679076959676406E-2</v>
      </c>
    </row>
    <row r="603" spans="1:6" x14ac:dyDescent="0.55000000000000004">
      <c r="A603" s="1">
        <v>43214</v>
      </c>
      <c r="B603">
        <f>Precios!B604/Precios!B603-1</f>
        <v>-1.0615647584490406E-2</v>
      </c>
      <c r="C603">
        <f>Precios!C604/Precios!C603-1</f>
        <v>3.8364286337082554E-3</v>
      </c>
      <c r="D603">
        <f>Precios!D604/Precios!D603-1</f>
        <v>-5.7801996333266548E-3</v>
      </c>
      <c r="E603">
        <f>Precios!E604/Precios!E603-1</f>
        <v>3.6429872495447047E-3</v>
      </c>
      <c r="F603">
        <f>Precios!F604/Precios!F603-1</f>
        <v>-6.0299083453931868E-3</v>
      </c>
    </row>
    <row r="604" spans="1:6" x14ac:dyDescent="0.55000000000000004">
      <c r="A604" s="1">
        <v>43215</v>
      </c>
      <c r="B604">
        <f>Precios!B605/Precios!B604-1</f>
        <v>6.6983905676960553E-3</v>
      </c>
      <c r="C604">
        <f>Precios!C605/Precios!C604-1</f>
        <v>3.6480500304003627E-3</v>
      </c>
      <c r="D604">
        <f>Precios!D605/Precios!D604-1</f>
        <v>8.7079011397106498E-3</v>
      </c>
      <c r="E604">
        <f>Precios!E605/Precios!E604-1</f>
        <v>1.2905827787860424E-2</v>
      </c>
      <c r="F604">
        <f>Precios!F605/Precios!F604-1</f>
        <v>-1.0919679689396222E-3</v>
      </c>
    </row>
    <row r="605" spans="1:6" x14ac:dyDescent="0.55000000000000004">
      <c r="A605" s="1">
        <v>43216</v>
      </c>
      <c r="B605">
        <f>Precios!B606/Precios!B605-1</f>
        <v>-2.3785150840006652E-3</v>
      </c>
      <c r="C605">
        <f>Precios!C606/Precios!C605-1</f>
        <v>-1.2115967113803805E-3</v>
      </c>
      <c r="D605">
        <f>Precios!D606/Precios!D605-1</f>
        <v>-1.0867081376158549E-2</v>
      </c>
      <c r="E605">
        <f>Precios!E606/Precios!E605-1</f>
        <v>3.4839737208839372E-2</v>
      </c>
      <c r="F605">
        <f>Precios!F606/Precios!F605-1</f>
        <v>8.7452933317138104E-3</v>
      </c>
    </row>
    <row r="606" spans="1:6" x14ac:dyDescent="0.55000000000000004">
      <c r="A606" s="1">
        <v>43217</v>
      </c>
      <c r="B606">
        <f>Precios!B607/Precios!B606-1</f>
        <v>6.5791459182131806E-3</v>
      </c>
      <c r="C606">
        <f>Precios!C607/Precios!C606-1</f>
        <v>1.3690321462611621E-2</v>
      </c>
      <c r="D606">
        <f>Precios!D607/Precios!D606-1</f>
        <v>-4.9028415945785442E-3</v>
      </c>
      <c r="E606">
        <f>Precios!E607/Precios!E606-1</f>
        <v>4.6171604463256521E-3</v>
      </c>
      <c r="F606">
        <f>Precios!F607/Precios!F606-1</f>
        <v>-1.1800120409391934E-2</v>
      </c>
    </row>
    <row r="607" spans="1:6" x14ac:dyDescent="0.55000000000000004">
      <c r="A607" s="1">
        <v>43220</v>
      </c>
      <c r="B607">
        <f>Precios!B608/Precios!B607-1</f>
        <v>8.3950469223159629E-3</v>
      </c>
      <c r="C607">
        <f>Precios!C608/Precios!C607-1</f>
        <v>2.5643217368997995E-4</v>
      </c>
      <c r="D607">
        <f>Precios!D608/Precios!D607-1</f>
        <v>1.2588350616519639E-2</v>
      </c>
      <c r="E607">
        <f>Precios!E608/Precios!E607-1</f>
        <v>-4.7874377633090326E-3</v>
      </c>
      <c r="F607">
        <f>Precios!F608/Precios!F607-1</f>
        <v>3.1680272937737453E-3</v>
      </c>
    </row>
    <row r="608" spans="1:6" x14ac:dyDescent="0.55000000000000004">
      <c r="A608" s="1">
        <v>43221</v>
      </c>
      <c r="B608">
        <f>Precios!B609/Precios!B608-1</f>
        <v>0</v>
      </c>
      <c r="C608">
        <f>Precios!C609/Precios!C608-1</f>
        <v>0</v>
      </c>
      <c r="D608">
        <f>Precios!D609/Precios!D608-1</f>
        <v>0</v>
      </c>
      <c r="E608">
        <f>Precios!E609/Precios!E608-1</f>
        <v>0</v>
      </c>
      <c r="F608">
        <f>Precios!F609/Precios!F608-1</f>
        <v>0</v>
      </c>
    </row>
    <row r="609" spans="1:6" x14ac:dyDescent="0.55000000000000004">
      <c r="A609" s="1">
        <v>43222</v>
      </c>
      <c r="B609">
        <f>Precios!B610/Precios!B609-1</f>
        <v>-8.7116819790087341E-3</v>
      </c>
      <c r="C609">
        <f>Precios!C610/Precios!C609-1</f>
        <v>2.3072978977953795E-3</v>
      </c>
      <c r="D609">
        <f>Precios!D610/Precios!D609-1</f>
        <v>-3.9333571101034304E-2</v>
      </c>
      <c r="E609">
        <f>Precios!E610/Precios!E609-1</f>
        <v>3.8483740619588147E-3</v>
      </c>
      <c r="F609">
        <f>Precios!F610/Precios!F609-1</f>
        <v>0</v>
      </c>
    </row>
    <row r="610" spans="1:6" x14ac:dyDescent="0.55000000000000004">
      <c r="A610" s="1">
        <v>43223</v>
      </c>
      <c r="B610">
        <f>Precios!B611/Precios!B610-1</f>
        <v>-1.7786442711457573E-2</v>
      </c>
      <c r="C610">
        <f>Precios!C611/Precios!C610-1</f>
        <v>-3.0352118680194384E-2</v>
      </c>
      <c r="D610">
        <f>Precios!D611/Precios!D610-1</f>
        <v>-1.6255635110050348E-2</v>
      </c>
      <c r="E610">
        <f>Precios!E611/Precios!E610-1</f>
        <v>-9.009009009009028E-3</v>
      </c>
      <c r="F610">
        <f>Precios!F611/Precios!F610-1</f>
        <v>-6.9233572209400629E-3</v>
      </c>
    </row>
    <row r="611" spans="1:6" x14ac:dyDescent="0.55000000000000004">
      <c r="A611" s="1">
        <v>43224</v>
      </c>
      <c r="B611">
        <f>Precios!B612/Precios!B611-1</f>
        <v>-1.0443704766848971E-2</v>
      </c>
      <c r="C611">
        <f>Precios!C612/Precios!C611-1</f>
        <v>-1.9080277851050709E-2</v>
      </c>
      <c r="D611">
        <f>Precios!D612/Precios!D611-1</f>
        <v>-1.8330323206728338E-2</v>
      </c>
      <c r="E611">
        <f>Precios!E612/Precios!E611-1</f>
        <v>-5.8027079303679674E-4</v>
      </c>
      <c r="F611">
        <f>Precios!F612/Precios!F611-1</f>
        <v>1.712328767123239E-3</v>
      </c>
    </row>
    <row r="612" spans="1:6" x14ac:dyDescent="0.55000000000000004">
      <c r="A612" s="1">
        <v>43227</v>
      </c>
      <c r="B612">
        <f>Precios!B613/Precios!B612-1</f>
        <v>-5.5855577842925941E-3</v>
      </c>
      <c r="C612">
        <f>Precios!C613/Precios!C612-1</f>
        <v>-6.7228397275008733E-3</v>
      </c>
      <c r="D612">
        <f>Precios!D613/Precios!D612-1</f>
        <v>-1.6365982920064859E-2</v>
      </c>
      <c r="E612">
        <f>Precios!E613/Precios!E612-1</f>
        <v>-1.0257402748209854E-2</v>
      </c>
      <c r="F612">
        <f>Precios!F613/Precios!F612-1</f>
        <v>4.1514041514039146E-3</v>
      </c>
    </row>
    <row r="613" spans="1:6" x14ac:dyDescent="0.55000000000000004">
      <c r="A613" s="1">
        <v>43228</v>
      </c>
      <c r="B613">
        <f>Precios!B614/Precios!B613-1</f>
        <v>3.5998013902681203E-2</v>
      </c>
      <c r="C613">
        <f>Precios!C614/Precios!C613-1</f>
        <v>5.4146737659055422E-3</v>
      </c>
      <c r="D613">
        <f>Precios!D614/Precios!D613-1</f>
        <v>-2.0937438932469798E-2</v>
      </c>
      <c r="E613">
        <f>Precios!E614/Precios!E613-1</f>
        <v>-1.349237387563551E-2</v>
      </c>
      <c r="F613">
        <f>Precios!F614/Precios!F613-1</f>
        <v>2.5535019455253938E-3</v>
      </c>
    </row>
    <row r="614" spans="1:6" x14ac:dyDescent="0.55000000000000004">
      <c r="A614" s="1">
        <v>43229</v>
      </c>
      <c r="B614">
        <f>Precios!B615/Precios!B614-1</f>
        <v>-1.8242271746944594E-2</v>
      </c>
      <c r="C614">
        <f>Precios!C615/Precios!C614-1</f>
        <v>7.2704425096490333E-3</v>
      </c>
      <c r="D614">
        <f>Precios!D615/Precios!D614-1</f>
        <v>1.4484902055829751E-2</v>
      </c>
      <c r="E614">
        <f>Precios!E615/Precios!E614-1</f>
        <v>-1.8434093161546095E-2</v>
      </c>
      <c r="F614">
        <f>Precios!F615/Precios!F614-1</f>
        <v>3.2747119466343122E-3</v>
      </c>
    </row>
    <row r="615" spans="1:6" x14ac:dyDescent="0.55000000000000004">
      <c r="A615" s="1">
        <v>43230</v>
      </c>
      <c r="B615">
        <f>Precios!B616/Precios!B615-1</f>
        <v>1.3852021357742217E-2</v>
      </c>
      <c r="C615">
        <f>Precios!C616/Precios!C615-1</f>
        <v>5.6139725539119389E-3</v>
      </c>
      <c r="D615">
        <f>Precios!D616/Precios!D615-1</f>
        <v>4.2637510891256003E-2</v>
      </c>
      <c r="E615">
        <f>Precios!E616/Precios!E615-1</f>
        <v>1.1106623586429665E-2</v>
      </c>
      <c r="F615">
        <f>Precios!F616/Precios!F615-1</f>
        <v>1.2572533849129597E-2</v>
      </c>
    </row>
    <row r="616" spans="1:6" x14ac:dyDescent="0.55000000000000004">
      <c r="A616" s="1">
        <v>43231</v>
      </c>
      <c r="B616">
        <f>Precios!B617/Precios!B616-1</f>
        <v>-4.4840350296427856E-3</v>
      </c>
      <c r="C616">
        <f>Precios!C617/Precios!C616-1</f>
        <v>-4.9623393885688261E-3</v>
      </c>
      <c r="D616">
        <f>Precios!D617/Precios!D616-1</f>
        <v>-1.339767090791455E-2</v>
      </c>
      <c r="E616">
        <f>Precios!E617/Precios!E616-1</f>
        <v>0</v>
      </c>
      <c r="F616">
        <f>Precios!F617/Precios!F616-1</f>
        <v>5.6112702960839922E-3</v>
      </c>
    </row>
    <row r="617" spans="1:6" x14ac:dyDescent="0.55000000000000004">
      <c r="A617" s="1">
        <v>43234</v>
      </c>
      <c r="B617">
        <f>Precios!B618/Precios!B617-1</f>
        <v>4.3228536880290935E-3</v>
      </c>
      <c r="C617">
        <f>Precios!C618/Precios!C617-1</f>
        <v>9.7960637634695313E-3</v>
      </c>
      <c r="D617">
        <f>Precios!D618/Precios!D617-1</f>
        <v>-1.661247575070357E-2</v>
      </c>
      <c r="E617">
        <f>Precios!E618/Precios!E617-1</f>
        <v>-1.1384062312762122E-2</v>
      </c>
      <c r="F617">
        <f>Precios!F618/Precios!F617-1</f>
        <v>-3.5616763623413927E-4</v>
      </c>
    </row>
    <row r="618" spans="1:6" x14ac:dyDescent="0.55000000000000004">
      <c r="A618" s="1">
        <v>43235</v>
      </c>
      <c r="B618">
        <f>Precios!B619/Precios!B618-1</f>
        <v>1.5230412665924176E-2</v>
      </c>
      <c r="C618">
        <f>Precios!C619/Precios!C618-1</f>
        <v>0</v>
      </c>
      <c r="D618">
        <f>Precios!D619/Precios!D618-1</f>
        <v>-2.5089605734767151E-2</v>
      </c>
      <c r="E618">
        <f>Precios!E619/Precios!E618-1</f>
        <v>-4.8484848484848797E-3</v>
      </c>
      <c r="F618">
        <f>Precios!F619/Precios!F618-1</f>
        <v>-8.4323040380048786E-3</v>
      </c>
    </row>
    <row r="619" spans="1:6" x14ac:dyDescent="0.55000000000000004">
      <c r="A619" s="1">
        <v>43236</v>
      </c>
      <c r="B619">
        <f>Precios!B620/Precios!B619-1</f>
        <v>7.1155385573229424E-4</v>
      </c>
      <c r="C619">
        <f>Precios!C620/Precios!C619-1</f>
        <v>-1.1553047005908867E-2</v>
      </c>
      <c r="D619">
        <f>Precios!D620/Precios!D619-1</f>
        <v>3.8645690834473223E-2</v>
      </c>
      <c r="E619">
        <f>Precios!E620/Precios!E619-1</f>
        <v>2.6390580592774437E-3</v>
      </c>
      <c r="F619">
        <f>Precios!F620/Precios!F619-1</f>
        <v>3.7130195232961682E-3</v>
      </c>
    </row>
    <row r="620" spans="1:6" x14ac:dyDescent="0.55000000000000004">
      <c r="A620" s="1">
        <v>43237</v>
      </c>
      <c r="B620">
        <f>Precios!B621/Precios!B620-1</f>
        <v>-1.4843125055550632E-2</v>
      </c>
      <c r="C620">
        <f>Precios!C621/Precios!C620-1</f>
        <v>-1.7665952890792314E-2</v>
      </c>
      <c r="D620">
        <f>Precios!D621/Precios!D620-1</f>
        <v>-3.1665020305125746E-2</v>
      </c>
      <c r="E620">
        <f>Precios!E621/Precios!E620-1</f>
        <v>-9.516096375784544E-3</v>
      </c>
      <c r="F620">
        <f>Precios!F621/Precios!F620-1</f>
        <v>-2.8997613365155051E-2</v>
      </c>
    </row>
    <row r="621" spans="1:6" x14ac:dyDescent="0.55000000000000004">
      <c r="A621" s="1">
        <v>43238</v>
      </c>
      <c r="B621">
        <f>Precios!B622/Precios!B621-1</f>
        <v>-1.0044508600986379E-2</v>
      </c>
      <c r="C621">
        <f>Precios!C622/Precios!C621-1</f>
        <v>-2.4523160762942697E-2</v>
      </c>
      <c r="D621">
        <f>Precios!D622/Precios!D621-1</f>
        <v>-2.6353074525361175E-2</v>
      </c>
      <c r="E621">
        <f>Precios!E622/Precios!E621-1</f>
        <v>1.5331152902698264E-2</v>
      </c>
      <c r="F621">
        <f>Precios!F622/Precios!F621-1</f>
        <v>-4.0555487280324543E-2</v>
      </c>
    </row>
    <row r="622" spans="1:6" x14ac:dyDescent="0.55000000000000004">
      <c r="A622" s="1">
        <v>43241</v>
      </c>
      <c r="B622">
        <f>Precios!B623/Precios!B622-1</f>
        <v>-1.367033234096815E-3</v>
      </c>
      <c r="C622">
        <f>Precios!C623/Precios!C622-1</f>
        <v>-3.4450651769087903E-3</v>
      </c>
      <c r="D622">
        <f>Precios!D623/Precios!D622-1</f>
        <v>-2.0954598370198085E-2</v>
      </c>
      <c r="E622">
        <f>Precios!E623/Precios!E622-1</f>
        <v>-1.5300986510972558E-2</v>
      </c>
      <c r="F622">
        <f>Precios!F623/Precios!F622-1</f>
        <v>1.4346099654156674E-2</v>
      </c>
    </row>
    <row r="623" spans="1:6" x14ac:dyDescent="0.55000000000000004">
      <c r="A623" s="1">
        <v>43242</v>
      </c>
      <c r="B623">
        <f>Precios!B624/Precios!B623-1</f>
        <v>-5.8406595078027701E-3</v>
      </c>
      <c r="C623">
        <f>Precios!C624/Precios!C623-1</f>
        <v>3.1766794356722361E-3</v>
      </c>
      <c r="D623">
        <f>Precios!D624/Precios!D623-1</f>
        <v>3.9060642092746845E-2</v>
      </c>
      <c r="E623">
        <f>Precios!E624/Precios!E623-1</f>
        <v>7.3604579840524931E-3</v>
      </c>
      <c r="F623">
        <f>Precios!F624/Precios!F623-1</f>
        <v>-1.262785705264946E-4</v>
      </c>
    </row>
    <row r="624" spans="1:6" x14ac:dyDescent="0.55000000000000004">
      <c r="A624" s="1">
        <v>43243</v>
      </c>
      <c r="B624">
        <f>Precios!B625/Precios!B624-1</f>
        <v>-4.926409840580237E-3</v>
      </c>
      <c r="C624">
        <f>Precios!C625/Precios!C624-1</f>
        <v>1.8720312936574279E-2</v>
      </c>
      <c r="D624">
        <f>Precios!D625/Precios!D624-1</f>
        <v>9.841505979287124E-3</v>
      </c>
      <c r="E624">
        <f>Precios!E625/Precios!E624-1</f>
        <v>2.2122995737771323E-2</v>
      </c>
      <c r="F624">
        <f>Precios!F625/Precios!F624-1</f>
        <v>3.4352109118464202E-2</v>
      </c>
    </row>
    <row r="625" spans="1:6" x14ac:dyDescent="0.55000000000000004">
      <c r="A625" s="1">
        <v>43244</v>
      </c>
      <c r="B625">
        <f>Precios!B626/Precios!B625-1</f>
        <v>-9.0713407134070945E-3</v>
      </c>
      <c r="C625">
        <f>Precios!C626/Precios!C625-1</f>
        <v>-1.4079356372280083E-2</v>
      </c>
      <c r="D625">
        <f>Precios!D626/Precios!D625-1</f>
        <v>-2.7197008329083894E-2</v>
      </c>
      <c r="E625">
        <f>Precios!E626/Precios!E625-1</f>
        <v>5.9571088165211172E-4</v>
      </c>
      <c r="F625">
        <f>Precios!F626/Precios!F625-1</f>
        <v>2.6495726495726402E-2</v>
      </c>
    </row>
    <row r="626" spans="1:6" x14ac:dyDescent="0.55000000000000004">
      <c r="A626" s="1">
        <v>43245</v>
      </c>
      <c r="B626">
        <f>Precios!B627/Precios!B626-1</f>
        <v>-4.9340574088440059E-3</v>
      </c>
      <c r="C626">
        <f>Precios!C627/Precios!C626-1</f>
        <v>-7.0474777448071846E-3</v>
      </c>
      <c r="D626">
        <f>Precios!D627/Precios!D626-1</f>
        <v>6.0865513425361062E-3</v>
      </c>
      <c r="E626">
        <f>Precios!E627/Precios!E626-1</f>
        <v>1.9845207382418462E-3</v>
      </c>
      <c r="F626">
        <f>Precios!F627/Precios!F626-1</f>
        <v>-4.9363625550136736E-2</v>
      </c>
    </row>
    <row r="627" spans="1:6" x14ac:dyDescent="0.55000000000000004">
      <c r="A627" s="1">
        <v>43248</v>
      </c>
      <c r="B627">
        <f>Precios!B628/Precios!B627-1</f>
        <v>-1.3035614046030042E-2</v>
      </c>
      <c r="C627">
        <f>Precios!C628/Precios!C627-1</f>
        <v>7.6578259245425606E-3</v>
      </c>
      <c r="D627">
        <f>Precios!D628/Precios!D627-1</f>
        <v>-1.4994066054939692E-2</v>
      </c>
      <c r="E627">
        <f>Precios!E628/Precios!E627-1</f>
        <v>-1.5052485640721036E-2</v>
      </c>
      <c r="F627">
        <f>Precios!F628/Precios!F627-1</f>
        <v>-1.1886886886886883E-2</v>
      </c>
    </row>
    <row r="628" spans="1:6" x14ac:dyDescent="0.55000000000000004">
      <c r="A628" s="1">
        <v>43249</v>
      </c>
      <c r="B628">
        <f>Precios!B629/Precios!B628-1</f>
        <v>-7.5834175935288739E-3</v>
      </c>
      <c r="C628">
        <f>Precios!C629/Precios!C628-1</f>
        <v>-8.619091751621899E-3</v>
      </c>
      <c r="D628">
        <f>Precios!D629/Precios!D628-1</f>
        <v>-2.84169384936378E-2</v>
      </c>
      <c r="E628">
        <f>Precios!E629/Precios!E628-1</f>
        <v>2.7146591594610969E-2</v>
      </c>
      <c r="F628">
        <f>Precios!F629/Precios!F628-1</f>
        <v>7.3445612257818649E-3</v>
      </c>
    </row>
    <row r="629" spans="1:6" x14ac:dyDescent="0.55000000000000004">
      <c r="A629" s="1">
        <v>43250</v>
      </c>
      <c r="B629">
        <f>Precios!B630/Precios!B629-1</f>
        <v>1.3213194090677671E-2</v>
      </c>
      <c r="C629">
        <f>Precios!C630/Precios!C629-1</f>
        <v>4.3937552584836226E-3</v>
      </c>
      <c r="D629">
        <f>Precios!D630/Precios!D629-1</f>
        <v>1.0102232169862502E-2</v>
      </c>
      <c r="E629">
        <f>Precios!E630/Precios!E629-1</f>
        <v>-2.1534847298355531E-2</v>
      </c>
      <c r="F629">
        <f>Precios!F630/Precios!F629-1</f>
        <v>2.5769956002514194E-2</v>
      </c>
    </row>
    <row r="630" spans="1:6" x14ac:dyDescent="0.55000000000000004">
      <c r="A630" s="1">
        <v>43251</v>
      </c>
      <c r="B630">
        <f>Precios!B631/Precios!B630-1</f>
        <v>-4.9335386355779942E-3</v>
      </c>
      <c r="C630">
        <f>Precios!C631/Precios!C630-1</f>
        <v>-1.1541325390915791E-2</v>
      </c>
      <c r="D630">
        <f>Precios!D631/Precios!D630-1</f>
        <v>8.7435621032458943E-3</v>
      </c>
      <c r="E630">
        <f>Precios!E631/Precios!E630-1</f>
        <v>1.6006402561026256E-3</v>
      </c>
      <c r="F630">
        <f>Precios!F631/Precios!F630-1</f>
        <v>2.1323529411764852E-2</v>
      </c>
    </row>
    <row r="631" spans="1:6" x14ac:dyDescent="0.55000000000000004">
      <c r="A631" s="1">
        <v>43252</v>
      </c>
      <c r="B631">
        <f>Precios!B632/Precios!B631-1</f>
        <v>6.9159350723173585E-3</v>
      </c>
      <c r="C631">
        <f>Precios!C632/Precios!C631-1</f>
        <v>4.7080979284368496E-3</v>
      </c>
      <c r="D631">
        <f>Precios!D632/Precios!D631-1</f>
        <v>2.7635953455236395E-2</v>
      </c>
      <c r="E631">
        <f>Precios!E632/Precios!E631-1</f>
        <v>-1.3983220135836971E-3</v>
      </c>
      <c r="F631">
        <f>Precios!F632/Precios!F631-1</f>
        <v>-3.6597072234221262E-2</v>
      </c>
    </row>
    <row r="632" spans="1:6" x14ac:dyDescent="0.55000000000000004">
      <c r="A632" s="1">
        <v>43255</v>
      </c>
      <c r="B632">
        <f>Precios!B633/Precios!B632-1</f>
        <v>3.888976007526912E-3</v>
      </c>
      <c r="C632">
        <f>Precios!C633/Precios!C632-1</f>
        <v>6.2792877225867905E-3</v>
      </c>
      <c r="D632">
        <f>Precios!D633/Precios!D632-1</f>
        <v>1.3865218521622591E-3</v>
      </c>
      <c r="E632">
        <f>Precios!E633/Precios!E632-1</f>
        <v>-1.2002400480096709E-3</v>
      </c>
      <c r="F632">
        <f>Precios!F633/Precios!F632-1</f>
        <v>-2.9891642794869222E-3</v>
      </c>
    </row>
    <row r="633" spans="1:6" x14ac:dyDescent="0.55000000000000004">
      <c r="A633" s="1">
        <v>43256</v>
      </c>
      <c r="B633">
        <f>Precios!B634/Precios!B633-1</f>
        <v>-1.0684494985785165E-2</v>
      </c>
      <c r="C633">
        <f>Precios!C634/Precios!C633-1</f>
        <v>-9.3135885256612205E-5</v>
      </c>
      <c r="D633">
        <f>Precios!D634/Precios!D633-1</f>
        <v>-2.4634378515591249E-2</v>
      </c>
      <c r="E633">
        <f>Precios!E634/Precios!E633-1</f>
        <v>-1.0614860805127191E-2</v>
      </c>
      <c r="F633">
        <f>Precios!F634/Precios!F633-1</f>
        <v>-1.1867582760774598E-2</v>
      </c>
    </row>
    <row r="634" spans="1:6" x14ac:dyDescent="0.55000000000000004">
      <c r="A634" s="1">
        <v>43257</v>
      </c>
      <c r="B634">
        <f>Precios!B635/Precios!B634-1</f>
        <v>-5.3052073136072853E-3</v>
      </c>
      <c r="C634">
        <f>Precios!C635/Precios!C634-1</f>
        <v>3.7257824143077656E-4</v>
      </c>
      <c r="D634">
        <f>Precios!D635/Precios!D634-1</f>
        <v>-2.8361872652529985E-2</v>
      </c>
      <c r="E634">
        <f>Precios!E635/Precios!E634-1</f>
        <v>-2.834008097166052E-3</v>
      </c>
      <c r="F634">
        <f>Precios!F635/Precios!F634-1</f>
        <v>-5.6890012642223375E-3</v>
      </c>
    </row>
    <row r="635" spans="1:6" x14ac:dyDescent="0.55000000000000004">
      <c r="A635" s="1">
        <v>43258</v>
      </c>
      <c r="B635">
        <f>Precios!B636/Precios!B635-1</f>
        <v>5.3969967300548927E-3</v>
      </c>
      <c r="C635">
        <f>Precios!C636/Precios!C635-1</f>
        <v>1.8621973929233704E-4</v>
      </c>
      <c r="D635">
        <f>Precios!D636/Precios!D635-1</f>
        <v>2.3223960552748446E-2</v>
      </c>
      <c r="E635">
        <f>Precios!E636/Precios!E635-1</f>
        <v>1.6240357287860441E-2</v>
      </c>
      <c r="F635">
        <f>Precios!F636/Precios!F635-1</f>
        <v>3.5473617291799098E-2</v>
      </c>
    </row>
    <row r="636" spans="1:6" x14ac:dyDescent="0.55000000000000004">
      <c r="A636" s="1">
        <v>43259</v>
      </c>
      <c r="B636">
        <f>Precios!B637/Precios!B636-1</f>
        <v>9.7887524077178156E-4</v>
      </c>
      <c r="C636">
        <f>Precios!C637/Precios!C636-1</f>
        <v>1.8618506795742285E-4</v>
      </c>
      <c r="D636">
        <f>Precios!D637/Precios!D636-1</f>
        <v>3.0103816521402926E-2</v>
      </c>
      <c r="E636">
        <f>Precios!E637/Precios!E636-1</f>
        <v>3.3959248901316297E-3</v>
      </c>
      <c r="F636">
        <f>Precios!F637/Precios!F636-1</f>
        <v>2.038310412573674E-2</v>
      </c>
    </row>
    <row r="637" spans="1:6" x14ac:dyDescent="0.55000000000000004">
      <c r="A637" s="1">
        <v>43262</v>
      </c>
      <c r="B637">
        <f>Precios!B638/Precios!B637-1</f>
        <v>1.2334384858044167E-2</v>
      </c>
      <c r="C637">
        <f>Precios!C638/Precios!C637-1</f>
        <v>2.6154132539091712E-2</v>
      </c>
      <c r="D637">
        <f>Precios!D638/Precios!D637-1</f>
        <v>2.7116001039590998E-2</v>
      </c>
      <c r="E637">
        <f>Precios!E638/Precios!E637-1</f>
        <v>-5.5743579534142107E-3</v>
      </c>
      <c r="F637">
        <f>Precios!F638/Precios!F637-1</f>
        <v>1.1311672683514074E-2</v>
      </c>
    </row>
    <row r="638" spans="1:6" x14ac:dyDescent="0.55000000000000004">
      <c r="A638" s="1">
        <v>43263</v>
      </c>
      <c r="B638">
        <f>Precios!B639/Precios!B638-1</f>
        <v>8.3200897447881506E-3</v>
      </c>
      <c r="C638">
        <f>Precios!C639/Precios!C638-1</f>
        <v>3.3560090702948742E-3</v>
      </c>
      <c r="D638">
        <f>Precios!D639/Precios!D638-1</f>
        <v>-2.662505623031941E-2</v>
      </c>
      <c r="E638">
        <f>Precios!E639/Precios!E638-1</f>
        <v>1.2212212212212137E-2</v>
      </c>
      <c r="F638">
        <f>Precios!F639/Precios!F638-1</f>
        <v>6.78248453117547E-3</v>
      </c>
    </row>
    <row r="639" spans="1:6" x14ac:dyDescent="0.55000000000000004">
      <c r="A639" s="1">
        <v>43264</v>
      </c>
      <c r="B639">
        <f>Precios!B640/Precios!B639-1</f>
        <v>-1.5452129303417106E-4</v>
      </c>
      <c r="C639">
        <f>Precios!C640/Precios!C639-1</f>
        <v>-9.0399566082083327E-3</v>
      </c>
      <c r="D639">
        <f>Precios!D640/Precios!D639-1</f>
        <v>-7.1055139943964063E-3</v>
      </c>
      <c r="E639">
        <f>Precios!E640/Precios!E639-1</f>
        <v>-1.0482594936708889E-2</v>
      </c>
      <c r="F639">
        <f>Precios!F640/Precios!F639-1</f>
        <v>-9.4551471457273717E-3</v>
      </c>
    </row>
    <row r="640" spans="1:6" x14ac:dyDescent="0.55000000000000004">
      <c r="A640" s="1">
        <v>43265</v>
      </c>
      <c r="B640">
        <f>Precios!B641/Precios!B640-1</f>
        <v>-6.4908972892775418E-3</v>
      </c>
      <c r="C640">
        <f>Precios!C641/Precios!C640-1</f>
        <v>9.4873198321474561E-3</v>
      </c>
      <c r="D640">
        <f>Precios!D641/Precios!D640-1</f>
        <v>3.7818181818181085E-3</v>
      </c>
      <c r="E640">
        <f>Precios!E641/Precios!E640-1</f>
        <v>1.2792324605236827E-2</v>
      </c>
      <c r="F640">
        <f>Precios!F641/Precios!F640-1</f>
        <v>-5.9658751938909127E-3</v>
      </c>
    </row>
    <row r="641" spans="1:6" x14ac:dyDescent="0.55000000000000004">
      <c r="A641" s="1">
        <v>43266</v>
      </c>
      <c r="B641">
        <f>Precios!B642/Precios!B641-1</f>
        <v>-7.4977444544691574E-3</v>
      </c>
      <c r="C641">
        <f>Precios!C642/Precios!C641-1</f>
        <v>-1.7440809687330527E-2</v>
      </c>
      <c r="D641">
        <f>Precios!D642/Precios!D641-1</f>
        <v>-2.2315606433851443E-3</v>
      </c>
      <c r="E641">
        <f>Precios!E642/Precios!E641-1</f>
        <v>1.7761989342806261E-2</v>
      </c>
      <c r="F641">
        <f>Precios!F642/Precios!F641-1</f>
        <v>1.632457087984629E-2</v>
      </c>
    </row>
    <row r="642" spans="1:6" x14ac:dyDescent="0.55000000000000004">
      <c r="A642" s="1">
        <v>43269</v>
      </c>
      <c r="B642">
        <f>Precios!B643/Precios!B642-1</f>
        <v>6.1751614318852344E-3</v>
      </c>
      <c r="C642">
        <f>Precios!C643/Precios!C642-1</f>
        <v>9.2890646555687795E-3</v>
      </c>
      <c r="D642">
        <f>Precios!D643/Precios!D642-1</f>
        <v>1.8589520158012185E-3</v>
      </c>
      <c r="E642">
        <f>Precios!E643/Precios!E642-1</f>
        <v>7.5625363583478045E-3</v>
      </c>
      <c r="F642">
        <f>Precios!F643/Precios!F642-1</f>
        <v>-1.9251210582260536E-2</v>
      </c>
    </row>
    <row r="643" spans="1:6" x14ac:dyDescent="0.55000000000000004">
      <c r="A643" s="1">
        <v>43270</v>
      </c>
      <c r="B643">
        <f>Precios!B644/Precios!B643-1</f>
        <v>-4.9845789588465195E-4</v>
      </c>
      <c r="C643">
        <f>Precios!C644/Precios!C643-1</f>
        <v>-3.7361035174047208E-3</v>
      </c>
      <c r="D643">
        <f>Precios!D644/Precios!D643-1</f>
        <v>-3.8820596080250569E-2</v>
      </c>
      <c r="E643">
        <f>Precios!E644/Precios!E643-1</f>
        <v>1.0392609699769073E-2</v>
      </c>
      <c r="F643">
        <f>Precios!F644/Precios!F643-1</f>
        <v>-7.7071290944122905E-3</v>
      </c>
    </row>
    <row r="644" spans="1:6" x14ac:dyDescent="0.55000000000000004">
      <c r="A644" s="1">
        <v>43271</v>
      </c>
      <c r="B644">
        <f>Precios!B645/Precios!B644-1</f>
        <v>3.553283670479912E-3</v>
      </c>
      <c r="C644">
        <f>Precios!C645/Precios!C644-1</f>
        <v>2.7348394768133222E-2</v>
      </c>
      <c r="D644">
        <f>Precios!D645/Precios!D644-1</f>
        <v>1.8007420142973629E-2</v>
      </c>
      <c r="E644">
        <f>Precios!E645/Precios!E644-1</f>
        <v>-1.7142857142857126E-2</v>
      </c>
      <c r="F644">
        <f>Precios!F645/Precios!F644-1</f>
        <v>2.0995145631067746E-2</v>
      </c>
    </row>
    <row r="645" spans="1:6" x14ac:dyDescent="0.55000000000000004">
      <c r="A645" s="1">
        <v>43272</v>
      </c>
      <c r="B645">
        <f>Precios!B646/Precios!B645-1</f>
        <v>-3.1058794297611492E-4</v>
      </c>
      <c r="C645">
        <f>Precios!C646/Precios!C645-1</f>
        <v>-7.5676638176637168E-3</v>
      </c>
      <c r="D645">
        <f>Precios!D646/Precios!D645-1</f>
        <v>1.1555555555555541E-2</v>
      </c>
      <c r="E645">
        <f>Precios!E646/Precios!E645-1</f>
        <v>1.5891472868217127E-2</v>
      </c>
      <c r="F645">
        <f>Precios!F646/Precios!F645-1</f>
        <v>-1.0103411387138883E-2</v>
      </c>
    </row>
    <row r="646" spans="1:6" x14ac:dyDescent="0.55000000000000004">
      <c r="A646" s="1">
        <v>43273</v>
      </c>
      <c r="B646">
        <f>Precios!B647/Precios!B646-1</f>
        <v>-6.1515518687669246E-3</v>
      </c>
      <c r="C646">
        <f>Precios!C647/Precios!C646-1</f>
        <v>-1.2559433031309464E-3</v>
      </c>
      <c r="D646">
        <f>Precios!D647/Precios!D646-1</f>
        <v>-1.239015817223188E-2</v>
      </c>
      <c r="E646">
        <f>Precios!E647/Precios!E646-1</f>
        <v>8.7752766119801873E-3</v>
      </c>
      <c r="F646">
        <f>Precios!F647/Precios!F646-1</f>
        <v>3.9625360230547413E-2</v>
      </c>
    </row>
    <row r="647" spans="1:6" x14ac:dyDescent="0.55000000000000004">
      <c r="A647" s="1">
        <v>43276</v>
      </c>
      <c r="B647">
        <f>Precios!B648/Precios!B647-1</f>
        <v>-1.8818969020600762E-2</v>
      </c>
      <c r="C647">
        <f>Precios!C648/Precios!C647-1</f>
        <v>5.0300907212790236E-3</v>
      </c>
      <c r="D647">
        <f>Precios!D648/Precios!D647-1</f>
        <v>1.3820921197022162E-2</v>
      </c>
      <c r="E647">
        <f>Precios!E648/Precios!E647-1</f>
        <v>-3.7821482602118373E-4</v>
      </c>
      <c r="F647">
        <f>Precios!F648/Precios!F647-1</f>
        <v>-6.9300069300071154E-4</v>
      </c>
    </row>
    <row r="648" spans="1:6" x14ac:dyDescent="0.55000000000000004">
      <c r="A648" s="1">
        <v>43277</v>
      </c>
      <c r="B648">
        <f>Precios!B649/Precios!B648-1</f>
        <v>-1.1469716761717264E-3</v>
      </c>
      <c r="C648">
        <f>Precios!C649/Precios!C648-1</f>
        <v>1.0456698543212184E-2</v>
      </c>
      <c r="D648">
        <f>Precios!D649/Precios!D648-1</f>
        <v>-8.161951847409421E-3</v>
      </c>
      <c r="E648">
        <f>Precios!E649/Precios!E648-1</f>
        <v>-9.2697692016647792E-3</v>
      </c>
      <c r="F648">
        <f>Precios!F649/Precios!F648-1</f>
        <v>1.2829403606102519E-2</v>
      </c>
    </row>
    <row r="649" spans="1:6" x14ac:dyDescent="0.55000000000000004">
      <c r="A649" s="1">
        <v>43278</v>
      </c>
      <c r="B649">
        <f>Precios!B650/Precios!B649-1</f>
        <v>-6.060412746005106E-4</v>
      </c>
      <c r="C649">
        <f>Precios!C650/Precios!C649-1</f>
        <v>-7.2527861312577935E-3</v>
      </c>
      <c r="D649">
        <f>Precios!D650/Precios!D649-1</f>
        <v>-5.8990089665034162E-5</v>
      </c>
      <c r="E649">
        <f>Precios!E650/Precios!E649-1</f>
        <v>-1.9094901661255159E-3</v>
      </c>
      <c r="F649">
        <f>Precios!F650/Precios!F649-1</f>
        <v>7.3034348967249141E-3</v>
      </c>
    </row>
    <row r="650" spans="1:6" x14ac:dyDescent="0.55000000000000004">
      <c r="A650" s="1">
        <v>43279</v>
      </c>
      <c r="B650">
        <f>Precios!B651/Precios!B650-1</f>
        <v>-1.1170688114386929E-3</v>
      </c>
      <c r="C650">
        <f>Precios!C651/Precios!C650-1</f>
        <v>9.8004276550249791E-3</v>
      </c>
      <c r="D650">
        <f>Precios!D651/Precios!D650-1</f>
        <v>-3.6576013214559833E-3</v>
      </c>
      <c r="E650">
        <f>Precios!E651/Precios!E650-1</f>
        <v>2.2957719533192034E-3</v>
      </c>
      <c r="F650">
        <f>Precios!F651/Precios!F650-1</f>
        <v>2.039197915486568E-3</v>
      </c>
    </row>
    <row r="651" spans="1:6" x14ac:dyDescent="0.55000000000000004">
      <c r="A651" s="1">
        <v>43280</v>
      </c>
      <c r="B651">
        <f>Precios!B652/Precios!B651-1</f>
        <v>7.668466626194137E-3</v>
      </c>
      <c r="C651">
        <f>Precios!C652/Precios!C651-1</f>
        <v>3.2909828833597832E-2</v>
      </c>
      <c r="D651">
        <f>Precios!D652/Precios!D651-1</f>
        <v>5.4058854875954854E-2</v>
      </c>
      <c r="E651">
        <f>Precios!E652/Precios!E651-1</f>
        <v>-5.7262836419169627E-4</v>
      </c>
      <c r="F651">
        <f>Precios!F652/Precios!F651-1</f>
        <v>2.1481062747314983E-3</v>
      </c>
    </row>
    <row r="652" spans="1:6" x14ac:dyDescent="0.55000000000000004">
      <c r="A652" s="1">
        <v>43283</v>
      </c>
      <c r="B652">
        <f>Precios!B653/Precios!B652-1</f>
        <v>-1.2081047658306088E-2</v>
      </c>
      <c r="C652">
        <f>Precios!C653/Precios!C652-1</f>
        <v>-4.3819936789954661E-2</v>
      </c>
      <c r="D652">
        <f>Precios!D653/Precios!D652-1</f>
        <v>-6.9261880687563226E-2</v>
      </c>
      <c r="E652">
        <f>Precios!E653/Precios!E652-1</f>
        <v>-1.5278838808250539E-2</v>
      </c>
      <c r="F652">
        <f>Precios!F653/Precios!F652-1</f>
        <v>-6.8817689530685788E-3</v>
      </c>
    </row>
    <row r="653" spans="1:6" x14ac:dyDescent="0.55000000000000004">
      <c r="A653" s="1">
        <v>43284</v>
      </c>
      <c r="B653">
        <f>Precios!B654/Precios!B653-1</f>
        <v>-6.8686609320837144E-3</v>
      </c>
      <c r="C653">
        <f>Precios!C654/Precios!C653-1</f>
        <v>3.1445417187779157E-2</v>
      </c>
      <c r="D653">
        <f>Precios!D654/Precios!D653-1</f>
        <v>3.1927092763594622E-2</v>
      </c>
      <c r="E653">
        <f>Precios!E654/Precios!E653-1</f>
        <v>-9.6974398758731262E-4</v>
      </c>
      <c r="F653">
        <f>Precios!F654/Precios!F653-1</f>
        <v>1.1018970805407147E-2</v>
      </c>
    </row>
    <row r="654" spans="1:6" x14ac:dyDescent="0.55000000000000004">
      <c r="A654" s="1">
        <v>43285</v>
      </c>
      <c r="B654">
        <f>Precios!B655/Precios!B654-1</f>
        <v>6.9484842608751318E-3</v>
      </c>
      <c r="C654">
        <f>Precios!C655/Precios!C654-1</f>
        <v>9.4404988740690587E-3</v>
      </c>
      <c r="D654">
        <f>Precios!D655/Precios!D654-1</f>
        <v>1.3364136156275519E-2</v>
      </c>
      <c r="E654">
        <f>Precios!E655/Precios!E654-1</f>
        <v>4.4651523975927088E-3</v>
      </c>
      <c r="F654">
        <f>Precios!F655/Precios!F654-1</f>
        <v>8.2022471910112582E-3</v>
      </c>
    </row>
    <row r="655" spans="1:6" x14ac:dyDescent="0.55000000000000004">
      <c r="A655" s="1">
        <v>43286</v>
      </c>
      <c r="B655">
        <f>Precios!B656/Precios!B655-1</f>
        <v>8.6657893892223559E-3</v>
      </c>
      <c r="C655">
        <f>Precios!C656/Precios!C655-1</f>
        <v>5.2852852852852905E-2</v>
      </c>
      <c r="D655">
        <f>Precios!D656/Precios!D655-1</f>
        <v>1.3274463971373329E-3</v>
      </c>
      <c r="E655">
        <f>Precios!E656/Precios!E655-1</f>
        <v>2.4352531890220241E-2</v>
      </c>
      <c r="F655">
        <f>Precios!F656/Precios!F655-1</f>
        <v>2.8418589100635216E-2</v>
      </c>
    </row>
    <row r="656" spans="1:6" x14ac:dyDescent="0.55000000000000004">
      <c r="A656" s="1">
        <v>43287</v>
      </c>
      <c r="B656">
        <f>Precios!B657/Precios!B656-1</f>
        <v>1.9664619594616184E-2</v>
      </c>
      <c r="C656">
        <f>Precios!C657/Precios!C656-1</f>
        <v>1.580963246679179E-2</v>
      </c>
      <c r="D656">
        <f>Precios!D657/Precios!D656-1</f>
        <v>-1.5764143058877855E-2</v>
      </c>
      <c r="E656">
        <f>Precios!E657/Precios!E656-1</f>
        <v>7.7358490566037386E-3</v>
      </c>
      <c r="F656">
        <f>Precios!F657/Precios!F656-1</f>
        <v>-9.9696575639358631E-3</v>
      </c>
    </row>
    <row r="657" spans="1:6" x14ac:dyDescent="0.55000000000000004">
      <c r="A657" s="1">
        <v>43290</v>
      </c>
      <c r="B657">
        <f>Precios!B658/Precios!B657-1</f>
        <v>-2.1469808082384079E-2</v>
      </c>
      <c r="C657">
        <f>Precios!C658/Precios!C657-1</f>
        <v>-1.7809867629362208E-2</v>
      </c>
      <c r="D657">
        <f>Precios!D658/Precios!D657-1</f>
        <v>2.073085031623334E-2</v>
      </c>
      <c r="E657">
        <f>Precios!E658/Precios!E657-1</f>
        <v>5.0552331024154018E-3</v>
      </c>
      <c r="F657">
        <f>Precios!F658/Precios!F657-1</f>
        <v>-2.189141856392407E-4</v>
      </c>
    </row>
    <row r="658" spans="1:6" x14ac:dyDescent="0.55000000000000004">
      <c r="A658" s="1">
        <v>43291</v>
      </c>
      <c r="B658">
        <f>Precios!B659/Precios!B658-1</f>
        <v>-8.1959371113308199E-3</v>
      </c>
      <c r="C658">
        <f>Precios!C659/Precios!C658-1</f>
        <v>-2.9894633668218651E-2</v>
      </c>
      <c r="D658">
        <f>Precios!D659/Precios!D658-1</f>
        <v>-1.7641996557659301E-2</v>
      </c>
      <c r="E658">
        <f>Precios!E659/Precios!E658-1</f>
        <v>2.7198211624441138E-2</v>
      </c>
      <c r="F658">
        <f>Precios!F659/Precios!F658-1</f>
        <v>-4.3792423910671285E-4</v>
      </c>
    </row>
    <row r="659" spans="1:6" x14ac:dyDescent="0.55000000000000004">
      <c r="A659" s="1">
        <v>43292</v>
      </c>
      <c r="B659">
        <f>Precios!B660/Precios!B659-1</f>
        <v>-4.5337620578779214E-3</v>
      </c>
      <c r="C659">
        <f>Precios!C660/Precios!C659-1</f>
        <v>9.2615980466448367E-3</v>
      </c>
      <c r="D659">
        <f>Precios!D660/Precios!D659-1</f>
        <v>-1.1797342677763112E-2</v>
      </c>
      <c r="E659">
        <f>Precios!E660/Precios!E659-1</f>
        <v>-3.6815379035183171E-2</v>
      </c>
      <c r="F659">
        <f>Precios!F660/Precios!F659-1</f>
        <v>4.381161007667167E-4</v>
      </c>
    </row>
    <row r="660" spans="1:6" x14ac:dyDescent="0.55000000000000004">
      <c r="A660" s="1">
        <v>43293</v>
      </c>
      <c r="B660">
        <f>Precios!B661/Precios!B660-1</f>
        <v>-5.7818404987239891E-3</v>
      </c>
      <c r="C660">
        <f>Precios!C661/Precios!C660-1</f>
        <v>1.3848335697005165E-2</v>
      </c>
      <c r="D660">
        <f>Precios!D661/Precios!D660-1</f>
        <v>-9.4559853432228946E-3</v>
      </c>
      <c r="E660">
        <f>Precios!E661/Precios!E660-1</f>
        <v>7.1549614008661333E-3</v>
      </c>
      <c r="F660">
        <f>Precios!F661/Precios!F660-1</f>
        <v>3.2844317932996248E-3</v>
      </c>
    </row>
    <row r="661" spans="1:6" x14ac:dyDescent="0.55000000000000004">
      <c r="A661" s="1">
        <v>43294</v>
      </c>
      <c r="B661">
        <f>Precios!B662/Precios!B661-1</f>
        <v>1.8648473034438062E-2</v>
      </c>
      <c r="C661">
        <f>Precios!C662/Precios!C661-1</f>
        <v>-1.2918620916646195E-2</v>
      </c>
      <c r="D661">
        <f>Precios!D662/Precios!D661-1</f>
        <v>-1.0232391635094484E-2</v>
      </c>
      <c r="E661">
        <f>Precios!E662/Precios!E661-1</f>
        <v>-5.7954757898672771E-3</v>
      </c>
      <c r="F661">
        <f>Precios!F662/Precios!F661-1</f>
        <v>-1.0912265386294195E-2</v>
      </c>
    </row>
    <row r="662" spans="1:6" x14ac:dyDescent="0.55000000000000004">
      <c r="A662" s="1">
        <v>43297</v>
      </c>
      <c r="B662">
        <f>Precios!B663/Precios!B662-1</f>
        <v>1.9072526631370712E-2</v>
      </c>
      <c r="C662">
        <f>Precios!C663/Precios!C662-1</f>
        <v>1.6338779593197739E-2</v>
      </c>
      <c r="D662">
        <f>Precios!D663/Precios!D662-1</f>
        <v>-5.7869672674663031E-3</v>
      </c>
      <c r="E662">
        <f>Precios!E663/Precios!E662-1</f>
        <v>-1.2222640090259418E-2</v>
      </c>
      <c r="F662">
        <f>Precios!F663/Precios!F662-1</f>
        <v>3.7511032656663001E-3</v>
      </c>
    </row>
    <row r="663" spans="1:6" x14ac:dyDescent="0.55000000000000004">
      <c r="A663" s="1">
        <v>43298</v>
      </c>
      <c r="B663">
        <f>Precios!B664/Precios!B663-1</f>
        <v>3.0358037055583598E-2</v>
      </c>
      <c r="C663">
        <f>Precios!C664/Precios!C663-1</f>
        <v>2.7066929133858775E-3</v>
      </c>
      <c r="D663">
        <f>Precios!D664/Precios!D663-1</f>
        <v>-1.6370581458801103E-3</v>
      </c>
      <c r="E663">
        <f>Precios!E664/Precios!E663-1</f>
        <v>2.6461069864839093E-2</v>
      </c>
      <c r="F663">
        <f>Precios!F664/Precios!F663-1</f>
        <v>-1.2090569355902581E-3</v>
      </c>
    </row>
    <row r="664" spans="1:6" x14ac:dyDescent="0.55000000000000004">
      <c r="A664" s="1">
        <v>43299</v>
      </c>
      <c r="B664">
        <f>Precios!B665/Precios!B664-1</f>
        <v>-1.1633558107041031E-2</v>
      </c>
      <c r="C664">
        <f>Precios!C665/Precios!C664-1</f>
        <v>1.8977505112474313E-2</v>
      </c>
      <c r="D664">
        <f>Precios!D665/Precios!D664-1</f>
        <v>-2.231871735697788E-2</v>
      </c>
      <c r="E664">
        <f>Precios!E665/Precios!E664-1</f>
        <v>1.8360534124628902E-2</v>
      </c>
      <c r="F664">
        <f>Precios!F665/Precios!F664-1</f>
        <v>-8.1435017057335246E-3</v>
      </c>
    </row>
    <row r="665" spans="1:6" x14ac:dyDescent="0.55000000000000004">
      <c r="A665" s="1">
        <v>43300</v>
      </c>
      <c r="B665">
        <f>Precios!B666/Precios!B665-1</f>
        <v>-6.3001321491134021E-3</v>
      </c>
      <c r="C665">
        <f>Precios!C666/Precios!C665-1</f>
        <v>3.371598298145706E-3</v>
      </c>
      <c r="D665">
        <f>Precios!D666/Precios!D665-1</f>
        <v>-1.3945398639624851E-2</v>
      </c>
      <c r="E665">
        <f>Precios!E666/Precios!E665-1</f>
        <v>1.2748133309050669E-3</v>
      </c>
      <c r="F665">
        <f>Precios!F666/Precios!F665-1</f>
        <v>3.5504271607678106E-3</v>
      </c>
    </row>
    <row r="666" spans="1:6" x14ac:dyDescent="0.55000000000000004">
      <c r="A666" s="1">
        <v>43301</v>
      </c>
      <c r="B666">
        <f>Precios!B667/Precios!B666-1</f>
        <v>2.0906785427104779E-2</v>
      </c>
      <c r="C666">
        <f>Precios!C667/Precios!C666-1</f>
        <v>1.2881030482438494E-2</v>
      </c>
      <c r="D666">
        <f>Precios!D667/Precios!D666-1</f>
        <v>1.2662214942673389E-2</v>
      </c>
      <c r="E666">
        <f>Precios!E667/Precios!E666-1</f>
        <v>1.4186977082575547E-2</v>
      </c>
      <c r="F666">
        <f>Precios!F667/Precios!F666-1</f>
        <v>1.0945273631840724E-2</v>
      </c>
    </row>
    <row r="667" spans="1:6" x14ac:dyDescent="0.55000000000000004">
      <c r="A667" s="1">
        <v>43304</v>
      </c>
      <c r="B667">
        <f>Precios!B668/Precios!B667-1</f>
        <v>1.5056043623144388E-2</v>
      </c>
      <c r="C667">
        <f>Precios!C668/Precios!C667-1</f>
        <v>3.0015797788309762E-3</v>
      </c>
      <c r="D667">
        <f>Precios!D668/Precios!D667-1</f>
        <v>-1.3188180404354655E-2</v>
      </c>
      <c r="E667">
        <f>Precios!E668/Precios!E667-1</f>
        <v>-5.3802008608327956E-4</v>
      </c>
      <c r="F667">
        <f>Precios!F668/Precios!F667-1</f>
        <v>-1.312335958005284E-3</v>
      </c>
    </row>
    <row r="668" spans="1:6" x14ac:dyDescent="0.55000000000000004">
      <c r="A668" s="1">
        <v>43305</v>
      </c>
      <c r="B668">
        <f>Precios!B669/Precios!B668-1</f>
        <v>2.9725132061957149E-2</v>
      </c>
      <c r="C668">
        <f>Precios!C669/Precios!C668-1</f>
        <v>8.5052764214836873E-3</v>
      </c>
      <c r="D668">
        <f>Precios!D669/Precios!D668-1</f>
        <v>1.3175313622896034E-2</v>
      </c>
      <c r="E668">
        <f>Precios!E669/Precios!E668-1</f>
        <v>1.9020276332316621E-2</v>
      </c>
      <c r="F668">
        <f>Precios!F669/Precios!F668-1</f>
        <v>7.7748576434517602E-3</v>
      </c>
    </row>
    <row r="669" spans="1:6" x14ac:dyDescent="0.55000000000000004">
      <c r="A669" s="1">
        <v>43306</v>
      </c>
      <c r="B669">
        <f>Precios!B670/Precios!B669-1</f>
        <v>-1.3332174013853781E-2</v>
      </c>
      <c r="C669">
        <f>Precios!C670/Precios!C669-1</f>
        <v>-7.6526628143058772E-3</v>
      </c>
      <c r="D669">
        <f>Precios!D670/Precios!D669-1</f>
        <v>-3.6243155798904803E-2</v>
      </c>
      <c r="E669">
        <f>Precios!E670/Precios!E669-1</f>
        <v>1.2150026413100923E-2</v>
      </c>
      <c r="F669">
        <f>Precios!F670/Precios!F669-1</f>
        <v>1.3039226339237597E-3</v>
      </c>
    </row>
    <row r="670" spans="1:6" x14ac:dyDescent="0.55000000000000004">
      <c r="A670" s="1">
        <v>43307</v>
      </c>
      <c r="B670">
        <f>Precios!B671/Precios!B670-1</f>
        <v>1.0692359662779483E-2</v>
      </c>
      <c r="C670">
        <f>Precios!C671/Precios!C670-1</f>
        <v>1.7154548316021367E-2</v>
      </c>
      <c r="D670">
        <f>Precios!D671/Precios!D670-1</f>
        <v>2.5920785047935713E-2</v>
      </c>
      <c r="E670">
        <f>Precios!E671/Precios!E670-1</f>
        <v>-5.897703549060529E-2</v>
      </c>
      <c r="F670">
        <f>Precios!F671/Precios!F670-1</f>
        <v>4.0151926207270261E-3</v>
      </c>
    </row>
    <row r="671" spans="1:6" x14ac:dyDescent="0.55000000000000004">
      <c r="A671" s="1">
        <v>43308</v>
      </c>
      <c r="B671">
        <f>Precios!B672/Precios!B671-1</f>
        <v>2.1216612898538045E-3</v>
      </c>
      <c r="C671">
        <f>Precios!C672/Precios!C671-1</f>
        <v>4.3323533962555949E-3</v>
      </c>
      <c r="D671">
        <f>Precios!D672/Precios!D671-1</f>
        <v>-5.8838336165124572E-3</v>
      </c>
      <c r="E671">
        <f>Precios!E672/Precios!E671-1</f>
        <v>2.0336476243298929E-3</v>
      </c>
      <c r="F671">
        <f>Precios!F672/Precios!F671-1</f>
        <v>-7.1335927367055518E-3</v>
      </c>
    </row>
    <row r="672" spans="1:6" x14ac:dyDescent="0.55000000000000004">
      <c r="A672" s="1">
        <v>43311</v>
      </c>
      <c r="B672">
        <f>Precios!B673/Precios!B672-1</f>
        <v>-2.2679814385150765E-2</v>
      </c>
      <c r="C672">
        <f>Precios!C673/Precios!C672-1</f>
        <v>3.8514866738559306E-4</v>
      </c>
      <c r="D672">
        <f>Precios!D673/Precios!D672-1</f>
        <v>-1.8927045418578814E-2</v>
      </c>
      <c r="E672">
        <f>Precios!E673/Precios!E672-1</f>
        <v>-3.6900369003700639E-4</v>
      </c>
      <c r="F672">
        <f>Precios!F673/Precios!F672-1</f>
        <v>3.9190071848465013E-3</v>
      </c>
    </row>
    <row r="673" spans="1:6" x14ac:dyDescent="0.55000000000000004">
      <c r="A673" s="1">
        <v>43312</v>
      </c>
      <c r="B673">
        <f>Precios!B674/Precios!B673-1</f>
        <v>-1.5995014540922448E-2</v>
      </c>
      <c r="C673">
        <f>Precios!C674/Precios!C673-1</f>
        <v>6.9300069300082257E-4</v>
      </c>
      <c r="D673">
        <f>Precios!D674/Precios!D673-1</f>
        <v>1.948575668613084E-2</v>
      </c>
      <c r="E673">
        <f>Precios!E674/Precios!E673-1</f>
        <v>4.614248800295373E-3</v>
      </c>
      <c r="F673">
        <f>Precios!F674/Precios!F673-1</f>
        <v>-1.2578616352201255E-2</v>
      </c>
    </row>
    <row r="674" spans="1:6" x14ac:dyDescent="0.55000000000000004">
      <c r="A674" s="1">
        <v>43313</v>
      </c>
      <c r="B674">
        <f>Precios!B675/Precios!B674-1</f>
        <v>2.3734129497270828E-2</v>
      </c>
      <c r="C674">
        <f>Precios!C675/Precios!C674-1</f>
        <v>-8.3871960603262297E-3</v>
      </c>
      <c r="D674">
        <f>Precios!D675/Precios!D674-1</f>
        <v>1.6012151514192663E-2</v>
      </c>
      <c r="E674">
        <f>Precios!E675/Precios!E674-1</f>
        <v>6.4302774205402535E-3</v>
      </c>
      <c r="F674">
        <f>Precios!F675/Precios!F674-1</f>
        <v>-1.0542499450911569E-2</v>
      </c>
    </row>
    <row r="675" spans="1:6" x14ac:dyDescent="0.55000000000000004">
      <c r="A675" s="1">
        <v>43314</v>
      </c>
      <c r="B675">
        <f>Precios!B676/Precios!B675-1</f>
        <v>-9.0732339598185163E-3</v>
      </c>
      <c r="C675">
        <f>Precios!C676/Precios!C675-1</f>
        <v>-1.3269186001396815E-2</v>
      </c>
      <c r="D675">
        <f>Precios!D676/Precios!D675-1</f>
        <v>-4.5472949824024722E-3</v>
      </c>
      <c r="E675">
        <f>Precios!E676/Precios!E675-1</f>
        <v>-5.658999634903239E-3</v>
      </c>
      <c r="F675">
        <f>Precios!F676/Precios!F675-1</f>
        <v>2.3307436182020691E-3</v>
      </c>
    </row>
    <row r="676" spans="1:6" x14ac:dyDescent="0.55000000000000004">
      <c r="A676" s="1">
        <v>43315</v>
      </c>
      <c r="B676">
        <f>Precios!B677/Precios!B676-1</f>
        <v>6.8077769189607285E-3</v>
      </c>
      <c r="C676">
        <f>Precios!C677/Precios!C676-1</f>
        <v>-1.2110726643598579E-2</v>
      </c>
      <c r="D676">
        <f>Precios!D677/Precios!D676-1</f>
        <v>1.1795625919088781E-2</v>
      </c>
      <c r="E676">
        <f>Precios!E677/Precios!E676-1</f>
        <v>-1.597209473104455E-2</v>
      </c>
      <c r="F676">
        <f>Precios!F677/Precios!F676-1</f>
        <v>3.9087587199645668E-2</v>
      </c>
    </row>
    <row r="677" spans="1:6" x14ac:dyDescent="0.55000000000000004">
      <c r="A677" s="1">
        <v>43318</v>
      </c>
      <c r="B677">
        <f>Precios!B678/Precios!B677-1</f>
        <v>1.6092361295656499E-2</v>
      </c>
      <c r="C677">
        <f>Precios!C678/Precios!C677-1</f>
        <v>1.138353765323985E-2</v>
      </c>
      <c r="D677">
        <f>Precios!D678/Precios!D677-1</f>
        <v>-2.3068835425814727E-2</v>
      </c>
      <c r="E677">
        <f>Precios!E678/Precios!E677-1</f>
        <v>8.0223880597014574E-3</v>
      </c>
      <c r="F677">
        <f>Precios!F678/Precios!F677-1</f>
        <v>1.9181585677747748E-3</v>
      </c>
    </row>
    <row r="678" spans="1:6" x14ac:dyDescent="0.55000000000000004">
      <c r="A678" s="1">
        <v>43319</v>
      </c>
      <c r="B678">
        <f>Precios!B679/Precios!B678-1</f>
        <v>5.2597930954318972E-3</v>
      </c>
      <c r="C678">
        <f>Precios!C679/Precios!C678-1</f>
        <v>4.6674537583628384E-2</v>
      </c>
      <c r="D678">
        <f>Precios!D679/Precios!D678-1</f>
        <v>2.5417827298050089E-2</v>
      </c>
      <c r="E678">
        <f>Precios!E679/Precios!E678-1</f>
        <v>-1.314084767721635E-2</v>
      </c>
      <c r="F678">
        <f>Precios!F679/Precios!F678-1</f>
        <v>-2.0740268028079156E-2</v>
      </c>
    </row>
    <row r="679" spans="1:6" x14ac:dyDescent="0.55000000000000004">
      <c r="A679" s="1">
        <v>43320</v>
      </c>
      <c r="B679">
        <f>Precios!B680/Precios!B679-1</f>
        <v>-6.7932818778366766E-3</v>
      </c>
      <c r="C679">
        <f>Precios!C680/Precios!C679-1</f>
        <v>1.0302301097909528E-2</v>
      </c>
      <c r="D679">
        <f>Precios!D680/Precios!D679-1</f>
        <v>-2.2534341719401163E-2</v>
      </c>
      <c r="E679">
        <f>Precios!E680/Precios!E679-1</f>
        <v>-1.2940735183795904E-2</v>
      </c>
      <c r="F679">
        <f>Precios!F680/Precios!F679-1</f>
        <v>-1.401107852720751E-2</v>
      </c>
    </row>
    <row r="680" spans="1:6" x14ac:dyDescent="0.55000000000000004">
      <c r="A680" s="1">
        <v>43321</v>
      </c>
      <c r="B680">
        <f>Precios!B681/Precios!B680-1</f>
        <v>4.5986378718203547E-3</v>
      </c>
      <c r="C680">
        <f>Precios!C681/Precios!C680-1</f>
        <v>-1.9947897283215554E-2</v>
      </c>
      <c r="D680">
        <f>Precios!D681/Precios!D680-1</f>
        <v>-1.1558503079109328E-2</v>
      </c>
      <c r="E680">
        <f>Precios!E681/Precios!E680-1</f>
        <v>-1.615048451453549E-2</v>
      </c>
      <c r="F680">
        <f>Precios!F681/Precios!F680-1</f>
        <v>-1.8726591760299671E-2</v>
      </c>
    </row>
    <row r="681" spans="1:6" x14ac:dyDescent="0.55000000000000004">
      <c r="A681" s="1">
        <v>43322</v>
      </c>
      <c r="B681">
        <f>Precios!B682/Precios!B681-1</f>
        <v>-1.1530884227604621E-2</v>
      </c>
      <c r="C681">
        <f>Precios!C682/Precios!C681-1</f>
        <v>-4.4049517733728116E-2</v>
      </c>
      <c r="D681">
        <f>Precios!D682/Precios!D681-1</f>
        <v>-1.444135595386431E-2</v>
      </c>
      <c r="E681">
        <f>Precios!E682/Precios!E681-1</f>
        <v>-1.6415604480494395E-2</v>
      </c>
      <c r="F681">
        <f>Precios!F682/Precios!F681-1</f>
        <v>-2.9748540637628995E-2</v>
      </c>
    </row>
    <row r="682" spans="1:6" x14ac:dyDescent="0.55000000000000004">
      <c r="A682" s="1">
        <v>43325</v>
      </c>
      <c r="B682">
        <f>Precios!B683/Precios!B682-1</f>
        <v>9.3792133184829041E-3</v>
      </c>
      <c r="C682">
        <f>Precios!C683/Precios!C682-1</f>
        <v>1.3585445300706933E-2</v>
      </c>
      <c r="D682">
        <f>Precios!D683/Precios!D682-1</f>
        <v>-2.1720102441080691E-3</v>
      </c>
      <c r="E682">
        <f>Precios!E683/Precios!E682-1</f>
        <v>2.1990967995287658E-2</v>
      </c>
      <c r="F682">
        <f>Precios!F683/Precios!F682-1</f>
        <v>4.3387712599791683E-2</v>
      </c>
    </row>
    <row r="683" spans="1:6" x14ac:dyDescent="0.55000000000000004">
      <c r="A683" s="1">
        <v>43326</v>
      </c>
      <c r="B683">
        <f>Precios!B684/Precios!B683-1</f>
        <v>3.2115686160636425E-2</v>
      </c>
      <c r="C683">
        <f>Precios!C684/Precios!C683-1</f>
        <v>1.5754820504781275E-2</v>
      </c>
      <c r="D683">
        <f>Precios!D684/Precios!D683-1</f>
        <v>2.5990903183885639E-2</v>
      </c>
      <c r="E683">
        <f>Precios!E684/Precios!E683-1</f>
        <v>1.3064361191162277E-2</v>
      </c>
      <c r="F683">
        <f>Precios!F684/Precios!F683-1</f>
        <v>-8.7602572632513587E-3</v>
      </c>
    </row>
    <row r="684" spans="1:6" x14ac:dyDescent="0.55000000000000004">
      <c r="A684" s="1">
        <v>43327</v>
      </c>
      <c r="B684">
        <f>Precios!B685/Precios!B684-1</f>
        <v>-2.5658338960162119E-2</v>
      </c>
      <c r="C684">
        <f>Precios!C685/Precios!C684-1</f>
        <v>-1.0726136275947318E-2</v>
      </c>
      <c r="D684">
        <f>Precios!D685/Precios!D684-1</f>
        <v>-2.4414186193793652E-2</v>
      </c>
      <c r="E684">
        <f>Precios!E685/Precios!E684-1</f>
        <v>-6.0686516214678576E-3</v>
      </c>
      <c r="F684">
        <f>Precios!F685/Precios!F684-1</f>
        <v>-2.1814520639892643E-2</v>
      </c>
    </row>
    <row r="685" spans="1:6" x14ac:dyDescent="0.55000000000000004">
      <c r="A685" s="1">
        <v>43328</v>
      </c>
      <c r="B685">
        <f>Precios!B686/Precios!B685-1</f>
        <v>-1.9779394779394721E-2</v>
      </c>
      <c r="C685">
        <f>Precios!C686/Precios!C685-1</f>
        <v>-2.3946957878315134E-2</v>
      </c>
      <c r="D685">
        <f>Precios!D686/Precios!D685-1</f>
        <v>-1.6164107890551338E-2</v>
      </c>
      <c r="E685">
        <f>Precios!E686/Precios!E685-1</f>
        <v>1.6409082236214623E-2</v>
      </c>
      <c r="F685">
        <f>Precios!F686/Precios!F685-1</f>
        <v>-2.2415370539798696E-2</v>
      </c>
    </row>
    <row r="686" spans="1:6" x14ac:dyDescent="0.55000000000000004">
      <c r="A686" s="1">
        <v>43329</v>
      </c>
      <c r="B686">
        <f>Precios!B687/Precios!B686-1</f>
        <v>-3.6910478098212018E-2</v>
      </c>
      <c r="C686">
        <f>Precios!C687/Precios!C686-1</f>
        <v>5.9937664828577653E-3</v>
      </c>
      <c r="D686">
        <f>Precios!D687/Precios!D686-1</f>
        <v>-9.1715878723896971E-3</v>
      </c>
      <c r="E686">
        <f>Precios!E687/Precios!E686-1</f>
        <v>7.5089168387454386E-4</v>
      </c>
      <c r="F686">
        <f>Precios!F687/Precios!F686-1</f>
        <v>-2.339728591485013E-4</v>
      </c>
    </row>
    <row r="687" spans="1:6" x14ac:dyDescent="0.55000000000000004">
      <c r="A687" s="1">
        <v>43332</v>
      </c>
      <c r="B687">
        <f>Precios!B688/Precios!B687-1</f>
        <v>2.4285801676148466E-2</v>
      </c>
      <c r="C687">
        <f>Precios!C688/Precios!C687-1</f>
        <v>2.0813473149030814E-2</v>
      </c>
      <c r="D687">
        <f>Precios!D688/Precios!D687-1</f>
        <v>2.940099224186743E-2</v>
      </c>
      <c r="E687">
        <f>Precios!E688/Precios!E687-1</f>
        <v>-1.0317013693491028E-2</v>
      </c>
      <c r="F687">
        <f>Precios!F688/Precios!F687-1</f>
        <v>1.1350339340042259E-2</v>
      </c>
    </row>
    <row r="688" spans="1:6" x14ac:dyDescent="0.55000000000000004">
      <c r="A688" s="1">
        <v>43333</v>
      </c>
      <c r="B688">
        <f>Precios!B689/Precios!B688-1</f>
        <v>2.3291925465840357E-3</v>
      </c>
      <c r="C688">
        <f>Precios!C689/Precios!C688-1</f>
        <v>2.7704280155641969E-2</v>
      </c>
      <c r="D688">
        <f>Precios!D689/Precios!D688-1</f>
        <v>1.1223961702678142E-2</v>
      </c>
      <c r="E688">
        <f>Precios!E689/Precios!E688-1</f>
        <v>1.2130401819560266E-2</v>
      </c>
      <c r="F688">
        <f>Precios!F689/Precios!F688-1</f>
        <v>1.63137799375217E-2</v>
      </c>
    </row>
    <row r="689" spans="1:6" x14ac:dyDescent="0.55000000000000004">
      <c r="A689" s="1">
        <v>43334</v>
      </c>
      <c r="B689">
        <f>Precios!B690/Precios!B689-1</f>
        <v>3.6912351784543773E-2</v>
      </c>
      <c r="C689">
        <f>Precios!C690/Precios!C689-1</f>
        <v>1.6431924882629012E-2</v>
      </c>
      <c r="D689">
        <f>Precios!D690/Precios!D689-1</f>
        <v>3.1666826600134312E-2</v>
      </c>
      <c r="E689">
        <f>Precios!E690/Precios!E689-1</f>
        <v>2.397003745318349E-2</v>
      </c>
      <c r="F689">
        <f>Precios!F690/Precios!F689-1</f>
        <v>9.1074681238612065E-4</v>
      </c>
    </row>
    <row r="690" spans="1:6" x14ac:dyDescent="0.55000000000000004">
      <c r="A690" s="1">
        <v>43335</v>
      </c>
      <c r="B690">
        <f>Precios!B691/Precios!B690-1</f>
        <v>1.5802327251832615E-3</v>
      </c>
      <c r="C690">
        <f>Precios!C691/Precios!C690-1</f>
        <v>8.7908813231021288E-3</v>
      </c>
      <c r="D690">
        <f>Precios!D691/Precios!D690-1</f>
        <v>-3.5965646606516133E-3</v>
      </c>
      <c r="E690">
        <f>Precios!E691/Precios!E690-1</f>
        <v>5.1207022677395297E-3</v>
      </c>
      <c r="F690">
        <f>Precios!F691/Precios!F690-1</f>
        <v>-1.2056414922656966E-2</v>
      </c>
    </row>
    <row r="691" spans="1:6" x14ac:dyDescent="0.55000000000000004">
      <c r="A691" s="1">
        <v>43336</v>
      </c>
      <c r="B691">
        <f>Precios!B692/Precios!B691-1</f>
        <v>3.4997131382672464E-3</v>
      </c>
      <c r="C691">
        <f>Precios!C692/Precios!C691-1</f>
        <v>-2.2745735174654613E-2</v>
      </c>
      <c r="D691">
        <f>Precios!D692/Precios!D691-1</f>
        <v>1.1419858729813104E-2</v>
      </c>
      <c r="E691">
        <f>Precios!E692/Precios!E691-1</f>
        <v>-1.6011644832605532E-2</v>
      </c>
      <c r="F691">
        <f>Precios!F692/Precios!F691-1</f>
        <v>1.3124568270780568E-2</v>
      </c>
    </row>
    <row r="692" spans="1:6" x14ac:dyDescent="0.55000000000000004">
      <c r="A692" s="1">
        <v>43339</v>
      </c>
      <c r="B692">
        <f>Precios!B693/Precios!B692-1</f>
        <v>1.0977073923732261E-2</v>
      </c>
      <c r="C692">
        <f>Precios!C693/Precios!C692-1</f>
        <v>1.7683065064610926E-2</v>
      </c>
      <c r="D692">
        <f>Precios!D693/Precios!D692-1</f>
        <v>1.5567314792025666E-2</v>
      </c>
      <c r="E692">
        <f>Precios!E693/Precios!E692-1</f>
        <v>1.8121301775148035E-2</v>
      </c>
      <c r="F692">
        <f>Precios!F693/Precios!F692-1</f>
        <v>2.1590909090909216E-2</v>
      </c>
    </row>
    <row r="693" spans="1:6" x14ac:dyDescent="0.55000000000000004">
      <c r="A693" s="1">
        <v>43340</v>
      </c>
      <c r="B693">
        <f>Precios!B694/Precios!B693-1</f>
        <v>8.2282418141716995E-3</v>
      </c>
      <c r="C693">
        <f>Precios!C694/Precios!C693-1</f>
        <v>-1.0692804633548714E-2</v>
      </c>
      <c r="D693">
        <f>Precios!D694/Precios!D693-1</f>
        <v>-2.0266585883065735E-2</v>
      </c>
      <c r="E693">
        <f>Precios!E694/Precios!E693-1</f>
        <v>-9.8074827460951086E-3</v>
      </c>
      <c r="F693">
        <f>Precios!F694/Precios!F693-1</f>
        <v>2.5583982202446176E-3</v>
      </c>
    </row>
    <row r="694" spans="1:6" x14ac:dyDescent="0.55000000000000004">
      <c r="A694" s="1">
        <v>43341</v>
      </c>
      <c r="B694">
        <f>Precios!B695/Precios!B694-1</f>
        <v>5.1041871161343622E-3</v>
      </c>
      <c r="C694">
        <f>Precios!C695/Precios!C694-1</f>
        <v>-1.7413495458980632E-2</v>
      </c>
      <c r="D694">
        <f>Precios!D695/Precios!D694-1</f>
        <v>5.7202931263720114E-3</v>
      </c>
      <c r="E694">
        <f>Precios!E695/Precios!E694-1</f>
        <v>-3.4849596478357947E-3</v>
      </c>
      <c r="F694">
        <f>Precios!F695/Precios!F694-1</f>
        <v>-1.2648396760235214E-2</v>
      </c>
    </row>
    <row r="695" spans="1:6" x14ac:dyDescent="0.55000000000000004">
      <c r="A695" s="1">
        <v>43342</v>
      </c>
      <c r="B695">
        <f>Precios!B696/Precios!B695-1</f>
        <v>4.4644102793056639E-4</v>
      </c>
      <c r="C695">
        <f>Precios!C696/Precios!C695-1</f>
        <v>-7.0277289741041971E-3</v>
      </c>
      <c r="D695">
        <f>Precios!D696/Precios!D695-1</f>
        <v>1.2297854024474475E-3</v>
      </c>
      <c r="E695">
        <f>Precios!E696/Precios!E695-1</f>
        <v>-2.4848150193263363E-2</v>
      </c>
      <c r="F695">
        <f>Precios!F696/Precios!F695-1</f>
        <v>-2.2474435329811193E-4</v>
      </c>
    </row>
    <row r="696" spans="1:6" x14ac:dyDescent="0.55000000000000004">
      <c r="A696" s="1">
        <v>43343</v>
      </c>
      <c r="B696">
        <f>Precios!B697/Precios!B696-1</f>
        <v>-1.7570771161623533E-3</v>
      </c>
      <c r="C696">
        <f>Precios!C697/Precios!C696-1</f>
        <v>6.6928225248097384E-3</v>
      </c>
      <c r="D696">
        <f>Precios!D697/Precios!D696-1</f>
        <v>-2.8250322422158636E-3</v>
      </c>
      <c r="E696">
        <f>Precios!E697/Precios!E696-1</f>
        <v>-1.6987542468855921E-3</v>
      </c>
      <c r="F696">
        <f>Precios!F697/Precios!F696-1</f>
        <v>-1.4611666853995287E-3</v>
      </c>
    </row>
    <row r="697" spans="1:6" x14ac:dyDescent="0.55000000000000004">
      <c r="A697" s="1">
        <v>43346</v>
      </c>
      <c r="B697">
        <f>Precios!B698/Precios!B697-1</f>
        <v>-2.4307107733572142E-3</v>
      </c>
      <c r="C697">
        <f>Precios!C698/Precios!C697-1</f>
        <v>-1.3220235366040223E-2</v>
      </c>
      <c r="D697">
        <f>Precios!D698/Precios!D697-1</f>
        <v>-1.3025805259592294E-2</v>
      </c>
      <c r="E697">
        <f>Precios!E698/Precios!E697-1</f>
        <v>-6.0502930610701888E-3</v>
      </c>
      <c r="F697">
        <f>Precios!F698/Precios!F697-1</f>
        <v>1.1593876632147726E-2</v>
      </c>
    </row>
    <row r="698" spans="1:6" x14ac:dyDescent="0.55000000000000004">
      <c r="A698" s="1">
        <v>43347</v>
      </c>
      <c r="B698">
        <f>Precios!B699/Precios!B698-1</f>
        <v>-4.9572888951128213E-3</v>
      </c>
      <c r="C698">
        <f>Precios!C699/Precios!C698-1</f>
        <v>-2.2535429412220198E-2</v>
      </c>
      <c r="D698">
        <f>Precios!D699/Precios!D698-1</f>
        <v>-1.0140089232785199E-2</v>
      </c>
      <c r="E698">
        <f>Precios!E699/Precios!E698-1</f>
        <v>8.3697926574091142E-3</v>
      </c>
      <c r="F698">
        <f>Precios!F699/Precios!F698-1</f>
        <v>-4.1059307889173224E-2</v>
      </c>
    </row>
    <row r="699" spans="1:6" x14ac:dyDescent="0.55000000000000004">
      <c r="A699" s="1">
        <v>43348</v>
      </c>
      <c r="B699">
        <f>Precios!B700/Precios!B699-1</f>
        <v>-1.0808376491781013E-2</v>
      </c>
      <c r="C699">
        <f>Precios!C700/Precios!C699-1</f>
        <v>3.1849152273807801E-2</v>
      </c>
      <c r="D699">
        <f>Precios!D700/Precios!D699-1</f>
        <v>2.2379121225495346E-3</v>
      </c>
      <c r="E699">
        <f>Precios!E700/Precios!E699-1</f>
        <v>-7.7343897377852855E-3</v>
      </c>
      <c r="F699">
        <f>Precios!F700/Precios!F699-1</f>
        <v>6.7300997911348137E-3</v>
      </c>
    </row>
    <row r="700" spans="1:6" x14ac:dyDescent="0.55000000000000004">
      <c r="A700" s="1">
        <v>43349</v>
      </c>
      <c r="B700">
        <f>Precios!B701/Precios!B700-1</f>
        <v>2.640564534486689E-2</v>
      </c>
      <c r="C700">
        <f>Precios!C701/Precios!C700-1</f>
        <v>-2.5337837837838828E-3</v>
      </c>
      <c r="D700">
        <f>Precios!D701/Precios!D700-1</f>
        <v>1.8429411579708566E-2</v>
      </c>
      <c r="E700">
        <f>Precios!E701/Precios!E700-1</f>
        <v>1.5209125475283969E-3</v>
      </c>
      <c r="F700">
        <f>Precios!F701/Precios!F700-1</f>
        <v>-6.6851083448593585E-3</v>
      </c>
    </row>
    <row r="701" spans="1:6" x14ac:dyDescent="0.55000000000000004">
      <c r="A701" s="1">
        <v>43350</v>
      </c>
      <c r="B701">
        <f>Precios!B702/Precios!B701-1</f>
        <v>8.3444222665778334E-3</v>
      </c>
      <c r="C701">
        <f>Precios!C702/Precios!C701-1</f>
        <v>1.1546455238242714E-3</v>
      </c>
      <c r="D701">
        <f>Precios!D702/Precios!D701-1</f>
        <v>-1.2969768088193501E-3</v>
      </c>
      <c r="E701">
        <f>Precios!E702/Precios!E701-1</f>
        <v>-8.1624905087319677E-3</v>
      </c>
      <c r="F701">
        <f>Precios!F702/Precios!F701-1</f>
        <v>4.5254119285216277E-3</v>
      </c>
    </row>
    <row r="702" spans="1:6" x14ac:dyDescent="0.55000000000000004">
      <c r="A702" s="1">
        <v>43353</v>
      </c>
      <c r="B702">
        <f>Precios!B703/Precios!B702-1</f>
        <v>-3.8490088802134448E-3</v>
      </c>
      <c r="C702">
        <f>Precios!C703/Precios!C702-1</f>
        <v>-1.322466553898205E-2</v>
      </c>
      <c r="D702">
        <f>Precios!D703/Precios!D702-1</f>
        <v>-1.7253640889273836E-2</v>
      </c>
      <c r="E702">
        <f>Precios!E703/Precios!E702-1</f>
        <v>9.7607655502391921E-3</v>
      </c>
      <c r="F702">
        <f>Precios!F703/Precios!F702-1</f>
        <v>2.1716529975742249E-2</v>
      </c>
    </row>
    <row r="703" spans="1:6" x14ac:dyDescent="0.55000000000000004">
      <c r="A703" s="1">
        <v>43354</v>
      </c>
      <c r="B703">
        <f>Precios!B704/Precios!B703-1</f>
        <v>1.1978031076642859E-2</v>
      </c>
      <c r="C703">
        <f>Precios!C704/Precios!C703-1</f>
        <v>1.963534361851349E-2</v>
      </c>
      <c r="D703">
        <f>Precios!D704/Precios!D703-1</f>
        <v>-2.1929962558600469E-2</v>
      </c>
      <c r="E703">
        <f>Precios!E704/Precios!E703-1</f>
        <v>9.4768764215313883E-3</v>
      </c>
      <c r="F703">
        <f>Precios!F704/Precios!F703-1</f>
        <v>-1.3566986998304609E-3</v>
      </c>
    </row>
    <row r="704" spans="1:6" x14ac:dyDescent="0.55000000000000004">
      <c r="A704" s="1">
        <v>43355</v>
      </c>
      <c r="B704">
        <f>Precios!B705/Precios!B704-1</f>
        <v>4.5572312978972906E-2</v>
      </c>
      <c r="C704">
        <f>Precios!C705/Precios!C704-1</f>
        <v>1.2838147638697617E-2</v>
      </c>
      <c r="D704">
        <f>Precios!D705/Precios!D704-1</f>
        <v>3.8827768127131179E-2</v>
      </c>
      <c r="E704">
        <f>Precios!E705/Precios!E704-1</f>
        <v>-1.1077731881336761E-2</v>
      </c>
      <c r="F704">
        <f>Precios!F705/Precios!F704-1</f>
        <v>2.886901392505381E-2</v>
      </c>
    </row>
    <row r="705" spans="1:6" x14ac:dyDescent="0.55000000000000004">
      <c r="A705" s="1">
        <v>43356</v>
      </c>
      <c r="B705">
        <f>Precios!B706/Precios!B705-1</f>
        <v>2.284939224790028E-2</v>
      </c>
      <c r="C705">
        <f>Precios!C706/Precios!C705-1</f>
        <v>1.1015542477742724E-2</v>
      </c>
      <c r="D705">
        <f>Precios!D706/Precios!D705-1</f>
        <v>-8.2370792431797346E-3</v>
      </c>
      <c r="E705">
        <f>Precios!E706/Precios!E705-1</f>
        <v>3.5314220618948067E-2</v>
      </c>
      <c r="F705">
        <f>Precios!F706/Precios!F705-1</f>
        <v>1.4964788732394263E-2</v>
      </c>
    </row>
    <row r="706" spans="1:6" x14ac:dyDescent="0.55000000000000004">
      <c r="A706" s="1">
        <v>43357</v>
      </c>
      <c r="B706">
        <f>Precios!B707/Precios!B706-1</f>
        <v>-2.5169582292038584E-2</v>
      </c>
      <c r="C706">
        <f>Precios!C707/Precios!C706-1</f>
        <v>-2.4626865671643072E-3</v>
      </c>
      <c r="D706">
        <f>Precios!D707/Precios!D706-1</f>
        <v>1.4362881318887855E-3</v>
      </c>
      <c r="E706">
        <f>Precios!E707/Precios!E706-1</f>
        <v>6.2350999449842792E-3</v>
      </c>
      <c r="F706">
        <f>Precios!F707/Precios!F706-1</f>
        <v>8.2393755420642201E-3</v>
      </c>
    </row>
    <row r="707" spans="1:6" x14ac:dyDescent="0.55000000000000004">
      <c r="A707" s="1">
        <v>43360</v>
      </c>
      <c r="B707">
        <f>Precios!B708/Precios!B707-1</f>
        <v>-1.1353232008789571E-2</v>
      </c>
      <c r="C707">
        <f>Precios!C708/Precios!C707-1</f>
        <v>-4.8627216278893659E-3</v>
      </c>
      <c r="D707">
        <f>Precios!D708/Precios!D707-1</f>
        <v>3.2083060518192763E-2</v>
      </c>
      <c r="E707">
        <f>Precios!E708/Precios!E707-1</f>
        <v>-2.5514853289593242E-3</v>
      </c>
      <c r="F707">
        <f>Precios!F708/Precios!F707-1</f>
        <v>-1.1290322580645107E-2</v>
      </c>
    </row>
    <row r="708" spans="1:6" x14ac:dyDescent="0.55000000000000004">
      <c r="A708" s="1">
        <v>43361</v>
      </c>
      <c r="B708">
        <f>Precios!B709/Precios!B708-1</f>
        <v>2.2120498505014297E-2</v>
      </c>
      <c r="C708">
        <f>Precios!C709/Precios!C708-1</f>
        <v>5.1120132310928934E-3</v>
      </c>
      <c r="D708">
        <f>Precios!D709/Precios!D708-1</f>
        <v>7.8847199564981985E-3</v>
      </c>
      <c r="E708">
        <f>Precios!E709/Precios!E708-1</f>
        <v>3.1061575004567299E-3</v>
      </c>
      <c r="F708">
        <f>Precios!F709/Precios!F708-1</f>
        <v>8.7003806416530161E-3</v>
      </c>
    </row>
    <row r="709" spans="1:6" x14ac:dyDescent="0.55000000000000004">
      <c r="A709" s="1">
        <v>43362</v>
      </c>
      <c r="B709">
        <f>Precios!B710/Precios!B709-1</f>
        <v>-5.4622175049833244E-3</v>
      </c>
      <c r="C709">
        <f>Precios!C710/Precios!C709-1</f>
        <v>-1.982049364248295E-2</v>
      </c>
      <c r="D709">
        <f>Precios!D710/Precios!D709-1</f>
        <v>6.9538111081137721E-3</v>
      </c>
      <c r="E709">
        <f>Precios!E710/Precios!E709-1</f>
        <v>2.3497267759562845E-2</v>
      </c>
      <c r="F709">
        <f>Precios!F710/Precios!F709-1</f>
        <v>-2.5876010781670233E-3</v>
      </c>
    </row>
    <row r="710" spans="1:6" x14ac:dyDescent="0.55000000000000004">
      <c r="A710" s="1">
        <v>43363</v>
      </c>
      <c r="B710">
        <f>Precios!B711/Precios!B710-1</f>
        <v>2.8372117236712402E-3</v>
      </c>
      <c r="C710">
        <f>Precios!C711/Precios!C710-1</f>
        <v>-8.5463563525371988E-3</v>
      </c>
      <c r="D710">
        <f>Precios!D711/Precios!D710-1</f>
        <v>8.9001339485041964E-3</v>
      </c>
      <c r="E710">
        <f>Precios!E711/Precios!E710-1</f>
        <v>-3.3813845880049653E-3</v>
      </c>
      <c r="F710">
        <f>Precios!F711/Precios!F710-1</f>
        <v>-1.7295427521349938E-3</v>
      </c>
    </row>
    <row r="711" spans="1:6" x14ac:dyDescent="0.55000000000000004">
      <c r="A711" s="1">
        <v>43364</v>
      </c>
      <c r="B711">
        <f>Precios!B712/Precios!B711-1</f>
        <v>-8.9028473538038666E-3</v>
      </c>
      <c r="C711">
        <f>Precios!C712/Precios!C711-1</f>
        <v>-2.3089355806971135E-4</v>
      </c>
      <c r="D711">
        <f>Precios!D712/Precios!D711-1</f>
        <v>2.0416592907299247E-2</v>
      </c>
      <c r="E711">
        <f>Precios!E712/Precios!E711-1</f>
        <v>-9.4642857142857029E-3</v>
      </c>
      <c r="F711">
        <f>Precios!F712/Precios!F711-1</f>
        <v>-1.3318895506226225E-2</v>
      </c>
    </row>
    <row r="712" spans="1:6" x14ac:dyDescent="0.55000000000000004">
      <c r="A712" s="1">
        <v>43367</v>
      </c>
      <c r="B712">
        <f>Precios!B713/Precios!B712-1</f>
        <v>-6.0234653257907889E-3</v>
      </c>
      <c r="C712">
        <f>Precios!C713/Precios!C712-1</f>
        <v>1.4164742109314954E-2</v>
      </c>
      <c r="D712">
        <f>Precios!D713/Precios!D712-1</f>
        <v>6.8524836639103359E-3</v>
      </c>
      <c r="E712">
        <f>Precios!E713/Precios!E712-1</f>
        <v>1.0456102397692346E-2</v>
      </c>
      <c r="F712">
        <f>Precios!F713/Precios!F712-1</f>
        <v>8.5601404741000309E-3</v>
      </c>
    </row>
    <row r="713" spans="1:6" x14ac:dyDescent="0.55000000000000004">
      <c r="A713" s="1">
        <v>43368</v>
      </c>
      <c r="B713">
        <f>Precios!B714/Precios!B713-1</f>
        <v>1.8970332507772802E-3</v>
      </c>
      <c r="C713">
        <f>Precios!C714/Precios!C713-1</f>
        <v>1.4574161226658555E-2</v>
      </c>
      <c r="D713">
        <f>Precios!D714/Precios!D713-1</f>
        <v>-1.0452861614450359E-2</v>
      </c>
      <c r="E713">
        <f>Precios!E714/Precios!E713-1</f>
        <v>3.2114183764495596E-3</v>
      </c>
      <c r="F713">
        <f>Precios!F714/Precios!F713-1</f>
        <v>-2.5027203482046456E-3</v>
      </c>
    </row>
    <row r="714" spans="1:6" x14ac:dyDescent="0.55000000000000004">
      <c r="A714" s="1">
        <v>43369</v>
      </c>
      <c r="B714">
        <f>Precios!B715/Precios!B714-1</f>
        <v>5.7066217850945122E-3</v>
      </c>
      <c r="C714">
        <f>Precios!C715/Precios!C714-1</f>
        <v>1.4963339817448684E-3</v>
      </c>
      <c r="D714">
        <f>Precios!D715/Precios!D714-1</f>
        <v>-2.849763487042567E-2</v>
      </c>
      <c r="E714">
        <f>Precios!E715/Precios!E714-1</f>
        <v>9.2477325271207445E-3</v>
      </c>
      <c r="F714">
        <f>Precios!F715/Precios!F714-1</f>
        <v>2.1381040689429476E-2</v>
      </c>
    </row>
    <row r="715" spans="1:6" x14ac:dyDescent="0.55000000000000004">
      <c r="A715" s="1">
        <v>43370</v>
      </c>
      <c r="B715">
        <f>Precios!B716/Precios!B715-1</f>
        <v>1.0773213398530546E-2</v>
      </c>
      <c r="C715">
        <f>Precios!C716/Precios!C715-1</f>
        <v>6.2752129090091202E-3</v>
      </c>
      <c r="D715">
        <f>Precios!D716/Precios!D715-1</f>
        <v>-1.3412193446246667E-2</v>
      </c>
      <c r="E715">
        <f>Precios!E716/Precios!E715-1</f>
        <v>7.2246696035240809E-3</v>
      </c>
      <c r="F715">
        <f>Precios!F716/Precios!F715-1</f>
        <v>-2.0185837872476742E-2</v>
      </c>
    </row>
    <row r="716" spans="1:6" x14ac:dyDescent="0.55000000000000004">
      <c r="A716" s="1">
        <v>43371</v>
      </c>
      <c r="B716">
        <f>Precios!B717/Precios!B716-1</f>
        <v>-1.0140990816194573E-2</v>
      </c>
      <c r="C716">
        <f>Precios!C717/Precios!C716-1</f>
        <v>4.4543429844099425E-3</v>
      </c>
      <c r="D716">
        <f>Precios!D717/Precios!D716-1</f>
        <v>-2.3949376286786839E-2</v>
      </c>
      <c r="E716">
        <f>Precios!E717/Precios!E716-1</f>
        <v>-2.2743177046885554E-3</v>
      </c>
      <c r="F716">
        <f>Precios!F717/Precios!F716-1</f>
        <v>1.3625463265751092E-2</v>
      </c>
    </row>
    <row r="717" spans="1:6" x14ac:dyDescent="0.55000000000000004">
      <c r="A717" s="1">
        <v>43374</v>
      </c>
      <c r="B717">
        <f>Precios!B718/Precios!B717-1</f>
        <v>6.1939732901237221E-3</v>
      </c>
      <c r="C717">
        <f>Precios!C718/Precios!C717-1</f>
        <v>7.9822616407980718E-3</v>
      </c>
      <c r="D717">
        <f>Precios!D718/Precios!D717-1</f>
        <v>7.1346589322840437E-4</v>
      </c>
      <c r="E717">
        <f>Precios!E718/Precios!E717-1</f>
        <v>-1.3150973172014746E-2</v>
      </c>
      <c r="F717">
        <f>Precios!F718/Precios!F717-1</f>
        <v>-2.5809226798579887E-3</v>
      </c>
    </row>
    <row r="718" spans="1:6" x14ac:dyDescent="0.55000000000000004">
      <c r="A718" s="1">
        <v>43375</v>
      </c>
      <c r="B718">
        <f>Precios!B719/Precios!B718-1</f>
        <v>-4.7272727272726911E-3</v>
      </c>
      <c r="C718">
        <f>Precios!C719/Precios!C718-1</f>
        <v>-3.0283032702742352E-2</v>
      </c>
      <c r="D718">
        <f>Precios!D719/Precios!D718-1</f>
        <v>1.8753874767513778E-2</v>
      </c>
      <c r="E718">
        <f>Precios!E719/Precios!E718-1</f>
        <v>-2.7718550106609841E-2</v>
      </c>
      <c r="F718">
        <f>Precios!F719/Precios!F718-1</f>
        <v>-2.1024258760107828E-2</v>
      </c>
    </row>
    <row r="719" spans="1:6" x14ac:dyDescent="0.55000000000000004">
      <c r="A719" s="1">
        <v>43376</v>
      </c>
      <c r="B719">
        <f>Precios!B720/Precios!B719-1</f>
        <v>-4.5148494180281551E-3</v>
      </c>
      <c r="C719">
        <f>Precios!C720/Precios!C719-1</f>
        <v>7.4858223062381768E-3</v>
      </c>
      <c r="D719">
        <f>Precios!D720/Precios!D719-1</f>
        <v>-1.7191541153202428E-2</v>
      </c>
      <c r="E719">
        <f>Precios!E720/Precios!E719-1</f>
        <v>1.4254385964912242E-2</v>
      </c>
      <c r="F719">
        <f>Precios!F720/Precios!F719-1</f>
        <v>7.4889867841410052E-3</v>
      </c>
    </row>
    <row r="720" spans="1:6" x14ac:dyDescent="0.55000000000000004">
      <c r="A720" s="1">
        <v>43377</v>
      </c>
      <c r="B720">
        <f>Precios!B721/Precios!B720-1</f>
        <v>-2.3725258880587297E-2</v>
      </c>
      <c r="C720">
        <f>Precios!C721/Precios!C720-1</f>
        <v>-8.5559891924348319E-3</v>
      </c>
      <c r="D720">
        <f>Precios!D721/Precios!D720-1</f>
        <v>-2.8173374613004176E-3</v>
      </c>
      <c r="E720">
        <f>Precios!E721/Precios!E720-1</f>
        <v>-1.42342342342342E-2</v>
      </c>
      <c r="F720">
        <f>Precios!F721/Precios!F720-1</f>
        <v>-1.0056843025798012E-2</v>
      </c>
    </row>
    <row r="721" spans="1:6" x14ac:dyDescent="0.55000000000000004">
      <c r="A721" s="1">
        <v>43378</v>
      </c>
      <c r="B721">
        <f>Precios!B722/Precios!B721-1</f>
        <v>-4.3770139634801142E-3</v>
      </c>
      <c r="C721">
        <f>Precios!C722/Precios!C721-1</f>
        <v>-2.1196063588191372E-3</v>
      </c>
      <c r="D721">
        <f>Precios!D722/Precios!D721-1</f>
        <v>1.9590797603154408E-2</v>
      </c>
      <c r="E721">
        <f>Precios!E722/Precios!E721-1</f>
        <v>-2.3578870407603758E-2</v>
      </c>
      <c r="F721">
        <f>Precios!F722/Precios!F721-1</f>
        <v>-2.3520318021201359E-2</v>
      </c>
    </row>
    <row r="722" spans="1:6" x14ac:dyDescent="0.55000000000000004">
      <c r="A722" s="1">
        <v>43381</v>
      </c>
      <c r="B722">
        <f>Precios!B723/Precios!B722-1</f>
        <v>-2.2925263640530824E-3</v>
      </c>
      <c r="C722">
        <f>Precios!C723/Precios!C722-1</f>
        <v>-1.5172204521316957E-2</v>
      </c>
      <c r="D722">
        <f>Precios!D723/Precios!D722-1</f>
        <v>-1.3885505481120552E-2</v>
      </c>
      <c r="E722">
        <f>Precios!E723/Precios!E722-1</f>
        <v>1.254211905653313E-2</v>
      </c>
      <c r="F722">
        <f>Precios!F723/Precios!F722-1</f>
        <v>-1.4700893361981326E-2</v>
      </c>
    </row>
    <row r="723" spans="1:6" x14ac:dyDescent="0.55000000000000004">
      <c r="A723" s="1">
        <v>43382</v>
      </c>
      <c r="B723">
        <f>Precios!B724/Precios!B723-1</f>
        <v>1.489511245674735E-2</v>
      </c>
      <c r="C723">
        <f>Precios!C724/Precios!C723-1</f>
        <v>1.6176244030195575E-2</v>
      </c>
      <c r="D723">
        <f>Precios!D724/Precios!D723-1</f>
        <v>3.8908102766799235E-3</v>
      </c>
      <c r="E723">
        <f>Precios!E724/Precios!E723-1</f>
        <v>1.8857459789240139E-2</v>
      </c>
      <c r="F723">
        <f>Precios!F724/Precios!F723-1</f>
        <v>2.3068977390106715E-2</v>
      </c>
    </row>
    <row r="724" spans="1:6" x14ac:dyDescent="0.55000000000000004">
      <c r="A724" s="1">
        <v>43383</v>
      </c>
      <c r="B724">
        <f>Precios!B725/Precios!B724-1</f>
        <v>-2.1468715872466237E-2</v>
      </c>
      <c r="C724">
        <f>Precios!C725/Precios!C724-1</f>
        <v>9.5512431776836326E-3</v>
      </c>
      <c r="D724">
        <f>Precios!D725/Precios!D724-1</f>
        <v>-7.6284220239927203E-3</v>
      </c>
      <c r="E724">
        <f>Precios!E725/Precios!E724-1</f>
        <v>-5.2622028669933041E-3</v>
      </c>
      <c r="F724">
        <f>Precios!F725/Precios!F724-1</f>
        <v>1.0096477451200458E-2</v>
      </c>
    </row>
    <row r="725" spans="1:6" x14ac:dyDescent="0.55000000000000004">
      <c r="A725" s="1">
        <v>43384</v>
      </c>
      <c r="B725">
        <f>Precios!B726/Precios!B725-1</f>
        <v>-3.5196123798894918E-2</v>
      </c>
      <c r="C725">
        <f>Precios!C726/Precios!C725-1</f>
        <v>-8.2594984231866286E-3</v>
      </c>
      <c r="D725">
        <f>Precios!D726/Precios!D725-1</f>
        <v>3.9303205008988984E-2</v>
      </c>
      <c r="E725">
        <f>Precios!E726/Precios!E725-1</f>
        <v>-1.9700839109813906E-2</v>
      </c>
      <c r="F725">
        <f>Precios!F726/Precios!F725-1</f>
        <v>-8.1075077743225643E-3</v>
      </c>
    </row>
    <row r="726" spans="1:6" x14ac:dyDescent="0.55000000000000004">
      <c r="A726" s="1">
        <v>43385</v>
      </c>
      <c r="B726">
        <f>Precios!B727/Precios!B726-1</f>
        <v>6.2634014219615786E-3</v>
      </c>
      <c r="C726">
        <f>Precios!C727/Precios!C726-1</f>
        <v>-3.8612961841310023E-3</v>
      </c>
      <c r="D726">
        <f>Precios!D727/Precios!D726-1</f>
        <v>5.6069191768566284E-3</v>
      </c>
      <c r="E726">
        <f>Precios!E727/Precios!E726-1</f>
        <v>2.4190547078526414E-3</v>
      </c>
      <c r="F726">
        <f>Precios!F727/Precios!F726-1</f>
        <v>4.4787817713576317E-4</v>
      </c>
    </row>
    <row r="727" spans="1:6" x14ac:dyDescent="0.55000000000000004">
      <c r="A727" s="1">
        <v>43388</v>
      </c>
      <c r="B727">
        <f>Precios!B728/Precios!B727-1</f>
        <v>-6.1683395951328546E-4</v>
      </c>
      <c r="C727">
        <f>Precios!C728/Precios!C727-1</f>
        <v>4.636315269438418E-3</v>
      </c>
      <c r="D727">
        <f>Precios!D728/Precios!D727-1</f>
        <v>5.5756569191529604E-3</v>
      </c>
      <c r="E727">
        <f>Precios!E728/Precios!E727-1</f>
        <v>2.5988490811212239E-2</v>
      </c>
      <c r="F727">
        <f>Precios!F728/Precios!F727-1</f>
        <v>2.3503077783995519E-2</v>
      </c>
    </row>
    <row r="728" spans="1:6" x14ac:dyDescent="0.55000000000000004">
      <c r="A728" s="1">
        <v>43389</v>
      </c>
      <c r="B728">
        <f>Precios!B729/Precios!B728-1</f>
        <v>1.5626753450791231E-2</v>
      </c>
      <c r="C728">
        <f>Precios!C729/Precios!C728-1</f>
        <v>3.0261764260857138E-3</v>
      </c>
      <c r="D728">
        <f>Precios!D729/Precios!D728-1</f>
        <v>-5.308794903556957E-3</v>
      </c>
      <c r="E728">
        <f>Precios!E729/Precios!E728-1</f>
        <v>-3.6185996019544309E-4</v>
      </c>
      <c r="F728">
        <f>Precios!F729/Precios!F728-1</f>
        <v>-2.3838162930563178E-2</v>
      </c>
    </row>
    <row r="729" spans="1:6" x14ac:dyDescent="0.55000000000000004">
      <c r="A729" s="1">
        <v>43390</v>
      </c>
      <c r="B729">
        <f>Precios!B730/Precios!B729-1</f>
        <v>-1.4419491174276877E-2</v>
      </c>
      <c r="C729">
        <f>Precios!C730/Precios!C729-1</f>
        <v>3.1678986272438703E-3</v>
      </c>
      <c r="D729">
        <f>Precios!D730/Precios!D729-1</f>
        <v>-3.2408231038368096E-2</v>
      </c>
      <c r="E729">
        <f>Precios!E730/Precios!E729-1</f>
        <v>2.8416289592760213E-2</v>
      </c>
      <c r="F729">
        <f>Precios!F730/Precios!F729-1</f>
        <v>2.9125126022180314E-3</v>
      </c>
    </row>
    <row r="730" spans="1:6" x14ac:dyDescent="0.55000000000000004">
      <c r="A730" s="1">
        <v>43391</v>
      </c>
      <c r="B730">
        <f>Precios!B731/Precios!B730-1</f>
        <v>-2.0207965469884348E-2</v>
      </c>
      <c r="C730">
        <f>Precios!C731/Precios!C730-1</f>
        <v>-1.6390977443609067E-2</v>
      </c>
      <c r="D730">
        <f>Precios!D731/Precios!D730-1</f>
        <v>-7.8448196610793053E-3</v>
      </c>
      <c r="E730">
        <f>Precios!E731/Precios!E730-1</f>
        <v>-2.6927138331573452E-2</v>
      </c>
      <c r="F730">
        <f>Precios!F731/Precios!F730-1</f>
        <v>-2.323243605495362E-2</v>
      </c>
    </row>
    <row r="731" spans="1:6" x14ac:dyDescent="0.55000000000000004">
      <c r="A731" s="1">
        <v>43392</v>
      </c>
      <c r="B731">
        <f>Precios!B732/Precios!B731-1</f>
        <v>3.856055838434691E-2</v>
      </c>
      <c r="C731">
        <f>Precios!C732/Precios!C731-1</f>
        <v>1.788717321510469E-2</v>
      </c>
      <c r="D731">
        <f>Precios!D732/Precios!D731-1</f>
        <v>7.4435556104643918E-3</v>
      </c>
      <c r="E731">
        <f>Precios!E732/Precios!E731-1</f>
        <v>3.038524145415078E-2</v>
      </c>
      <c r="F731">
        <f>Precios!F732/Precios!F731-1</f>
        <v>-4.0022870211550154E-3</v>
      </c>
    </row>
    <row r="732" spans="1:6" x14ac:dyDescent="0.55000000000000004">
      <c r="A732" s="1">
        <v>43395</v>
      </c>
      <c r="B732">
        <f>Precios!B733/Precios!B732-1</f>
        <v>-1.7710571255439844E-2</v>
      </c>
      <c r="C732">
        <f>Precios!C733/Precios!C732-1</f>
        <v>-9.7626914989484836E-3</v>
      </c>
      <c r="D732">
        <f>Precios!D733/Precios!D732-1</f>
        <v>-5.8556625176283683E-3</v>
      </c>
      <c r="E732">
        <f>Precios!E733/Precios!E732-1</f>
        <v>1.5622257328418376E-2</v>
      </c>
      <c r="F732">
        <f>Precios!F733/Precios!F732-1</f>
        <v>-8.0367393800218068E-4</v>
      </c>
    </row>
    <row r="733" spans="1:6" x14ac:dyDescent="0.55000000000000004">
      <c r="A733" s="1">
        <v>43396</v>
      </c>
      <c r="B733">
        <f>Precios!B734/Precios!B733-1</f>
        <v>-3.9312452682051413E-2</v>
      </c>
      <c r="C733">
        <f>Precios!C734/Precios!C733-1</f>
        <v>-2.3433945093280784E-2</v>
      </c>
      <c r="D733">
        <f>Precios!D734/Precios!D733-1</f>
        <v>3.7746322509020214E-2</v>
      </c>
      <c r="E733">
        <f>Precios!E734/Precios!E733-1</f>
        <v>-1.9357068786726495E-2</v>
      </c>
      <c r="F733">
        <f>Precios!F734/Precios!F733-1</f>
        <v>2.355509594392724E-2</v>
      </c>
    </row>
    <row r="734" spans="1:6" x14ac:dyDescent="0.55000000000000004">
      <c r="A734" s="1">
        <v>43397</v>
      </c>
      <c r="B734">
        <f>Precios!B735/Precios!B734-1</f>
        <v>-4.649601587811214E-2</v>
      </c>
      <c r="C734">
        <f>Precios!C735/Precios!C734-1</f>
        <v>-1.8870855012813603E-2</v>
      </c>
      <c r="D734">
        <f>Precios!D735/Precios!D734-1</f>
        <v>-3.8602121779442E-2</v>
      </c>
      <c r="E734">
        <f>Precios!E735/Precios!E734-1</f>
        <v>-2.1149101163201456E-3</v>
      </c>
      <c r="F734">
        <f>Precios!F735/Precios!F734-1</f>
        <v>2.0431073192635818E-2</v>
      </c>
    </row>
    <row r="735" spans="1:6" x14ac:dyDescent="0.55000000000000004">
      <c r="A735" s="1">
        <v>43398</v>
      </c>
      <c r="B735">
        <f>Precios!B736/Precios!B735-1</f>
        <v>1.5672829680421163E-2</v>
      </c>
      <c r="C735">
        <f>Precios!C736/Precios!C735-1</f>
        <v>1.2505936362197323E-2</v>
      </c>
      <c r="D735">
        <f>Precios!D736/Precios!D735-1</f>
        <v>1.7927794263105978E-2</v>
      </c>
      <c r="E735">
        <f>Precios!E736/Precios!E735-1</f>
        <v>1.4659131049099328E-2</v>
      </c>
      <c r="F735">
        <f>Precios!F736/Precios!F735-1</f>
        <v>1.3091309130913054E-2</v>
      </c>
    </row>
    <row r="736" spans="1:6" x14ac:dyDescent="0.55000000000000004">
      <c r="A736" s="1">
        <v>43399</v>
      </c>
      <c r="B736">
        <f>Precios!B737/Precios!B736-1</f>
        <v>2.893309222423035E-3</v>
      </c>
      <c r="C736">
        <f>Precios!C737/Precios!C736-1</f>
        <v>-1.5322076297686116E-2</v>
      </c>
      <c r="D736">
        <f>Precios!D737/Precios!D736-1</f>
        <v>6.8929916190938467E-3</v>
      </c>
      <c r="E736">
        <f>Precios!E737/Precios!E736-1</f>
        <v>-1.9495213228894803E-2</v>
      </c>
      <c r="F736">
        <f>Precios!F737/Precios!F736-1</f>
        <v>-9.2301009881637919E-3</v>
      </c>
    </row>
    <row r="737" spans="1:6" x14ac:dyDescent="0.55000000000000004">
      <c r="A737" s="1">
        <v>43402</v>
      </c>
      <c r="B737">
        <f>Precios!B738/Precios!B737-1</f>
        <v>-2.2087991345113522E-2</v>
      </c>
      <c r="C737">
        <f>Precios!C738/Precios!C737-1</f>
        <v>-8.5503334391870411E-2</v>
      </c>
      <c r="D737">
        <f>Precios!D738/Precios!D737-1</f>
        <v>-0.10449651678277383</v>
      </c>
      <c r="E737">
        <f>Precios!E738/Precios!E737-1</f>
        <v>-6.3909107047754321E-2</v>
      </c>
      <c r="F737">
        <f>Precios!F738/Precios!F737-1</f>
        <v>-6.3897413415168747E-2</v>
      </c>
    </row>
    <row r="738" spans="1:6" x14ac:dyDescent="0.55000000000000004">
      <c r="A738" s="1">
        <v>43403</v>
      </c>
      <c r="B738">
        <f>Precios!B739/Precios!B738-1</f>
        <v>-1.7639285824037398E-2</v>
      </c>
      <c r="C738">
        <f>Precios!C739/Precios!C738-1</f>
        <v>-4.4621928986891213E-2</v>
      </c>
      <c r="D738">
        <f>Precios!D739/Precios!D738-1</f>
        <v>-6.3312453694348569E-3</v>
      </c>
      <c r="E738">
        <f>Precios!E739/Precios!E738-1</f>
        <v>-7.2065238004930254E-3</v>
      </c>
      <c r="F738">
        <f>Precios!F739/Precios!F738-1</f>
        <v>-5.7604495960660418E-2</v>
      </c>
    </row>
    <row r="739" spans="1:6" x14ac:dyDescent="0.55000000000000004">
      <c r="A739" s="1">
        <v>43404</v>
      </c>
      <c r="B739">
        <f>Precios!B740/Precios!B739-1</f>
        <v>5.6214220915318913E-2</v>
      </c>
      <c r="C739">
        <f>Precios!C740/Precios!C739-1</f>
        <v>1.5538391640163685E-2</v>
      </c>
      <c r="D739">
        <f>Precios!D740/Precios!D739-1</f>
        <v>-2.9688876838609102E-2</v>
      </c>
      <c r="E739">
        <f>Precios!E740/Precios!E739-1</f>
        <v>-8.9780324737344097E-3</v>
      </c>
      <c r="F739">
        <f>Precios!F740/Precios!F739-1</f>
        <v>-1.0684557087836999E-2</v>
      </c>
    </row>
    <row r="740" spans="1:6" x14ac:dyDescent="0.55000000000000004">
      <c r="A740" s="1">
        <v>43405</v>
      </c>
      <c r="B740">
        <f>Precios!B741/Precios!B740-1</f>
        <v>4.7239663546973176E-2</v>
      </c>
      <c r="C740">
        <f>Precios!C741/Precios!C740-1</f>
        <v>6.2007874015747921E-2</v>
      </c>
      <c r="D740">
        <f>Precios!D741/Precios!D740-1</f>
        <v>2.4449877750609694E-4</v>
      </c>
      <c r="E740">
        <f>Precios!E741/Precios!E740-1</f>
        <v>1.3492675404780385E-3</v>
      </c>
      <c r="F740">
        <f>Precios!F741/Precios!F740-1</f>
        <v>2.461383900540004E-2</v>
      </c>
    </row>
    <row r="741" spans="1:6" x14ac:dyDescent="0.55000000000000004">
      <c r="A741" s="1">
        <v>43406</v>
      </c>
      <c r="B741">
        <f>Precios!B742/Precios!B741-1</f>
        <v>0</v>
      </c>
      <c r="C741">
        <f>Precios!C742/Precios!C741-1</f>
        <v>0</v>
      </c>
      <c r="D741">
        <f>Precios!D742/Precios!D741-1</f>
        <v>0</v>
      </c>
      <c r="E741">
        <f>Precios!E742/Precios!E741-1</f>
        <v>0</v>
      </c>
      <c r="F741">
        <f>Precios!F742/Precios!F741-1</f>
        <v>0</v>
      </c>
    </row>
    <row r="742" spans="1:6" x14ac:dyDescent="0.55000000000000004">
      <c r="A742" s="1">
        <v>43409</v>
      </c>
      <c r="B742">
        <f>Precios!B743/Precios!B742-1</f>
        <v>2.3982578692836487E-2</v>
      </c>
      <c r="C742">
        <f>Precios!C743/Precios!C742-1</f>
        <v>4.2547813632150877E-2</v>
      </c>
      <c r="D742">
        <f>Precios!D743/Precios!D742-1</f>
        <v>2.6608932499912807E-2</v>
      </c>
      <c r="E742">
        <f>Precios!E743/Precios!E742-1</f>
        <v>3.8883541867179794E-2</v>
      </c>
      <c r="F742">
        <f>Precios!F743/Precios!F742-1</f>
        <v>4.400049025615882E-2</v>
      </c>
    </row>
    <row r="743" spans="1:6" x14ac:dyDescent="0.55000000000000004">
      <c r="A743" s="1">
        <v>43410</v>
      </c>
      <c r="B743">
        <f>Precios!B744/Precios!B743-1</f>
        <v>-2.8806584362139898E-2</v>
      </c>
      <c r="C743">
        <f>Precios!C744/Precios!C743-1</f>
        <v>-1.575884919993531E-2</v>
      </c>
      <c r="D743">
        <f>Precios!D744/Precios!D743-1</f>
        <v>-1.8061838838055677E-2</v>
      </c>
      <c r="E743">
        <f>Precios!E744/Precios!E743-1</f>
        <v>-2.2049286640726251E-2</v>
      </c>
      <c r="F743">
        <f>Precios!F744/Precios!F743-1</f>
        <v>-1.7961962902089734E-2</v>
      </c>
    </row>
    <row r="744" spans="1:6" x14ac:dyDescent="0.55000000000000004">
      <c r="A744" s="1">
        <v>43411</v>
      </c>
      <c r="B744">
        <f>Precios!B745/Precios!B744-1</f>
        <v>-2.2722102149926093E-2</v>
      </c>
      <c r="C744">
        <f>Precios!C745/Precios!C744-1</f>
        <v>-3.2843418999918272E-3</v>
      </c>
      <c r="D744">
        <f>Precios!D745/Precios!D744-1</f>
        <v>2.4560066509629941E-2</v>
      </c>
      <c r="E744">
        <f>Precios!E745/Precios!E744-1</f>
        <v>2.4441076165214071E-2</v>
      </c>
      <c r="F744">
        <f>Precios!F745/Precios!F744-1</f>
        <v>-2.6539151225343671E-2</v>
      </c>
    </row>
    <row r="745" spans="1:6" x14ac:dyDescent="0.55000000000000004">
      <c r="A745" s="1">
        <v>43412</v>
      </c>
      <c r="B745">
        <f>Precios!B746/Precios!B745-1</f>
        <v>-6.8325331005383294E-2</v>
      </c>
      <c r="C745">
        <f>Precios!C746/Precios!C745-1</f>
        <v>-0.11903781201087404</v>
      </c>
      <c r="D745">
        <f>Precios!D746/Precios!D745-1</f>
        <v>-4.5508334178584686E-2</v>
      </c>
      <c r="E745">
        <f>Precios!E746/Precios!E745-1</f>
        <v>-8.3225448492694643E-2</v>
      </c>
      <c r="F745">
        <f>Precios!F746/Precios!F745-1</f>
        <v>-7.1595235171312943E-2</v>
      </c>
    </row>
    <row r="746" spans="1:6" x14ac:dyDescent="0.55000000000000004">
      <c r="A746" s="1">
        <v>43413</v>
      </c>
      <c r="B746">
        <f>Precios!B747/Precios!B746-1</f>
        <v>-4.0634662835368651E-2</v>
      </c>
      <c r="C746">
        <f>Precios!C747/Precios!C746-1</f>
        <v>-1.4307088086777608E-2</v>
      </c>
      <c r="D746">
        <f>Precios!D747/Precios!D746-1</f>
        <v>-3.5528319931989794E-2</v>
      </c>
      <c r="E746">
        <f>Precios!E747/Precios!E746-1</f>
        <v>9.6832761751057816E-3</v>
      </c>
      <c r="F746">
        <f>Precios!F747/Precios!F746-1</f>
        <v>-4.1005291005289379E-3</v>
      </c>
    </row>
    <row r="747" spans="1:6" x14ac:dyDescent="0.55000000000000004">
      <c r="A747" s="1">
        <v>43416</v>
      </c>
      <c r="B747">
        <f>Precios!B748/Precios!B747-1</f>
        <v>-7.0321656465686111E-3</v>
      </c>
      <c r="C747">
        <f>Precios!C748/Precios!C747-1</f>
        <v>-6.3276728963096551E-2</v>
      </c>
      <c r="D747">
        <f>Precios!D748/Precios!D747-1</f>
        <v>-5.6449243425884976E-2</v>
      </c>
      <c r="E747">
        <f>Precios!E748/Precios!E747-1</f>
        <v>3.996003996005193E-4</v>
      </c>
      <c r="F747">
        <f>Precios!F748/Precios!F747-1</f>
        <v>3.9845929074244779E-3</v>
      </c>
    </row>
    <row r="748" spans="1:6" x14ac:dyDescent="0.55000000000000004">
      <c r="A748" s="1">
        <v>43417</v>
      </c>
      <c r="B748">
        <f>Precios!B749/Precios!B748-1</f>
        <v>-2.498360655737708E-2</v>
      </c>
      <c r="C748">
        <f>Precios!C749/Precios!C748-1</f>
        <v>-1.2153129430828358E-2</v>
      </c>
      <c r="D748">
        <f>Precios!D749/Precios!D748-1</f>
        <v>-2.3549102798645527E-2</v>
      </c>
      <c r="E748">
        <f>Precios!E749/Precios!E748-1</f>
        <v>-2.6163371280207737E-2</v>
      </c>
      <c r="F748">
        <f>Precios!F749/Precios!F748-1</f>
        <v>-2.2489747321074227E-2</v>
      </c>
    </row>
    <row r="749" spans="1:6" x14ac:dyDescent="0.55000000000000004">
      <c r="A749" s="1">
        <v>43418</v>
      </c>
      <c r="B749">
        <f>Precios!B750/Precios!B749-1</f>
        <v>-3.6048153877194067E-2</v>
      </c>
      <c r="C749">
        <f>Precios!C750/Precios!C749-1</f>
        <v>3.0141480418290012E-2</v>
      </c>
      <c r="D749">
        <f>Precios!D750/Precios!D749-1</f>
        <v>-3.4680698397512644E-2</v>
      </c>
      <c r="E749">
        <f>Precios!E750/Precios!E749-1</f>
        <v>2.0918785890073899E-2</v>
      </c>
      <c r="F749">
        <f>Precios!F750/Precios!F749-1</f>
        <v>2.6661253214237401E-2</v>
      </c>
    </row>
    <row r="750" spans="1:6" x14ac:dyDescent="0.55000000000000004">
      <c r="A750" s="1">
        <v>43419</v>
      </c>
      <c r="B750">
        <f>Precios!B751/Precios!B750-1</f>
        <v>1.3953812879369254E-2</v>
      </c>
      <c r="C750">
        <f>Precios!C751/Precios!C750-1</f>
        <v>-4.0107484076433164E-2</v>
      </c>
      <c r="D750">
        <f>Precios!D751/Precios!D750-1</f>
        <v>1.3999008919722611E-2</v>
      </c>
      <c r="E750">
        <f>Precios!E751/Precios!E750-1</f>
        <v>-2.5713137806347985E-2</v>
      </c>
      <c r="F750">
        <f>Precios!F751/Precios!F750-1</f>
        <v>-3.216451357764305E-2</v>
      </c>
    </row>
    <row r="751" spans="1:6" x14ac:dyDescent="0.55000000000000004">
      <c r="A751" s="1">
        <v>43420</v>
      </c>
      <c r="B751">
        <f>Precios!B752/Precios!B751-1</f>
        <v>9.1859905043691903E-3</v>
      </c>
      <c r="C751">
        <f>Precios!C752/Precios!C751-1</f>
        <v>1.8558838776568054E-2</v>
      </c>
      <c r="D751">
        <f>Precios!D752/Precios!D751-1</f>
        <v>8.7436367338627363E-2</v>
      </c>
      <c r="E751">
        <f>Precios!E752/Precios!E751-1</f>
        <v>2.6185567010309274E-2</v>
      </c>
      <c r="F751">
        <f>Precios!F752/Precios!F751-1</f>
        <v>2.0702805774993172E-2</v>
      </c>
    </row>
    <row r="752" spans="1:6" x14ac:dyDescent="0.55000000000000004">
      <c r="A752" s="1">
        <v>43423</v>
      </c>
      <c r="B752">
        <f>Precios!B753/Precios!B752-1</f>
        <v>0</v>
      </c>
      <c r="C752">
        <f>Precios!C753/Precios!C752-1</f>
        <v>0</v>
      </c>
      <c r="D752">
        <f>Precios!D753/Precios!D752-1</f>
        <v>0</v>
      </c>
      <c r="E752">
        <f>Precios!E753/Precios!E752-1</f>
        <v>0</v>
      </c>
      <c r="F752">
        <f>Precios!F753/Precios!F752-1</f>
        <v>0</v>
      </c>
    </row>
    <row r="753" spans="1:6" x14ac:dyDescent="0.55000000000000004">
      <c r="A753" s="1">
        <v>43424</v>
      </c>
      <c r="B753">
        <f>Precios!B754/Precios!B753-1</f>
        <v>-2.580711144444825E-2</v>
      </c>
      <c r="C753">
        <f>Precios!C754/Precios!C753-1</f>
        <v>-7.9397394136807575E-3</v>
      </c>
      <c r="D753">
        <f>Precios!D754/Precios!D753-1</f>
        <v>-4.7374728484757656E-2</v>
      </c>
      <c r="E753">
        <f>Precios!E754/Precios!E753-1</f>
        <v>1.3662849105886998E-2</v>
      </c>
      <c r="F753">
        <f>Precios!F754/Precios!F753-1</f>
        <v>-2.4152655457699512E-2</v>
      </c>
    </row>
    <row r="754" spans="1:6" x14ac:dyDescent="0.55000000000000004">
      <c r="A754" s="1">
        <v>43425</v>
      </c>
      <c r="B754">
        <f>Precios!B755/Precios!B754-1</f>
        <v>-1.574748040313545E-2</v>
      </c>
      <c r="C754">
        <f>Precios!C755/Precios!C754-1</f>
        <v>-7.900677200902928E-3</v>
      </c>
      <c r="D754">
        <f>Precios!D755/Precios!D754-1</f>
        <v>-7.7760742225891466E-2</v>
      </c>
      <c r="E754">
        <f>Precios!E755/Precios!E754-1</f>
        <v>2.7750247770068626E-3</v>
      </c>
      <c r="F754">
        <f>Precios!F755/Precios!F754-1</f>
        <v>1.2306850813619263E-3</v>
      </c>
    </row>
    <row r="755" spans="1:6" x14ac:dyDescent="0.55000000000000004">
      <c r="A755" s="1">
        <v>43426</v>
      </c>
      <c r="B755">
        <f>Precios!B756/Precios!B755-1</f>
        <v>-8.5330299367132323E-3</v>
      </c>
      <c r="C755">
        <f>Precios!C756/Precios!C755-1</f>
        <v>3.2061226600474946E-3</v>
      </c>
      <c r="D755">
        <f>Precios!D756/Precios!D755-1</f>
        <v>-3.4911974082441732E-2</v>
      </c>
      <c r="E755">
        <f>Precios!E756/Precios!E755-1</f>
        <v>3.5580154180667733E-3</v>
      </c>
      <c r="F755">
        <f>Precios!F756/Precios!F755-1</f>
        <v>5.462988254576473E-4</v>
      </c>
    </row>
    <row r="756" spans="1:6" x14ac:dyDescent="0.55000000000000004">
      <c r="A756" s="1">
        <v>43427</v>
      </c>
      <c r="B756">
        <f>Precios!B757/Precios!B756-1</f>
        <v>4.4108154629560747E-3</v>
      </c>
      <c r="C756">
        <f>Precios!C757/Precios!C756-1</f>
        <v>-9.587628865979414E-3</v>
      </c>
      <c r="D756">
        <f>Precios!D757/Precios!D756-1</f>
        <v>-4.9911660777385292E-3</v>
      </c>
      <c r="E756">
        <f>Precios!E757/Precios!E756-1</f>
        <v>5.9090013787654883E-4</v>
      </c>
      <c r="F756">
        <f>Precios!F757/Precios!F756-1</f>
        <v>-1.5834015834016002E-2</v>
      </c>
    </row>
    <row r="757" spans="1:6" x14ac:dyDescent="0.55000000000000004">
      <c r="A757" s="1">
        <v>43430</v>
      </c>
      <c r="B757">
        <f>Precios!B758/Precios!B757-1</f>
        <v>-4.1486665000535328E-2</v>
      </c>
      <c r="C757">
        <f>Precios!C758/Precios!C757-1</f>
        <v>-0.12948891433329868</v>
      </c>
      <c r="D757">
        <f>Precios!D758/Precios!D757-1</f>
        <v>-2.8410352022018026E-2</v>
      </c>
      <c r="E757">
        <f>Precios!E758/Precios!E757-1</f>
        <v>-2.9921259842519587E-2</v>
      </c>
      <c r="F757">
        <f>Precios!F758/Precios!F757-1</f>
        <v>-1.664355062413303E-2</v>
      </c>
    </row>
    <row r="758" spans="1:6" x14ac:dyDescent="0.55000000000000004">
      <c r="A758" s="1">
        <v>43431</v>
      </c>
      <c r="B758">
        <f>Precios!B759/Precios!B758-1</f>
        <v>-2.1976384698477736E-3</v>
      </c>
      <c r="C758">
        <f>Precios!C759/Precios!C758-1</f>
        <v>1.5305512375941577E-2</v>
      </c>
      <c r="D758">
        <f>Precios!D759/Precios!D758-1</f>
        <v>2.6865262484579766E-2</v>
      </c>
      <c r="E758">
        <f>Precios!E759/Precios!E758-1</f>
        <v>-1.8060064935064957E-2</v>
      </c>
      <c r="F758">
        <f>Precios!F759/Precios!F758-1</f>
        <v>1.6220028208744575E-2</v>
      </c>
    </row>
    <row r="759" spans="1:6" x14ac:dyDescent="0.55000000000000004">
      <c r="A759" s="1">
        <v>43432</v>
      </c>
      <c r="B759">
        <f>Precios!B760/Precios!B759-1</f>
        <v>2.4936538748693504E-2</v>
      </c>
      <c r="C759">
        <f>Precios!C760/Precios!C759-1</f>
        <v>6.7012130491108213E-2</v>
      </c>
      <c r="D759">
        <f>Precios!D760/Precios!D759-1</f>
        <v>4.3559510567297011E-2</v>
      </c>
      <c r="E759">
        <f>Precios!E760/Precios!E759-1</f>
        <v>8.2661706964248793E-4</v>
      </c>
      <c r="F759">
        <f>Precios!F760/Precios!F759-1</f>
        <v>4.4136016655100807E-2</v>
      </c>
    </row>
    <row r="760" spans="1:6" x14ac:dyDescent="0.55000000000000004">
      <c r="A760" s="1">
        <v>43433</v>
      </c>
      <c r="B760">
        <f>Precios!B761/Precios!B760-1</f>
        <v>6.6652097902097918E-3</v>
      </c>
      <c r="C760">
        <f>Precios!C761/Precios!C760-1</f>
        <v>1.4679911699779336E-2</v>
      </c>
      <c r="D760">
        <f>Precios!D761/Precios!D760-1</f>
        <v>1.9015946107273862E-2</v>
      </c>
      <c r="E760">
        <f>Precios!E761/Precios!E760-1</f>
        <v>2.8288251084038762E-2</v>
      </c>
      <c r="F760">
        <f>Precios!F761/Precios!F760-1</f>
        <v>4.81191014223048E-2</v>
      </c>
    </row>
    <row r="761" spans="1:6" x14ac:dyDescent="0.55000000000000004">
      <c r="A761" s="1">
        <v>43434</v>
      </c>
      <c r="B761">
        <f>Precios!B762/Precios!B761-1</f>
        <v>-1.0745685444480513E-2</v>
      </c>
      <c r="C761">
        <f>Precios!C762/Precios!C761-1</f>
        <v>1.3270967040139192E-2</v>
      </c>
      <c r="D761">
        <f>Precios!D762/Precios!D761-1</f>
        <v>-2.9790794979079549E-2</v>
      </c>
      <c r="E761">
        <f>Precios!E762/Precios!E761-1</f>
        <v>1.0843373493976127E-2</v>
      </c>
      <c r="F761">
        <f>Precios!F762/Precios!F761-1</f>
        <v>-1.7628408370323423E-2</v>
      </c>
    </row>
    <row r="762" spans="1:6" x14ac:dyDescent="0.55000000000000004">
      <c r="A762" s="1">
        <v>43437</v>
      </c>
      <c r="B762">
        <f>Precios!B763/Precios!B762-1</f>
        <v>3.9865408529002888E-3</v>
      </c>
      <c r="C762">
        <f>Precios!C763/Precios!C762-1</f>
        <v>4.4981213097155193E-2</v>
      </c>
      <c r="D762">
        <f>Precios!D763/Precios!D762-1</f>
        <v>7.6763843367257945E-3</v>
      </c>
      <c r="E762">
        <f>Precios!E763/Precios!E762-1</f>
        <v>2.0659515295987196E-2</v>
      </c>
      <c r="F762">
        <f>Precios!F763/Precios!F762-1</f>
        <v>-1.6008262328943923E-2</v>
      </c>
    </row>
    <row r="763" spans="1:6" x14ac:dyDescent="0.55000000000000004">
      <c r="A763" s="1">
        <v>43438</v>
      </c>
      <c r="B763">
        <f>Precios!B764/Precios!B763-1</f>
        <v>1.6611416706130866E-2</v>
      </c>
      <c r="C763">
        <f>Precios!C764/Precios!C763-1</f>
        <v>1.5615368810355523E-2</v>
      </c>
      <c r="D763">
        <f>Precios!D764/Precios!D763-1</f>
        <v>-1.5834973893691373E-3</v>
      </c>
      <c r="E763">
        <f>Precios!E764/Precios!E763-1</f>
        <v>-4.6710782405605666E-3</v>
      </c>
      <c r="F763">
        <f>Precios!F764/Precios!F763-1</f>
        <v>6.6911571765941869E-3</v>
      </c>
    </row>
    <row r="764" spans="1:6" x14ac:dyDescent="0.55000000000000004">
      <c r="A764" s="1">
        <v>43439</v>
      </c>
      <c r="B764">
        <f>Precios!B765/Precios!B764-1</f>
        <v>4.1566632027807415E-3</v>
      </c>
      <c r="C764">
        <f>Precios!C765/Precios!C764-1</f>
        <v>-1.4869512441836985E-2</v>
      </c>
      <c r="D764">
        <f>Precios!D765/Precios!D764-1</f>
        <v>9.7732436023834079E-3</v>
      </c>
      <c r="E764">
        <f>Precios!E765/Precios!E764-1</f>
        <v>-1.5838873680093957E-2</v>
      </c>
      <c r="F764">
        <f>Precios!F765/Precios!F764-1</f>
        <v>1.5769581649941244E-2</v>
      </c>
    </row>
    <row r="765" spans="1:6" x14ac:dyDescent="0.55000000000000004">
      <c r="A765" s="1">
        <v>43440</v>
      </c>
      <c r="B765">
        <f>Precios!B766/Precios!B765-1</f>
        <v>6.9228847732218934E-3</v>
      </c>
      <c r="C765">
        <f>Precios!C766/Precios!C765-1</f>
        <v>1.0062634767429968E-2</v>
      </c>
      <c r="D765">
        <f>Precios!D766/Precios!D765-1</f>
        <v>2.2116568323640617E-2</v>
      </c>
      <c r="E765">
        <f>Precios!E766/Precios!E765-1</f>
        <v>-7.9475461951121762E-3</v>
      </c>
      <c r="F765">
        <f>Precios!F766/Precios!F765-1</f>
        <v>-1.4370028226841192E-2</v>
      </c>
    </row>
    <row r="766" spans="1:6" x14ac:dyDescent="0.55000000000000004">
      <c r="A766" s="1">
        <v>43441</v>
      </c>
      <c r="B766">
        <f>Precios!B767/Precios!B766-1</f>
        <v>1.1836835949959212E-2</v>
      </c>
      <c r="C766">
        <f>Precios!C767/Precios!C766-1</f>
        <v>-2.5719223340449293E-2</v>
      </c>
      <c r="D766">
        <f>Precios!D767/Precios!D766-1</f>
        <v>2.2883960461832276E-2</v>
      </c>
      <c r="E766">
        <f>Precios!E767/Precios!E766-1</f>
        <v>-3.605047065892264E-3</v>
      </c>
      <c r="F766">
        <f>Precios!F767/Precios!F766-1</f>
        <v>-4.1655818797187161E-3</v>
      </c>
    </row>
    <row r="767" spans="1:6" x14ac:dyDescent="0.55000000000000004">
      <c r="A767" s="1">
        <v>43444</v>
      </c>
      <c r="B767">
        <f>Precios!B768/Precios!B767-1</f>
        <v>1.3764841861931387E-2</v>
      </c>
      <c r="C767">
        <f>Precios!C768/Precios!C767-1</f>
        <v>-2.8067612687812993E-2</v>
      </c>
      <c r="D767">
        <f>Precios!D768/Precios!D767-1</f>
        <v>4.8723050062937645E-4</v>
      </c>
      <c r="E767">
        <f>Precios!E768/Precios!E767-1</f>
        <v>4.6231155778893029E-3</v>
      </c>
      <c r="F767">
        <f>Precios!F768/Precios!F767-1</f>
        <v>-3.9215686274507444E-4</v>
      </c>
    </row>
    <row r="768" spans="1:6" x14ac:dyDescent="0.55000000000000004">
      <c r="A768" s="1">
        <v>43445</v>
      </c>
      <c r="B768">
        <f>Precios!B769/Precios!B768-1</f>
        <v>-1.0952183526810488E-2</v>
      </c>
      <c r="C768">
        <f>Precios!C769/Precios!C768-1</f>
        <v>-2.7482555018786936E-2</v>
      </c>
      <c r="D768">
        <f>Precios!D769/Precios!D768-1</f>
        <v>-5.1945943752282897E-3</v>
      </c>
      <c r="E768">
        <f>Precios!E769/Precios!E768-1</f>
        <v>6.2024809923970636E-3</v>
      </c>
      <c r="F768">
        <f>Precios!F769/Precios!F768-1</f>
        <v>-2.9423303256178923E-2</v>
      </c>
    </row>
    <row r="769" spans="1:6" x14ac:dyDescent="0.55000000000000004">
      <c r="A769" s="1">
        <v>43446</v>
      </c>
      <c r="B769">
        <f>Precios!B770/Precios!B769-1</f>
        <v>0</v>
      </c>
      <c r="C769">
        <f>Precios!C770/Precios!C769-1</f>
        <v>0</v>
      </c>
      <c r="D769">
        <f>Precios!D770/Precios!D769-1</f>
        <v>0</v>
      </c>
      <c r="E769">
        <f>Precios!E770/Precios!E769-1</f>
        <v>0</v>
      </c>
      <c r="F769">
        <f>Precios!F770/Precios!F769-1</f>
        <v>0</v>
      </c>
    </row>
    <row r="770" spans="1:6" x14ac:dyDescent="0.55000000000000004">
      <c r="A770" s="1">
        <v>43447</v>
      </c>
      <c r="B770">
        <f>Precios!B771/Precios!B770-1</f>
        <v>2.7980577776225202E-2</v>
      </c>
      <c r="C770">
        <f>Precios!C771/Precios!C770-1</f>
        <v>1.2032233138315584E-2</v>
      </c>
      <c r="D770">
        <f>Precios!D771/Precios!D770-1</f>
        <v>-5.2625137682046352E-3</v>
      </c>
      <c r="E770">
        <f>Precios!E771/Precios!E770-1</f>
        <v>-5.7665539868760884E-3</v>
      </c>
      <c r="F770">
        <f>Precios!F771/Precios!F770-1</f>
        <v>-1.2530315278900472E-2</v>
      </c>
    </row>
    <row r="771" spans="1:6" x14ac:dyDescent="0.55000000000000004">
      <c r="A771" s="1">
        <v>43448</v>
      </c>
      <c r="B771">
        <f>Precios!B772/Precios!B771-1</f>
        <v>-4.0777490825050222E-4</v>
      </c>
      <c r="C771">
        <f>Precios!C772/Precios!C771-1</f>
        <v>3.2722513089005201E-3</v>
      </c>
      <c r="D771">
        <f>Precios!D772/Precios!D771-1</f>
        <v>-8.9402887139108378E-3</v>
      </c>
      <c r="E771">
        <f>Precios!E772/Precios!E771-1</f>
        <v>-3.1399999999999983E-2</v>
      </c>
      <c r="F771">
        <f>Precios!F772/Precios!F771-1</f>
        <v>-2.183108200300321E-3</v>
      </c>
    </row>
    <row r="772" spans="1:6" x14ac:dyDescent="0.55000000000000004">
      <c r="A772" s="1">
        <v>43451</v>
      </c>
      <c r="B772">
        <f>Precios!B773/Precios!B772-1</f>
        <v>3.6374762034265817E-3</v>
      </c>
      <c r="C772">
        <f>Precios!C773/Precios!C772-1</f>
        <v>-3.6964557512502827E-2</v>
      </c>
      <c r="D772">
        <f>Precios!D773/Precios!D772-1</f>
        <v>-4.138045187453443E-2</v>
      </c>
      <c r="E772">
        <f>Precios!E773/Precios!E772-1</f>
        <v>-2.4984513731158398E-2</v>
      </c>
      <c r="F772">
        <f>Precios!F773/Precios!F772-1</f>
        <v>-3.5279638999042739E-2</v>
      </c>
    </row>
    <row r="773" spans="1:6" x14ac:dyDescent="0.55000000000000004">
      <c r="A773" s="1">
        <v>43452</v>
      </c>
      <c r="B773">
        <f>Precios!B774/Precios!B773-1</f>
        <v>1.8866646343528748E-2</v>
      </c>
      <c r="C773">
        <f>Precios!C774/Precios!C773-1</f>
        <v>4.4818243395800428E-2</v>
      </c>
      <c r="D773">
        <f>Precios!D774/Precios!D773-1</f>
        <v>6.9066735733391837E-4</v>
      </c>
      <c r="E773">
        <f>Precios!E774/Precios!E773-1</f>
        <v>4.659042778483613E-3</v>
      </c>
      <c r="F773">
        <f>Precios!F774/Precios!F773-1</f>
        <v>2.8206945428774111E-2</v>
      </c>
    </row>
    <row r="774" spans="1:6" x14ac:dyDescent="0.55000000000000004">
      <c r="A774" s="1">
        <v>43453</v>
      </c>
      <c r="B774">
        <f>Precios!B775/Precios!B774-1</f>
        <v>5.9175531914892332E-3</v>
      </c>
      <c r="C774">
        <f>Precios!C775/Precios!C774-1</f>
        <v>3.068611561318213E-2</v>
      </c>
      <c r="D774">
        <f>Precios!D775/Precios!D774-1</f>
        <v>2.2690018117505151E-2</v>
      </c>
      <c r="E774">
        <f>Precios!E775/Precios!E774-1</f>
        <v>1.8549747048903997E-2</v>
      </c>
      <c r="F774">
        <f>Precios!F775/Precios!F774-1</f>
        <v>1.3096222773641975E-2</v>
      </c>
    </row>
    <row r="775" spans="1:6" x14ac:dyDescent="0.55000000000000004">
      <c r="A775" s="1">
        <v>43454</v>
      </c>
      <c r="B775">
        <f>Precios!B776/Precios!B775-1</f>
        <v>4.9573666468372135E-3</v>
      </c>
      <c r="C775">
        <f>Precios!C776/Precios!C775-1</f>
        <v>-2.7046860257888605E-2</v>
      </c>
      <c r="D775">
        <f>Precios!D776/Precios!D775-1</f>
        <v>2.7796524379956056E-2</v>
      </c>
      <c r="E775">
        <f>Precios!E776/Precios!E775-1</f>
        <v>2.8973509933774899E-2</v>
      </c>
      <c r="F775">
        <f>Precios!F776/Precios!F775-1</f>
        <v>2.0002721458701744E-2</v>
      </c>
    </row>
    <row r="776" spans="1:6" x14ac:dyDescent="0.55000000000000004">
      <c r="A776" s="1">
        <v>43455</v>
      </c>
      <c r="B776">
        <f>Precios!B777/Precios!B776-1</f>
        <v>2.3020257826877888E-4</v>
      </c>
      <c r="C776">
        <f>Precios!C777/Precios!C776-1</f>
        <v>1.099019502208809E-2</v>
      </c>
      <c r="D776">
        <f>Precios!D777/Precios!D776-1</f>
        <v>4.55534124020196E-3</v>
      </c>
      <c r="E776">
        <f>Precios!E777/Precios!E776-1</f>
        <v>-6.0337892196304921E-4</v>
      </c>
      <c r="F776">
        <f>Precios!F777/Precios!F776-1</f>
        <v>-5.8697972251867681E-3</v>
      </c>
    </row>
    <row r="777" spans="1:6" x14ac:dyDescent="0.55000000000000004">
      <c r="A777" s="1">
        <v>43458</v>
      </c>
      <c r="B777">
        <f>Precios!B778/Precios!B777-1</f>
        <v>-1.0093703764589845E-2</v>
      </c>
      <c r="C777">
        <f>Precios!C778/Precios!C777-1</f>
        <v>-1.0977299371203286E-2</v>
      </c>
      <c r="D777">
        <f>Precios!D778/Precios!D777-1</f>
        <v>3.9627420540893077E-3</v>
      </c>
      <c r="E777">
        <f>Precios!E778/Precios!E777-1</f>
        <v>-6.0374320788891822E-4</v>
      </c>
      <c r="F777">
        <f>Precios!F778/Precios!F777-1</f>
        <v>4.8309178743961567E-3</v>
      </c>
    </row>
    <row r="778" spans="1:6" x14ac:dyDescent="0.55000000000000004">
      <c r="A778" s="1">
        <v>43459</v>
      </c>
      <c r="B778">
        <f>Precios!B779/Precios!B778-1</f>
        <v>0</v>
      </c>
      <c r="C778">
        <f>Precios!C779/Precios!C778-1</f>
        <v>0</v>
      </c>
      <c r="D778">
        <f>Precios!D779/Precios!D778-1</f>
        <v>0</v>
      </c>
      <c r="E778">
        <f>Precios!E779/Precios!E778-1</f>
        <v>0</v>
      </c>
      <c r="F778">
        <f>Precios!F779/Precios!F778-1</f>
        <v>0</v>
      </c>
    </row>
    <row r="779" spans="1:6" x14ac:dyDescent="0.55000000000000004">
      <c r="A779" s="1">
        <v>43460</v>
      </c>
      <c r="B779">
        <f>Precios!B780/Precios!B779-1</f>
        <v>1.2455161418891914E-2</v>
      </c>
      <c r="C779">
        <f>Precios!C780/Precios!C779-1</f>
        <v>1.7133620689655293E-2</v>
      </c>
      <c r="D779">
        <f>Precios!D780/Precios!D779-1</f>
        <v>-6.347914547304212E-3</v>
      </c>
      <c r="E779">
        <f>Precios!E780/Precios!E779-1</f>
        <v>1.006846556584895E-3</v>
      </c>
      <c r="F779">
        <f>Precios!F780/Precios!F779-1</f>
        <v>-2.951388888888884E-2</v>
      </c>
    </row>
    <row r="780" spans="1:6" x14ac:dyDescent="0.55000000000000004">
      <c r="A780" s="1">
        <v>43461</v>
      </c>
      <c r="B780">
        <f>Precios!B781/Precios!B780-1</f>
        <v>-3.1164911590065847E-3</v>
      </c>
      <c r="C780">
        <f>Precios!C781/Precios!C780-1</f>
        <v>-8.6873609492531534E-3</v>
      </c>
      <c r="D780">
        <f>Precios!D781/Precios!D780-1</f>
        <v>-9.9922191735942745E-3</v>
      </c>
      <c r="E780">
        <f>Precios!E781/Precios!E780-1</f>
        <v>-5.0291691812512918E-3</v>
      </c>
      <c r="F780">
        <f>Precios!F781/Precios!F780-1</f>
        <v>-2.3531030686665844E-2</v>
      </c>
    </row>
    <row r="781" spans="1:6" x14ac:dyDescent="0.55000000000000004">
      <c r="A781" s="1">
        <v>43462</v>
      </c>
      <c r="B781">
        <f>Precios!B782/Precios!B781-1</f>
        <v>-6.5815453468398566E-5</v>
      </c>
      <c r="C781">
        <f>Precios!C782/Precios!C781-1</f>
        <v>1.1755904670300854E-3</v>
      </c>
      <c r="D781">
        <f>Precios!D782/Precios!D781-1</f>
        <v>9.8862461220268205E-3</v>
      </c>
      <c r="E781">
        <f>Precios!E782/Precios!E781-1</f>
        <v>-1.2131014961586084E-3</v>
      </c>
      <c r="F781">
        <f>Precios!F782/Precios!F781-1</f>
        <v>3.2412626832019065E-3</v>
      </c>
    </row>
    <row r="782" spans="1:6" x14ac:dyDescent="0.55000000000000004">
      <c r="A782" s="1">
        <v>43465</v>
      </c>
      <c r="B782">
        <f>Precios!B783/Precios!B782-1</f>
        <v>-2.5143158033304802E-2</v>
      </c>
      <c r="C782">
        <f>Precios!C783/Precios!C782-1</f>
        <v>2.2416737830913691E-2</v>
      </c>
      <c r="D782">
        <f>Precios!D783/Precios!D782-1</f>
        <v>-1.720324404030471E-2</v>
      </c>
      <c r="E782">
        <f>Precios!E783/Precios!E782-1</f>
        <v>1.1538461538461497E-2</v>
      </c>
      <c r="F782">
        <f>Precios!F783/Precios!F782-1</f>
        <v>2.9217586739710644E-2</v>
      </c>
    </row>
    <row r="783" spans="1:6" x14ac:dyDescent="0.55000000000000004">
      <c r="A783" s="1">
        <v>43466</v>
      </c>
      <c r="B783">
        <f>Precios!B784/Precios!B783-1</f>
        <v>0</v>
      </c>
      <c r="C783">
        <f>Precios!C784/Precios!C783-1</f>
        <v>0</v>
      </c>
      <c r="D783">
        <f>Precios!D784/Precios!D783-1</f>
        <v>0</v>
      </c>
      <c r="E783">
        <f>Precios!E784/Precios!E783-1</f>
        <v>0</v>
      </c>
      <c r="F783">
        <f>Precios!F784/Precios!F783-1</f>
        <v>0</v>
      </c>
    </row>
    <row r="784" spans="1:6" x14ac:dyDescent="0.55000000000000004">
      <c r="A784" s="1">
        <v>43467</v>
      </c>
      <c r="B784">
        <f>Precios!B785/Precios!B784-1</f>
        <v>3.3522382013368324E-2</v>
      </c>
      <c r="C784">
        <f>Precios!C785/Precios!C784-1</f>
        <v>2.5475046982668559E-2</v>
      </c>
      <c r="D784">
        <f>Precios!D785/Precios!D784-1</f>
        <v>3.7384346086521525E-2</v>
      </c>
      <c r="E784">
        <f>Precios!E785/Precios!E784-1</f>
        <v>-5.0030018010805977E-3</v>
      </c>
      <c r="F784">
        <f>Precios!F785/Precios!F784-1</f>
        <v>-1.706018834447931E-2</v>
      </c>
    </row>
    <row r="785" spans="1:6" x14ac:dyDescent="0.55000000000000004">
      <c r="A785" s="1">
        <v>43468</v>
      </c>
      <c r="B785">
        <f>Precios!B786/Precios!B785-1</f>
        <v>-1.5188633023027864E-2</v>
      </c>
      <c r="C785">
        <f>Precios!C786/Precios!C785-1</f>
        <v>-1.6086336794950085E-2</v>
      </c>
      <c r="D785">
        <f>Precios!D786/Precios!D785-1</f>
        <v>2.8042264272226891E-2</v>
      </c>
      <c r="E785">
        <f>Precios!E786/Precios!E785-1</f>
        <v>-1.9509251810136741E-2</v>
      </c>
      <c r="F785">
        <f>Precios!F786/Precios!F785-1</f>
        <v>1.3329630658150515E-2</v>
      </c>
    </row>
    <row r="786" spans="1:6" x14ac:dyDescent="0.55000000000000004">
      <c r="A786" s="1">
        <v>43469</v>
      </c>
      <c r="B786">
        <f>Precios!B787/Precios!B786-1</f>
        <v>3.0945273631840742E-2</v>
      </c>
      <c r="C786">
        <f>Precios!C787/Precios!C786-1</f>
        <v>-1.1278973509933787E-2</v>
      </c>
      <c r="D786">
        <f>Precios!D787/Precios!D786-1</f>
        <v>1.6413302590956969E-2</v>
      </c>
      <c r="E786">
        <f>Precios!E787/Precios!E786-1</f>
        <v>1.8666666666666609E-2</v>
      </c>
      <c r="F786">
        <f>Precios!F787/Precios!F786-1</f>
        <v>6.8785968758563909E-2</v>
      </c>
    </row>
    <row r="787" spans="1:6" x14ac:dyDescent="0.55000000000000004">
      <c r="A787" s="1">
        <v>43472</v>
      </c>
      <c r="B787">
        <f>Precios!B788/Precios!B787-1</f>
        <v>2.2005597915259356E-2</v>
      </c>
      <c r="C787">
        <f>Precios!C788/Precios!C787-1</f>
        <v>-1.0361067503924626E-2</v>
      </c>
      <c r="D787">
        <f>Precios!D788/Precios!D787-1</f>
        <v>1.6455842208466409E-2</v>
      </c>
      <c r="E787">
        <f>Precios!E788/Precios!E787-1</f>
        <v>3.6246476037053998E-3</v>
      </c>
      <c r="F787">
        <f>Precios!F788/Precios!F787-1</f>
        <v>6.4102564102563875E-3</v>
      </c>
    </row>
    <row r="788" spans="1:6" x14ac:dyDescent="0.55000000000000004">
      <c r="A788" s="1">
        <v>43473</v>
      </c>
      <c r="B788">
        <f>Precios!B789/Precios!B788-1</f>
        <v>2.4081594107092208E-2</v>
      </c>
      <c r="C788">
        <f>Precios!C789/Precios!C788-1</f>
        <v>2.7284263959390875E-2</v>
      </c>
      <c r="D788">
        <f>Precios!D789/Precios!D788-1</f>
        <v>-5.2956084275824766E-3</v>
      </c>
      <c r="E788">
        <f>Precios!E789/Precios!E788-1</f>
        <v>1.3643659711075395E-2</v>
      </c>
      <c r="F788">
        <f>Precios!F789/Precios!F788-1</f>
        <v>-2.4203821656050284E-3</v>
      </c>
    </row>
    <row r="789" spans="1:6" x14ac:dyDescent="0.55000000000000004">
      <c r="A789" s="1">
        <v>43474</v>
      </c>
      <c r="B789">
        <f>Precios!B790/Precios!B789-1</f>
        <v>-9.2216894134966587E-5</v>
      </c>
      <c r="C789">
        <f>Precios!C790/Precios!C789-1</f>
        <v>2.635371628577321E-2</v>
      </c>
      <c r="D789">
        <f>Precios!D790/Precios!D789-1</f>
        <v>7.2631859147429534E-3</v>
      </c>
      <c r="E789">
        <f>Precios!E790/Precios!E789-1</f>
        <v>-1.2668250197941378E-2</v>
      </c>
      <c r="F789">
        <f>Precios!F790/Precios!F789-1</f>
        <v>-1.0215808964372242E-3</v>
      </c>
    </row>
    <row r="790" spans="1:6" x14ac:dyDescent="0.55000000000000004">
      <c r="A790" s="1">
        <v>43475</v>
      </c>
      <c r="B790">
        <f>Precios!B791/Precios!B790-1</f>
        <v>1.3096006640228586E-2</v>
      </c>
      <c r="C790">
        <f>Precios!C791/Precios!C790-1</f>
        <v>3.9217652958876581E-2</v>
      </c>
      <c r="D790">
        <f>Precios!D791/Precios!D790-1</f>
        <v>4.4926004228329486E-3</v>
      </c>
      <c r="E790">
        <f>Precios!E791/Precios!E790-1</f>
        <v>-1.9246190858059342E-2</v>
      </c>
      <c r="F790">
        <f>Precios!F791/Precios!F790-1</f>
        <v>-2.3009075802122858E-3</v>
      </c>
    </row>
    <row r="791" spans="1:6" x14ac:dyDescent="0.55000000000000004">
      <c r="A791" s="1">
        <v>43476</v>
      </c>
      <c r="B791">
        <f>Precios!B792/Precios!B791-1</f>
        <v>-9.1033227127901295E-4</v>
      </c>
      <c r="C791">
        <f>Precios!C792/Precios!C791-1</f>
        <v>2.7700028954734224E-2</v>
      </c>
      <c r="D791">
        <f>Precios!D792/Precios!D791-1</f>
        <v>6.2389596722667306E-3</v>
      </c>
      <c r="E791">
        <f>Precios!E792/Precios!E791-1</f>
        <v>-1.6557645134914201E-2</v>
      </c>
      <c r="F791">
        <f>Precios!F792/Precios!F791-1</f>
        <v>1.5374759769378743E-2</v>
      </c>
    </row>
    <row r="792" spans="1:6" x14ac:dyDescent="0.55000000000000004">
      <c r="A792" s="1">
        <v>43479</v>
      </c>
      <c r="B792">
        <f>Precios!B793/Precios!B792-1</f>
        <v>-1.2270311313591575E-2</v>
      </c>
      <c r="C792">
        <f>Precios!C793/Precios!C792-1</f>
        <v>-3.193087903831715E-2</v>
      </c>
      <c r="D792">
        <f>Precios!D793/Precios!D792-1</f>
        <v>-1.8414073880401949E-2</v>
      </c>
      <c r="E792">
        <f>Precios!E793/Precios!E792-1</f>
        <v>2.7229266264809926E-2</v>
      </c>
      <c r="F792">
        <f>Precios!F793/Precios!F792-1</f>
        <v>6.309148264984632E-4</v>
      </c>
    </row>
    <row r="793" spans="1:6" x14ac:dyDescent="0.55000000000000004">
      <c r="A793" s="1">
        <v>43480</v>
      </c>
      <c r="B793">
        <f>Precios!B794/Precios!B793-1</f>
        <v>2.6229205743980799E-2</v>
      </c>
      <c r="C793">
        <f>Precios!C794/Precios!C793-1</f>
        <v>-1.018626309662396E-2</v>
      </c>
      <c r="D793">
        <f>Precios!D794/Precios!D793-1</f>
        <v>-2.9604261796042586E-2</v>
      </c>
      <c r="E793">
        <f>Precios!E794/Precios!E793-1</f>
        <v>6.8798057466612494E-3</v>
      </c>
      <c r="F793">
        <f>Precios!F794/Precios!F793-1</f>
        <v>5.0441361916773175E-3</v>
      </c>
    </row>
    <row r="794" spans="1:6" x14ac:dyDescent="0.55000000000000004">
      <c r="A794" s="1">
        <v>43481</v>
      </c>
      <c r="B794">
        <f>Precios!B795/Precios!B794-1</f>
        <v>-5.9926889195183186E-4</v>
      </c>
      <c r="C794">
        <f>Precios!C795/Precios!C794-1</f>
        <v>1.5975693423502912E-2</v>
      </c>
      <c r="D794">
        <f>Precios!D795/Precios!D794-1</f>
        <v>-3.6075601913575506E-3</v>
      </c>
      <c r="E794">
        <f>Precios!E795/Precios!E794-1</f>
        <v>-9.0434083601285131E-3</v>
      </c>
      <c r="F794">
        <f>Precios!F795/Precios!F794-1</f>
        <v>1.7565872020075535E-3</v>
      </c>
    </row>
    <row r="795" spans="1:6" x14ac:dyDescent="0.55000000000000004">
      <c r="A795" s="1">
        <v>43482</v>
      </c>
      <c r="B795">
        <f>Precios!B796/Precios!B795-1</f>
        <v>3.3579180907836736E-3</v>
      </c>
      <c r="C795">
        <f>Precios!C796/Precios!C795-1</f>
        <v>2.6143160331854265E-2</v>
      </c>
      <c r="D795">
        <f>Precios!D796/Precios!D795-1</f>
        <v>-1.7237308146399011E-2</v>
      </c>
      <c r="E795">
        <f>Precios!E796/Precios!E795-1</f>
        <v>3.853173798418208E-3</v>
      </c>
      <c r="F795">
        <f>Precios!F796/Precios!F795-1</f>
        <v>1.2024048096192397E-2</v>
      </c>
    </row>
    <row r="796" spans="1:6" x14ac:dyDescent="0.55000000000000004">
      <c r="A796" s="1">
        <v>43483</v>
      </c>
      <c r="B796">
        <f>Precios!B797/Precios!B796-1</f>
        <v>4.5120420725512922E-3</v>
      </c>
      <c r="C796">
        <f>Precios!C797/Precios!C796-1</f>
        <v>2.557111967660064E-2</v>
      </c>
      <c r="D796">
        <f>Precios!D797/Precios!D796-1</f>
        <v>-1.2894441774787713E-2</v>
      </c>
      <c r="E796">
        <f>Precios!E797/Precios!E796-1</f>
        <v>-2.6262626262626432E-3</v>
      </c>
      <c r="F796">
        <f>Precios!F797/Precios!F796-1</f>
        <v>-1.0519801980197974E-2</v>
      </c>
    </row>
    <row r="797" spans="1:6" x14ac:dyDescent="0.55000000000000004">
      <c r="A797" s="1">
        <v>43486</v>
      </c>
      <c r="B797">
        <f>Precios!B798/Precios!B797-1</f>
        <v>-5.1164589344677713E-3</v>
      </c>
      <c r="C797">
        <f>Precios!C798/Precios!C797-1</f>
        <v>-9.9000825006875237E-3</v>
      </c>
      <c r="D797">
        <f>Precios!D798/Precios!D797-1</f>
        <v>-8.7626774847869848E-3</v>
      </c>
      <c r="E797">
        <f>Precios!E798/Precios!E797-1</f>
        <v>-1.802714198906219E-2</v>
      </c>
      <c r="F797">
        <f>Precios!F798/Precios!F797-1</f>
        <v>-3.3771106941837825E-3</v>
      </c>
    </row>
    <row r="798" spans="1:6" x14ac:dyDescent="0.55000000000000004">
      <c r="A798" s="1">
        <v>43487</v>
      </c>
      <c r="B798">
        <f>Precios!B799/Precios!B798-1</f>
        <v>1.2288832411421868E-2</v>
      </c>
      <c r="C798">
        <f>Precios!C799/Precios!C798-1</f>
        <v>-7.8696416998427221E-3</v>
      </c>
      <c r="D798">
        <f>Precios!D799/Precios!D798-1</f>
        <v>2.5415404763853733E-2</v>
      </c>
      <c r="E798">
        <f>Precios!E799/Precios!E798-1</f>
        <v>1.6501650165017256E-3</v>
      </c>
      <c r="F798">
        <f>Precios!F799/Precios!F798-1</f>
        <v>-1.1420682730923781E-2</v>
      </c>
    </row>
    <row r="799" spans="1:6" x14ac:dyDescent="0.55000000000000004">
      <c r="A799" s="1">
        <v>43488</v>
      </c>
      <c r="B799">
        <f>Precios!B800/Precios!B799-1</f>
        <v>8.240784499054854E-3</v>
      </c>
      <c r="C799">
        <f>Precios!C800/Precios!C799-1</f>
        <v>1.399776035834277E-2</v>
      </c>
      <c r="D799">
        <f>Precios!D800/Precios!D799-1</f>
        <v>1.0217521452803746E-2</v>
      </c>
      <c r="E799">
        <f>Precios!E800/Precios!E799-1</f>
        <v>8.2372322899506578E-3</v>
      </c>
      <c r="F799">
        <f>Precios!F800/Precios!F799-1</f>
        <v>-3.4403960898819252E-2</v>
      </c>
    </row>
    <row r="800" spans="1:6" x14ac:dyDescent="0.55000000000000004">
      <c r="A800" s="1">
        <v>43489</v>
      </c>
      <c r="B800">
        <f>Precios!B801/Precios!B800-1</f>
        <v>-9.3745422586799521E-4</v>
      </c>
      <c r="C800">
        <f>Precios!C801/Precios!C800-1</f>
        <v>4.3254187373458208E-3</v>
      </c>
      <c r="D800">
        <f>Precios!D801/Precios!D800-1</f>
        <v>-7.5066176761092729E-3</v>
      </c>
      <c r="E800">
        <f>Precios!E801/Precios!E800-1</f>
        <v>-1.388888888888884E-2</v>
      </c>
      <c r="F800">
        <f>Precios!F801/Precios!F800-1</f>
        <v>2.7609781751247731E-3</v>
      </c>
    </row>
    <row r="801" spans="1:6" x14ac:dyDescent="0.55000000000000004">
      <c r="A801" s="1">
        <v>43490</v>
      </c>
      <c r="B801">
        <f>Precios!B802/Precios!B801-1</f>
        <v>3.5187520159518648E-3</v>
      </c>
      <c r="C801">
        <f>Precios!C802/Precios!C801-1</f>
        <v>-8.5219463025748565E-3</v>
      </c>
      <c r="D801">
        <f>Precios!D802/Precios!D801-1</f>
        <v>2.3247482186218749E-2</v>
      </c>
      <c r="E801">
        <f>Precios!E802/Precios!E801-1</f>
        <v>-1.0770505385252704E-2</v>
      </c>
      <c r="F801">
        <f>Precios!F802/Precios!F801-1</f>
        <v>2.2682575062278776E-2</v>
      </c>
    </row>
    <row r="802" spans="1:6" x14ac:dyDescent="0.55000000000000004">
      <c r="A802" s="1">
        <v>43493</v>
      </c>
      <c r="B802">
        <f>Precios!B803/Precios!B802-1</f>
        <v>-3.5648540455249789E-3</v>
      </c>
      <c r="C802">
        <f>Precios!C803/Precios!C802-1</f>
        <v>-9.9815157116450726E-3</v>
      </c>
      <c r="D802">
        <f>Precios!D803/Precios!D802-1</f>
        <v>-2.2991635868508165E-2</v>
      </c>
      <c r="E802">
        <f>Precios!E803/Precios!E802-1</f>
        <v>1.5912897822445649E-2</v>
      </c>
      <c r="F802">
        <f>Precios!F803/Precios!F802-1</f>
        <v>1.4615384615384697E-2</v>
      </c>
    </row>
    <row r="803" spans="1:6" x14ac:dyDescent="0.55000000000000004">
      <c r="A803" s="1">
        <v>43494</v>
      </c>
      <c r="B803">
        <f>Precios!B804/Precios!B803-1</f>
        <v>1.1143368229671324E-3</v>
      </c>
      <c r="C803">
        <f>Precios!C804/Precios!C803-1</f>
        <v>5.9746079163554011E-3</v>
      </c>
      <c r="D803">
        <f>Precios!D804/Precios!D803-1</f>
        <v>4.6985745002787738E-3</v>
      </c>
      <c r="E803">
        <f>Precios!E804/Precios!E803-1</f>
        <v>3.1327287716405472E-2</v>
      </c>
      <c r="F803">
        <f>Precios!F804/Precios!F803-1</f>
        <v>-2.1101844831943439E-2</v>
      </c>
    </row>
    <row r="804" spans="1:6" x14ac:dyDescent="0.55000000000000004">
      <c r="A804" s="1">
        <v>43495</v>
      </c>
      <c r="B804">
        <f>Precios!B805/Precios!B804-1</f>
        <v>4.7453059550661703E-3</v>
      </c>
      <c r="C804">
        <f>Precios!C805/Precios!C804-1</f>
        <v>-8.5374907201187789E-3</v>
      </c>
      <c r="D804">
        <f>Precios!D805/Precios!D804-1</f>
        <v>1.7636334812935806E-2</v>
      </c>
      <c r="E804">
        <f>Precios!E805/Precios!E804-1</f>
        <v>-3.597122302158251E-3</v>
      </c>
      <c r="F804">
        <f>Precios!F805/Precios!F804-1</f>
        <v>-3.4594036401187411E-2</v>
      </c>
    </row>
    <row r="805" spans="1:6" x14ac:dyDescent="0.55000000000000004">
      <c r="A805" s="1">
        <v>43496</v>
      </c>
      <c r="B805">
        <f>Precios!B806/Precios!B805-1</f>
        <v>8.5128713448587856E-3</v>
      </c>
      <c r="C805">
        <f>Precios!C806/Precios!C805-1</f>
        <v>-6.3646574316735816E-3</v>
      </c>
      <c r="D805">
        <f>Precios!D806/Precios!D805-1</f>
        <v>1.6668613934649912E-2</v>
      </c>
      <c r="E805">
        <f>Precios!E806/Precios!E805-1</f>
        <v>6.8190934616927379E-3</v>
      </c>
      <c r="F805">
        <f>Precios!F806/Precios!F805-1</f>
        <v>4.0112314480544864E-3</v>
      </c>
    </row>
    <row r="806" spans="1:6" x14ac:dyDescent="0.55000000000000004">
      <c r="A806" s="1">
        <v>43497</v>
      </c>
      <c r="B806">
        <f>Precios!B807/Precios!B806-1</f>
        <v>-3.659699939294081E-2</v>
      </c>
      <c r="C806">
        <f>Precios!C807/Precios!C806-1</f>
        <v>-9.7023360964582084E-3</v>
      </c>
      <c r="D806">
        <f>Precios!D807/Precios!D806-1</f>
        <v>-2.2524420609078777E-2</v>
      </c>
      <c r="E806">
        <f>Precios!E807/Precios!E806-1</f>
        <v>-1.1553784860557914E-2</v>
      </c>
      <c r="F806">
        <f>Precios!F807/Precios!F806-1</f>
        <v>8.2567585563988466E-3</v>
      </c>
    </row>
    <row r="807" spans="1:6" x14ac:dyDescent="0.55000000000000004">
      <c r="A807" s="1">
        <v>43500</v>
      </c>
      <c r="B807">
        <f>Precios!B808/Precios!B807-1</f>
        <v>0</v>
      </c>
      <c r="C807">
        <f>Precios!C808/Precios!C807-1</f>
        <v>0</v>
      </c>
      <c r="D807">
        <f>Precios!D808/Precios!D807-1</f>
        <v>0</v>
      </c>
      <c r="E807">
        <f>Precios!E808/Precios!E807-1</f>
        <v>0</v>
      </c>
      <c r="F807">
        <f>Precios!F808/Precios!F807-1</f>
        <v>0</v>
      </c>
    </row>
    <row r="808" spans="1:6" x14ac:dyDescent="0.55000000000000004">
      <c r="A808" s="1">
        <v>43501</v>
      </c>
      <c r="B808">
        <f>Precios!B809/Precios!B808-1</f>
        <v>2.586491433372351E-2</v>
      </c>
      <c r="C808">
        <f>Precios!C809/Precios!C808-1</f>
        <v>2.397032245790931E-2</v>
      </c>
      <c r="D808">
        <f>Precios!D809/Precios!D808-1</f>
        <v>3.762197750519336E-3</v>
      </c>
      <c r="E808">
        <f>Precios!E809/Precios!E808-1</f>
        <v>1.5114873035066534E-2</v>
      </c>
      <c r="F808">
        <f>Precios!F809/Precios!F808-1</f>
        <v>6.3399815083873268E-3</v>
      </c>
    </row>
    <row r="809" spans="1:6" x14ac:dyDescent="0.55000000000000004">
      <c r="A809" s="1">
        <v>43502</v>
      </c>
      <c r="B809">
        <f>Precios!B810/Precios!B809-1</f>
        <v>-2.1527391851180244E-2</v>
      </c>
      <c r="C809">
        <f>Precios!C810/Precios!C809-1</f>
        <v>-6.6883418485833568E-3</v>
      </c>
      <c r="D809">
        <f>Precios!D810/Precios!D809-1</f>
        <v>-6.5591691719049106E-3</v>
      </c>
      <c r="E809">
        <f>Precios!E810/Precios!E809-1</f>
        <v>-2.1639864999007274E-2</v>
      </c>
      <c r="F809">
        <f>Precios!F810/Precios!F809-1</f>
        <v>-6.5625410158809405E-4</v>
      </c>
    </row>
    <row r="810" spans="1:6" x14ac:dyDescent="0.55000000000000004">
      <c r="A810" s="1">
        <v>43503</v>
      </c>
      <c r="B810">
        <f>Precios!B811/Precios!B810-1</f>
        <v>-2.7620841180163058E-2</v>
      </c>
      <c r="C810">
        <f>Precios!C811/Precios!C810-1</f>
        <v>-1.6833442438978885E-2</v>
      </c>
      <c r="D810">
        <f>Precios!D811/Precios!D810-1</f>
        <v>1.465906857928867E-2</v>
      </c>
      <c r="E810">
        <f>Precios!E811/Precios!E810-1</f>
        <v>6.2905844155844992E-3</v>
      </c>
      <c r="F810">
        <f>Precios!F811/Precios!F810-1</f>
        <v>9.3249277646438866E-3</v>
      </c>
    </row>
    <row r="811" spans="1:6" x14ac:dyDescent="0.55000000000000004">
      <c r="A811" s="1">
        <v>43504</v>
      </c>
      <c r="B811">
        <f>Precios!B812/Precios!B811-1</f>
        <v>-2.1980386731839441E-2</v>
      </c>
      <c r="C811">
        <f>Precios!C812/Precios!C811-1</f>
        <v>-5.2316179967658583E-3</v>
      </c>
      <c r="D811">
        <f>Precios!D812/Precios!D811-1</f>
        <v>-2.4905104965528002E-2</v>
      </c>
      <c r="E811">
        <f>Precios!E812/Precios!E811-1</f>
        <v>-3.8314176245212161E-3</v>
      </c>
      <c r="F811">
        <f>Precios!F812/Precios!F811-1</f>
        <v>-1.665582303188029E-2</v>
      </c>
    </row>
    <row r="812" spans="1:6" x14ac:dyDescent="0.55000000000000004">
      <c r="A812" s="1">
        <v>43507</v>
      </c>
      <c r="B812">
        <f>Precios!B813/Precios!B812-1</f>
        <v>6.5380021374239483E-3</v>
      </c>
      <c r="C812">
        <f>Precios!C813/Precios!C812-1</f>
        <v>5.2591317651558001E-3</v>
      </c>
      <c r="D812">
        <f>Precios!D813/Precios!D812-1</f>
        <v>-6.0377358490566468E-3</v>
      </c>
      <c r="E812">
        <f>Precios!E813/Precios!E812-1</f>
        <v>4.0485829959515662E-3</v>
      </c>
      <c r="F812">
        <f>Precios!F813/Precios!F812-1</f>
        <v>-4.7240968638348479E-2</v>
      </c>
    </row>
    <row r="813" spans="1:6" x14ac:dyDescent="0.55000000000000004">
      <c r="A813" s="1">
        <v>43508</v>
      </c>
      <c r="B813">
        <f>Precios!B814/Precios!B813-1</f>
        <v>6.4955343201549276E-3</v>
      </c>
      <c r="C813">
        <f>Precios!C814/Precios!C813-1</f>
        <v>2.2828878531342411E-3</v>
      </c>
      <c r="D813">
        <f>Precios!D814/Precios!D813-1</f>
        <v>-2.9013307756863616E-2</v>
      </c>
      <c r="E813">
        <f>Precios!E814/Precios!E813-1</f>
        <v>-2.1370967741935476E-2</v>
      </c>
      <c r="F813">
        <f>Precios!F814/Precios!F813-1</f>
        <v>-2.1944444444444433E-2</v>
      </c>
    </row>
    <row r="814" spans="1:6" x14ac:dyDescent="0.55000000000000004">
      <c r="A814" s="1">
        <v>43509</v>
      </c>
      <c r="B814">
        <f>Precios!B815/Precios!B814-1</f>
        <v>-2.9661805771020844E-2</v>
      </c>
      <c r="C814">
        <f>Precios!C815/Precios!C814-1</f>
        <v>-3.7961469108854562E-2</v>
      </c>
      <c r="D814">
        <f>Precios!D815/Precios!D814-1</f>
        <v>3.0868008396098823E-3</v>
      </c>
      <c r="E814">
        <f>Precios!E815/Precios!E814-1</f>
        <v>-1.0300782859496982E-3</v>
      </c>
      <c r="F814">
        <f>Precios!F815/Precios!F814-1</f>
        <v>-6.958250497017815E-3</v>
      </c>
    </row>
    <row r="815" spans="1:6" x14ac:dyDescent="0.55000000000000004">
      <c r="A815" s="1">
        <v>43510</v>
      </c>
      <c r="B815">
        <f>Precios!B816/Precios!B815-1</f>
        <v>-2.6859372002303594E-3</v>
      </c>
      <c r="C815">
        <f>Precios!C816/Precios!C815-1</f>
        <v>-1.0160797080003947E-2</v>
      </c>
      <c r="D815">
        <f>Precios!D816/Precios!D815-1</f>
        <v>-3.2414245855900248E-2</v>
      </c>
      <c r="E815">
        <f>Precios!E816/Precios!E815-1</f>
        <v>6.1455970303155194E-2</v>
      </c>
      <c r="F815">
        <f>Precios!F816/Precios!F815-1</f>
        <v>2.5311025311025359E-2</v>
      </c>
    </row>
    <row r="816" spans="1:6" x14ac:dyDescent="0.55000000000000004">
      <c r="A816" s="1">
        <v>43511</v>
      </c>
      <c r="B816">
        <f>Precios!B817/Precios!B816-1</f>
        <v>5.6107726835523675E-3</v>
      </c>
      <c r="C816">
        <f>Precios!C817/Precios!C816-1</f>
        <v>4.7837352999799965E-3</v>
      </c>
      <c r="D816">
        <f>Precios!D817/Precios!D816-1</f>
        <v>9.0323127809346371E-3</v>
      </c>
      <c r="E816">
        <f>Precios!E817/Precios!E816-1</f>
        <v>1.9623081406644705E-2</v>
      </c>
      <c r="F816">
        <f>Precios!F817/Precios!F816-1</f>
        <v>-4.4630404463041895E-3</v>
      </c>
    </row>
    <row r="817" spans="1:6" x14ac:dyDescent="0.55000000000000004">
      <c r="A817" s="1">
        <v>43514</v>
      </c>
      <c r="B817">
        <f>Precios!B818/Precios!B817-1</f>
        <v>5.7707635899888476E-3</v>
      </c>
      <c r="C817">
        <f>Precios!C818/Precios!C817-1</f>
        <v>2.9359254116246847E-2</v>
      </c>
      <c r="D817">
        <f>Precios!D818/Precios!D817-1</f>
        <v>1.28178188695105E-2</v>
      </c>
      <c r="E817">
        <f>Precios!E818/Precios!E817-1</f>
        <v>-2.4771341463414309E-3</v>
      </c>
      <c r="F817">
        <f>Precios!F818/Precios!F817-1</f>
        <v>1.1487811711964335E-2</v>
      </c>
    </row>
    <row r="818" spans="1:6" x14ac:dyDescent="0.55000000000000004">
      <c r="A818" s="1">
        <v>43515</v>
      </c>
      <c r="B818">
        <f>Precios!B819/Precios!B818-1</f>
        <v>-1.4645279908704789E-2</v>
      </c>
      <c r="C818">
        <f>Precios!C819/Precios!C818-1</f>
        <v>-7.7086143765657811E-3</v>
      </c>
      <c r="D818">
        <f>Precios!D819/Precios!D818-1</f>
        <v>2.3734439834024901E-2</v>
      </c>
      <c r="E818">
        <f>Precios!E819/Precios!E818-1</f>
        <v>6.8767908309455006E-3</v>
      </c>
      <c r="F818">
        <f>Precios!F819/Precios!F818-1</f>
        <v>-8.5872576177286053E-3</v>
      </c>
    </row>
    <row r="819" spans="1:6" x14ac:dyDescent="0.55000000000000004">
      <c r="A819" s="1">
        <v>43516</v>
      </c>
      <c r="B819">
        <f>Precios!B820/Precios!B819-1</f>
        <v>2.3516921889074727E-2</v>
      </c>
      <c r="C819">
        <f>Precios!C820/Precios!C819-1</f>
        <v>-5.6321615847737538E-3</v>
      </c>
      <c r="D819">
        <f>Precios!D820/Precios!D819-1</f>
        <v>3.8221465629053153E-2</v>
      </c>
      <c r="E819">
        <f>Precios!E820/Precios!E819-1</f>
        <v>-3.7943464238288094E-4</v>
      </c>
      <c r="F819">
        <f>Precios!F820/Precios!F819-1</f>
        <v>-1.8860016764459253E-2</v>
      </c>
    </row>
    <row r="820" spans="1:6" x14ac:dyDescent="0.55000000000000004">
      <c r="A820" s="1">
        <v>43517</v>
      </c>
      <c r="B820">
        <f>Precios!B821/Precios!B820-1</f>
        <v>-2.1687883074021919E-3</v>
      </c>
      <c r="C820">
        <f>Precios!C821/Precios!C820-1</f>
        <v>3.0175781249999867E-2</v>
      </c>
      <c r="D820">
        <f>Precios!D821/Precios!D820-1</f>
        <v>1.6357602967011609E-2</v>
      </c>
      <c r="E820">
        <f>Precios!E821/Precios!E820-1</f>
        <v>5.6936800151841105E-4</v>
      </c>
      <c r="F820">
        <f>Precios!F821/Precios!F820-1</f>
        <v>4.0723337605012011E-2</v>
      </c>
    </row>
    <row r="821" spans="1:6" x14ac:dyDescent="0.55000000000000004">
      <c r="A821" s="1">
        <v>43518</v>
      </c>
      <c r="B821">
        <f>Precios!B822/Precios!B821-1</f>
        <v>2.7090027090026503E-3</v>
      </c>
      <c r="C821">
        <f>Precios!C822/Precios!C821-1</f>
        <v>1.4408948715518122E-2</v>
      </c>
      <c r="D821">
        <f>Precios!D822/Precios!D821-1</f>
        <v>4.9243297226703842E-2</v>
      </c>
      <c r="E821">
        <f>Precios!E822/Precios!E821-1</f>
        <v>5.3110773899849306E-3</v>
      </c>
      <c r="F821">
        <f>Precios!F822/Precios!F821-1</f>
        <v>4.9254343959501679E-3</v>
      </c>
    </row>
    <row r="822" spans="1:6" x14ac:dyDescent="0.55000000000000004">
      <c r="A822" s="1">
        <v>43521</v>
      </c>
      <c r="B822">
        <f>Precios!B823/Precios!B822-1</f>
        <v>1.5707464186982545E-3</v>
      </c>
      <c r="C822">
        <f>Precios!C823/Precios!C822-1</f>
        <v>0</v>
      </c>
      <c r="D822">
        <f>Precios!D823/Precios!D822-1</f>
        <v>6.3332845218917466E-3</v>
      </c>
      <c r="E822">
        <f>Precios!E823/Precios!E822-1</f>
        <v>-2.2641509433961593E-3</v>
      </c>
      <c r="F822">
        <f>Precios!F823/Precios!F822-1</f>
        <v>7.0796460176991705E-3</v>
      </c>
    </row>
    <row r="823" spans="1:6" x14ac:dyDescent="0.55000000000000004">
      <c r="A823" s="1">
        <v>43522</v>
      </c>
      <c r="B823">
        <f>Precios!B824/Precios!B823-1</f>
        <v>2.9766012169876399E-2</v>
      </c>
      <c r="C823">
        <f>Precios!C824/Precios!C823-1</f>
        <v>-1.663395944304269E-2</v>
      </c>
      <c r="D823">
        <f>Precios!D824/Precios!D823-1</f>
        <v>-5.9623849539815921E-2</v>
      </c>
      <c r="E823">
        <f>Precios!E824/Precios!E823-1</f>
        <v>-8.1316187594553391E-3</v>
      </c>
      <c r="F823">
        <f>Precios!F824/Precios!F823-1</f>
        <v>2.9741787211030601E-3</v>
      </c>
    </row>
    <row r="824" spans="1:6" x14ac:dyDescent="0.55000000000000004">
      <c r="A824" s="1">
        <v>43523</v>
      </c>
      <c r="B824">
        <f>Precios!B825/Precios!B824-1</f>
        <v>1.5808230026499448E-2</v>
      </c>
      <c r="C824">
        <f>Precios!C825/Precios!C824-1</f>
        <v>-1.5299819443124529E-2</v>
      </c>
      <c r="D824">
        <f>Precios!D825/Precios!D824-1</f>
        <v>3.0560928433269741E-3</v>
      </c>
      <c r="E824">
        <f>Precios!E825/Precios!E824-1</f>
        <v>-3.6224976167780198E-3</v>
      </c>
      <c r="F824">
        <f>Precios!F825/Precios!F824-1</f>
        <v>-5.5263512602776732E-3</v>
      </c>
    </row>
    <row r="825" spans="1:6" x14ac:dyDescent="0.55000000000000004">
      <c r="A825" s="1">
        <v>43524</v>
      </c>
      <c r="B825">
        <f>Precios!B826/Precios!B825-1</f>
        <v>-1.9580209895052381E-2</v>
      </c>
      <c r="C825">
        <f>Precios!C826/Precios!C825-1</f>
        <v>1.1870295309785561E-2</v>
      </c>
      <c r="D825">
        <f>Precios!D826/Precios!D825-1</f>
        <v>-1.5002506845616881E-2</v>
      </c>
      <c r="E825">
        <f>Precios!E826/Precios!E825-1</f>
        <v>-4.6115575966322209E-2</v>
      </c>
      <c r="F825">
        <f>Precios!F826/Precios!F825-1</f>
        <v>4.7438330170777032E-3</v>
      </c>
    </row>
    <row r="826" spans="1:6" x14ac:dyDescent="0.55000000000000004">
      <c r="A826" s="1">
        <v>43525</v>
      </c>
      <c r="B826">
        <f>Precios!B827/Precios!B826-1</f>
        <v>-2.058292809737905E-2</v>
      </c>
      <c r="C826">
        <f>Precios!C827/Precios!C826-1</f>
        <v>8.6790653314259281E-3</v>
      </c>
      <c r="D826">
        <f>Precios!D827/Precios!D826-1</f>
        <v>-4.3265465935787062E-2</v>
      </c>
      <c r="E826">
        <f>Precios!E827/Precios!E826-1</f>
        <v>-2.6078234704113301E-3</v>
      </c>
      <c r="F826">
        <f>Precios!F827/Precios!F826-1</f>
        <v>-2.2932685822204535E-3</v>
      </c>
    </row>
    <row r="827" spans="1:6" x14ac:dyDescent="0.55000000000000004">
      <c r="A827" s="1">
        <v>43528</v>
      </c>
      <c r="B827">
        <f>Precios!B828/Precios!B827-1</f>
        <v>-7.9003247564327639E-3</v>
      </c>
      <c r="C827">
        <f>Precios!C828/Precios!C827-1</f>
        <v>3.0257186081694698E-3</v>
      </c>
      <c r="D827">
        <f>Precios!D828/Precios!D827-1</f>
        <v>-1.8334356455903422E-2</v>
      </c>
      <c r="E827">
        <f>Precios!E828/Precios!E827-1</f>
        <v>-2.6146419951729172E-3</v>
      </c>
      <c r="F827">
        <f>Precios!F828/Precios!F827-1</f>
        <v>2.0281233098973228E-3</v>
      </c>
    </row>
    <row r="828" spans="1:6" x14ac:dyDescent="0.55000000000000004">
      <c r="A828" s="1">
        <v>43529</v>
      </c>
      <c r="B828">
        <f>Precios!B829/Precios!B828-1</f>
        <v>-1.5422869912812276E-3</v>
      </c>
      <c r="C828">
        <f>Precios!C829/Precios!C828-1</f>
        <v>5.2790346907993779E-3</v>
      </c>
      <c r="D828">
        <f>Precios!D829/Precios!D828-1</f>
        <v>3.8354108475424642E-3</v>
      </c>
      <c r="E828">
        <f>Precios!E829/Precios!E828-1</f>
        <v>2.6214962694091071E-3</v>
      </c>
      <c r="F828">
        <f>Precios!F829/Precios!F828-1</f>
        <v>-1.4977735798137881E-2</v>
      </c>
    </row>
    <row r="829" spans="1:6" x14ac:dyDescent="0.55000000000000004">
      <c r="A829" s="1">
        <v>43530</v>
      </c>
      <c r="B829">
        <f>Precios!B830/Precios!B829-1</f>
        <v>-1.576193178235874E-3</v>
      </c>
      <c r="C829">
        <f>Precios!C830/Precios!C829-1</f>
        <v>-3.066391597899476E-2</v>
      </c>
      <c r="D829">
        <f>Precios!D830/Precios!D829-1</f>
        <v>-4.3606462062377727E-3</v>
      </c>
      <c r="E829">
        <f>Precios!E830/Precios!E829-1</f>
        <v>1.0458567980691891E-2</v>
      </c>
      <c r="F829">
        <f>Precios!F830/Precios!F829-1</f>
        <v>9.8630136986301853E-3</v>
      </c>
    </row>
    <row r="830" spans="1:6" x14ac:dyDescent="0.55000000000000004">
      <c r="A830" s="1">
        <v>43531</v>
      </c>
      <c r="B830">
        <f>Precios!B831/Precios!B830-1</f>
        <v>-2.5669360949734932E-2</v>
      </c>
      <c r="C830">
        <f>Precios!C831/Precios!C830-1</f>
        <v>-2.3991486891748126E-2</v>
      </c>
      <c r="D830">
        <f>Precios!D831/Precios!D830-1</f>
        <v>-6.5195628597647381E-2</v>
      </c>
      <c r="E830">
        <f>Precios!E831/Precios!E830-1</f>
        <v>6.1703821656049485E-3</v>
      </c>
      <c r="F830">
        <f>Precios!F831/Precios!F830-1</f>
        <v>3.933803581117834E-3</v>
      </c>
    </row>
    <row r="831" spans="1:6" x14ac:dyDescent="0.55000000000000004">
      <c r="A831" s="1">
        <v>43532</v>
      </c>
      <c r="B831">
        <f>Precios!B832/Precios!B831-1</f>
        <v>1.1536342720114057E-2</v>
      </c>
      <c r="C831">
        <f>Precios!C832/Precios!C831-1</f>
        <v>-3.0131826741996326E-2</v>
      </c>
      <c r="D831">
        <f>Precios!D832/Precios!D831-1</f>
        <v>3.4179643924858283E-2</v>
      </c>
      <c r="E831">
        <f>Precios!E832/Precios!E831-1</f>
        <v>2.3738872403562539E-3</v>
      </c>
      <c r="F831">
        <f>Precios!F832/Precios!F831-1</f>
        <v>-4.3237400351304744E-3</v>
      </c>
    </row>
    <row r="832" spans="1:6" x14ac:dyDescent="0.55000000000000004">
      <c r="A832" s="1">
        <v>43535</v>
      </c>
      <c r="B832">
        <f>Precios!B833/Precios!B832-1</f>
        <v>-2.9152650969084259E-3</v>
      </c>
      <c r="C832">
        <f>Precios!C833/Precios!C832-1</f>
        <v>1.2468063362289117E-2</v>
      </c>
      <c r="D832">
        <f>Precios!D833/Precios!D832-1</f>
        <v>-2.2436035725073022E-3</v>
      </c>
      <c r="E832">
        <f>Precios!E833/Precios!E832-1</f>
        <v>-5.3285968028420339E-3</v>
      </c>
      <c r="F832">
        <f>Precios!F833/Precios!F832-1</f>
        <v>5.0210340616094751E-3</v>
      </c>
    </row>
    <row r="833" spans="1:6" x14ac:dyDescent="0.55000000000000004">
      <c r="A833" s="1">
        <v>43536</v>
      </c>
      <c r="B833">
        <f>Precios!B834/Precios!B833-1</f>
        <v>-1.9663282354453138E-2</v>
      </c>
      <c r="C833">
        <f>Precios!C834/Precios!C833-1</f>
        <v>-1.1607953971938922E-2</v>
      </c>
      <c r="D833">
        <f>Precios!D834/Precios!D833-1</f>
        <v>3.2389189189189205E-2</v>
      </c>
      <c r="E833">
        <f>Precios!E834/Precios!E833-1</f>
        <v>-2.5793650793649592E-3</v>
      </c>
      <c r="F833">
        <f>Precios!F834/Precios!F833-1</f>
        <v>-7.2913853632190495E-3</v>
      </c>
    </row>
    <row r="834" spans="1:6" x14ac:dyDescent="0.55000000000000004">
      <c r="A834" s="1">
        <v>43537</v>
      </c>
      <c r="B834">
        <f>Precios!B835/Precios!B834-1</f>
        <v>-9.9960671211326568E-3</v>
      </c>
      <c r="C834">
        <f>Precios!C835/Precios!C834-1</f>
        <v>1.2357026143790861E-2</v>
      </c>
      <c r="D834">
        <f>Precios!D835/Precios!D834-1</f>
        <v>-9.1731590851972244E-3</v>
      </c>
      <c r="E834">
        <f>Precios!E835/Precios!E834-1</f>
        <v>3.4414163517008101E-2</v>
      </c>
      <c r="F834">
        <f>Precios!F835/Precios!F834-1</f>
        <v>1.1153427638737945E-2</v>
      </c>
    </row>
    <row r="835" spans="1:6" x14ac:dyDescent="0.55000000000000004">
      <c r="A835" s="1">
        <v>43538</v>
      </c>
      <c r="B835">
        <f>Precios!B836/Precios!B835-1</f>
        <v>5.9588837024526775E-4</v>
      </c>
      <c r="C835">
        <f>Precios!C836/Precios!C835-1</f>
        <v>5.7500252194089274E-3</v>
      </c>
      <c r="D835">
        <f>Precios!D836/Precios!D835-1</f>
        <v>2.8746565208199737E-3</v>
      </c>
      <c r="E835">
        <f>Precios!E836/Precios!E835-1</f>
        <v>-2.4807692307692308E-2</v>
      </c>
      <c r="F835">
        <f>Precios!F836/Precios!F835-1</f>
        <v>-1.1164917944578967E-2</v>
      </c>
    </row>
    <row r="836" spans="1:6" x14ac:dyDescent="0.55000000000000004">
      <c r="A836" s="1">
        <v>43539</v>
      </c>
      <c r="B836">
        <f>Precios!B837/Precios!B836-1</f>
        <v>1.5516956162117346E-2</v>
      </c>
      <c r="C836">
        <f>Precios!C837/Precios!C836-1</f>
        <v>1.1033099297893534E-2</v>
      </c>
      <c r="D836">
        <f>Precios!D837/Precios!D836-1</f>
        <v>4.046705728617761E-3</v>
      </c>
      <c r="E836">
        <f>Precios!E837/Precios!E836-1</f>
        <v>7.0991914809701573E-3</v>
      </c>
      <c r="F836">
        <f>Precios!F837/Precios!F836-1</f>
        <v>2.203781798394755E-2</v>
      </c>
    </row>
    <row r="837" spans="1:6" x14ac:dyDescent="0.55000000000000004">
      <c r="A837" s="1">
        <v>43542</v>
      </c>
      <c r="B837">
        <f>Precios!B838/Precios!B837-1</f>
        <v>0</v>
      </c>
      <c r="C837">
        <f>Precios!C838/Precios!C837-1</f>
        <v>0</v>
      </c>
      <c r="D837">
        <f>Precios!D838/Precios!D837-1</f>
        <v>0</v>
      </c>
      <c r="E837">
        <f>Precios!E838/Precios!E837-1</f>
        <v>0</v>
      </c>
      <c r="F837">
        <f>Precios!F838/Precios!F837-1</f>
        <v>0</v>
      </c>
    </row>
    <row r="838" spans="1:6" x14ac:dyDescent="0.55000000000000004">
      <c r="A838" s="1">
        <v>43543</v>
      </c>
      <c r="B838">
        <f>Precios!B839/Precios!B838-1</f>
        <v>9.3177819769336701E-3</v>
      </c>
      <c r="C838">
        <f>Precios!C839/Precios!C838-1</f>
        <v>1.7956349206349254E-2</v>
      </c>
      <c r="D838">
        <f>Precios!D839/Precios!D838-1</f>
        <v>-1.5323901087367253E-2</v>
      </c>
      <c r="E838">
        <f>Precios!E839/Precios!E838-1</f>
        <v>1.1748580379871143E-3</v>
      </c>
      <c r="F838">
        <f>Precios!F839/Precios!F838-1</f>
        <v>8.5185678157859712E-3</v>
      </c>
    </row>
    <row r="839" spans="1:6" x14ac:dyDescent="0.55000000000000004">
      <c r="A839" s="1">
        <v>43544</v>
      </c>
      <c r="B839">
        <f>Precios!B840/Precios!B839-1</f>
        <v>3.8734667527435818E-3</v>
      </c>
      <c r="C839">
        <f>Precios!C840/Precios!C839-1</f>
        <v>2.650813760842019E-2</v>
      </c>
      <c r="D839">
        <f>Precios!D840/Precios!D839-1</f>
        <v>6.4040248998038729E-2</v>
      </c>
      <c r="E839">
        <f>Precios!E840/Precios!E839-1</f>
        <v>1.1930373557598184E-2</v>
      </c>
      <c r="F839">
        <f>Precios!F840/Precios!F839-1</f>
        <v>-3.0355021776427016E-3</v>
      </c>
    </row>
    <row r="840" spans="1:6" x14ac:dyDescent="0.55000000000000004">
      <c r="A840" s="1">
        <v>43545</v>
      </c>
      <c r="B840">
        <f>Precios!B841/Precios!B840-1</f>
        <v>-1.4662379421221838E-2</v>
      </c>
      <c r="C840">
        <f>Precios!C841/Precios!C840-1</f>
        <v>1.2342162726668438E-3</v>
      </c>
      <c r="D840">
        <f>Precios!D841/Precios!D840-1</f>
        <v>1.6148421221349629E-2</v>
      </c>
      <c r="E840">
        <f>Precios!E841/Precios!E840-1</f>
        <v>6.3780440664862326E-3</v>
      </c>
      <c r="F840">
        <f>Precios!F841/Precios!F840-1</f>
        <v>1.1384696849351394E-2</v>
      </c>
    </row>
    <row r="841" spans="1:6" x14ac:dyDescent="0.55000000000000004">
      <c r="A841" s="1">
        <v>43546</v>
      </c>
      <c r="B841">
        <f>Precios!B842/Precios!B841-1</f>
        <v>-3.9322542748988387E-2</v>
      </c>
      <c r="C841">
        <f>Precios!C842/Precios!C841-1</f>
        <v>-4.0015171629053659E-2</v>
      </c>
      <c r="D841">
        <f>Precios!D842/Precios!D841-1</f>
        <v>-3.4267912772585674E-2</v>
      </c>
      <c r="E841">
        <f>Precios!E842/Precios!E841-1</f>
        <v>-2.7463030535817112E-2</v>
      </c>
      <c r="F841">
        <f>Precios!F842/Precios!F841-1</f>
        <v>6.151832460733031E-3</v>
      </c>
    </row>
    <row r="842" spans="1:6" x14ac:dyDescent="0.55000000000000004">
      <c r="A842" s="1">
        <v>43549</v>
      </c>
      <c r="B842">
        <f>Precios!B843/Precios!B842-1</f>
        <v>1.491219131084609E-2</v>
      </c>
      <c r="C842">
        <f>Precios!C843/Precios!C842-1</f>
        <v>3.7139470564994115E-2</v>
      </c>
      <c r="D842">
        <f>Precios!D843/Precios!D842-1</f>
        <v>1.8742343813801465E-2</v>
      </c>
      <c r="E842">
        <f>Precios!E843/Precios!E842-1</f>
        <v>1.1453396524486514E-2</v>
      </c>
      <c r="F842">
        <f>Precios!F843/Precios!F842-1</f>
        <v>1.3919604527123708E-2</v>
      </c>
    </row>
    <row r="843" spans="1:6" x14ac:dyDescent="0.55000000000000004">
      <c r="A843" s="1">
        <v>43550</v>
      </c>
      <c r="B843">
        <f>Precios!B844/Precios!B843-1</f>
        <v>-8.6351161389650599E-3</v>
      </c>
      <c r="C843">
        <f>Precios!C844/Precios!C843-1</f>
        <v>1.7142857142857792E-3</v>
      </c>
      <c r="D843">
        <f>Precios!D844/Precios!D843-1</f>
        <v>-2.7896909695779404E-2</v>
      </c>
      <c r="E843">
        <f>Precios!E844/Precios!E843-1</f>
        <v>-5.8570870753611448E-3</v>
      </c>
      <c r="F843">
        <f>Precios!F844/Precios!F843-1</f>
        <v>4.7472414677958152E-3</v>
      </c>
    </row>
    <row r="844" spans="1:6" x14ac:dyDescent="0.55000000000000004">
      <c r="A844" s="1">
        <v>43551</v>
      </c>
      <c r="B844">
        <f>Precios!B845/Precios!B844-1</f>
        <v>1.1107359891964874E-2</v>
      </c>
      <c r="C844">
        <f>Precios!C845/Precios!C844-1</f>
        <v>2.3768777334094437E-3</v>
      </c>
      <c r="D844">
        <f>Precios!D845/Precios!D844-1</f>
        <v>1.7070053189296219E-2</v>
      </c>
      <c r="E844">
        <f>Precios!E845/Precios!E844-1</f>
        <v>1.5710919088767206E-3</v>
      </c>
      <c r="F844">
        <f>Precios!F845/Precios!F844-1</f>
        <v>-9.3219256799897954E-3</v>
      </c>
    </row>
    <row r="845" spans="1:6" x14ac:dyDescent="0.55000000000000004">
      <c r="A845" s="1">
        <v>43552</v>
      </c>
      <c r="B845">
        <f>Precios!B846/Precios!B845-1</f>
        <v>1.4992153327323177E-2</v>
      </c>
      <c r="C845">
        <f>Precios!C846/Precios!C845-1</f>
        <v>5.9755287868727969E-3</v>
      </c>
      <c r="D845">
        <f>Precios!D846/Precios!D845-1</f>
        <v>-1.7999756760043728E-2</v>
      </c>
      <c r="E845">
        <f>Precios!E846/Precios!E845-1</f>
        <v>1.9019607843137276E-2</v>
      </c>
      <c r="F845">
        <f>Precios!F846/Precios!F845-1</f>
        <v>6.3160608404226881E-3</v>
      </c>
    </row>
    <row r="846" spans="1:6" x14ac:dyDescent="0.55000000000000004">
      <c r="A846" s="1">
        <v>43553</v>
      </c>
      <c r="B846">
        <f>Precios!B847/Precios!B846-1</f>
        <v>3.177840647411001E-2</v>
      </c>
      <c r="C846">
        <f>Precios!C847/Precios!C846-1</f>
        <v>-4.9028851593437839E-3</v>
      </c>
      <c r="D846">
        <f>Precios!D847/Precios!D846-1</f>
        <v>1.4449077323206438E-3</v>
      </c>
      <c r="E846">
        <f>Precios!E847/Precios!E846-1</f>
        <v>-9.6209351548970368E-4</v>
      </c>
      <c r="F846">
        <f>Precios!F847/Precios!F846-1</f>
        <v>-7.6854105290113939E-4</v>
      </c>
    </row>
    <row r="847" spans="1:6" x14ac:dyDescent="0.55000000000000004">
      <c r="A847" s="1">
        <v>43556</v>
      </c>
      <c r="B847">
        <f>Precios!B848/Precios!B847-1</f>
        <v>-1.8205586022191023E-2</v>
      </c>
      <c r="C847">
        <f>Precios!C848/Precios!C847-1</f>
        <v>6.2535531552017076E-3</v>
      </c>
      <c r="D847">
        <f>Precios!D848/Precios!D847-1</f>
        <v>-1.9416275043284692E-2</v>
      </c>
      <c r="E847">
        <f>Precios!E848/Precios!E847-1</f>
        <v>9.8228043143298027E-3</v>
      </c>
      <c r="F847">
        <f>Precios!F848/Precios!F847-1</f>
        <v>7.0503781566464419E-3</v>
      </c>
    </row>
    <row r="848" spans="1:6" x14ac:dyDescent="0.55000000000000004">
      <c r="A848" s="1">
        <v>43557</v>
      </c>
      <c r="B848">
        <f>Precios!B849/Precios!B848-1</f>
        <v>9.0929756762880842E-4</v>
      </c>
      <c r="C848">
        <f>Precios!C849/Precios!C848-1</f>
        <v>1.2241054613935987E-2</v>
      </c>
      <c r="D848">
        <f>Precios!D849/Precios!D848-1</f>
        <v>-1.0930340101736213E-2</v>
      </c>
      <c r="E848">
        <f>Precios!E849/Precios!E848-1</f>
        <v>-1.2778943353042194E-2</v>
      </c>
      <c r="F848">
        <f>Precios!F849/Precios!F848-1</f>
        <v>2.0366598778003286E-3</v>
      </c>
    </row>
    <row r="849" spans="1:6" x14ac:dyDescent="0.55000000000000004">
      <c r="A849" s="1">
        <v>43558</v>
      </c>
      <c r="B849">
        <f>Precios!B850/Precios!B849-1</f>
        <v>6.0348463709809508E-3</v>
      </c>
      <c r="C849">
        <f>Precios!C850/Precios!C849-1</f>
        <v>1.3488372093023226E-2</v>
      </c>
      <c r="D849">
        <f>Precios!D850/Precios!D849-1</f>
        <v>-2.5120074807667758E-2</v>
      </c>
      <c r="E849">
        <f>Precios!E850/Precios!E849-1</f>
        <v>1.9319938176198814E-3</v>
      </c>
      <c r="F849">
        <f>Precios!F850/Precios!F849-1</f>
        <v>-2.502540650406504E-2</v>
      </c>
    </row>
    <row r="850" spans="1:6" x14ac:dyDescent="0.55000000000000004">
      <c r="A850" s="1">
        <v>43559</v>
      </c>
      <c r="B850">
        <f>Precios!B851/Precios!B850-1</f>
        <v>6.1276485954775417E-4</v>
      </c>
      <c r="C850">
        <f>Precios!C851/Precios!C850-1</f>
        <v>3.4970169802661877E-2</v>
      </c>
      <c r="D850">
        <f>Precios!D851/Precios!D850-1</f>
        <v>1.1728287408440785E-2</v>
      </c>
      <c r="E850">
        <f>Precios!E851/Precios!E850-1</f>
        <v>1.1569610489780224E-2</v>
      </c>
      <c r="F850">
        <f>Precios!F851/Precios!F850-1</f>
        <v>2.8664495114006483E-2</v>
      </c>
    </row>
    <row r="851" spans="1:6" x14ac:dyDescent="0.55000000000000004">
      <c r="A851" s="1">
        <v>43560</v>
      </c>
      <c r="B851">
        <f>Precios!B852/Precios!B851-1</f>
        <v>1.6018822922710063E-2</v>
      </c>
      <c r="C851">
        <f>Precios!C852/Precios!C851-1</f>
        <v>3.0063852429939697E-2</v>
      </c>
      <c r="D851">
        <f>Precios!D852/Precios!D851-1</f>
        <v>1.1506140917905583E-2</v>
      </c>
      <c r="E851">
        <f>Precios!E852/Precios!E851-1</f>
        <v>5.1277163553183236E-2</v>
      </c>
      <c r="F851">
        <f>Precios!F852/Precios!F851-1</f>
        <v>2.6979100696643332E-2</v>
      </c>
    </row>
    <row r="852" spans="1:6" x14ac:dyDescent="0.55000000000000004">
      <c r="A852" s="1">
        <v>43563</v>
      </c>
      <c r="B852">
        <f>Precios!B853/Precios!B852-1</f>
        <v>-1.6591060495511289E-2</v>
      </c>
      <c r="C852">
        <f>Precios!C853/Precios!C852-1</f>
        <v>2.3073611708996911E-2</v>
      </c>
      <c r="D852">
        <f>Precios!D853/Precios!D852-1</f>
        <v>1.6530334014996484E-2</v>
      </c>
      <c r="E852">
        <f>Precios!E853/Precios!E852-1</f>
        <v>2.3028105167724355E-2</v>
      </c>
      <c r="F852">
        <f>Precios!F853/Precios!F852-1</f>
        <v>1.3813517513566964E-2</v>
      </c>
    </row>
    <row r="853" spans="1:6" x14ac:dyDescent="0.55000000000000004">
      <c r="A853" s="1">
        <v>43564</v>
      </c>
      <c r="B853">
        <f>Precios!B854/Precios!B853-1</f>
        <v>1.7645161290322564E-2</v>
      </c>
      <c r="C853">
        <f>Precios!C854/Precios!C853-1</f>
        <v>-1.9355381637633506E-3</v>
      </c>
      <c r="D853">
        <f>Precios!D854/Precios!D853-1</f>
        <v>-2.1709974853311054E-2</v>
      </c>
      <c r="E853">
        <f>Precios!E854/Precios!E853-1</f>
        <v>-1.5420063807160656E-2</v>
      </c>
      <c r="F853">
        <f>Precios!F854/Precios!F853-1</f>
        <v>1.228710462287097E-2</v>
      </c>
    </row>
    <row r="854" spans="1:6" x14ac:dyDescent="0.55000000000000004">
      <c r="A854" s="1">
        <v>43565</v>
      </c>
      <c r="B854">
        <f>Precios!B855/Precios!B854-1</f>
        <v>-2.7007322407836098E-2</v>
      </c>
      <c r="C854">
        <f>Precios!C855/Precios!C854-1</f>
        <v>-1.3153456998313606E-2</v>
      </c>
      <c r="D854">
        <f>Precios!D855/Precios!D854-1</f>
        <v>1.4566018336046316E-3</v>
      </c>
      <c r="E854">
        <f>Precios!E855/Precios!E854-1</f>
        <v>-1.8361836183618307E-2</v>
      </c>
      <c r="F854">
        <f>Precios!F855/Precios!F854-1</f>
        <v>4.927292392741478E-3</v>
      </c>
    </row>
    <row r="855" spans="1:6" x14ac:dyDescent="0.55000000000000004">
      <c r="A855" s="1">
        <v>43566</v>
      </c>
      <c r="B855">
        <f>Precios!B856/Precios!B855-1</f>
        <v>-1.2054080469131589E-3</v>
      </c>
      <c r="C855">
        <f>Precios!C856/Precios!C855-1</f>
        <v>1.7088174982915483E-4</v>
      </c>
      <c r="D855">
        <f>Precios!D856/Precios!D855-1</f>
        <v>-2.1560574948665256E-2</v>
      </c>
      <c r="E855">
        <f>Precios!E856/Precios!E855-1</f>
        <v>-7.5187969924812581E-3</v>
      </c>
      <c r="F855">
        <f>Precios!F856/Precios!F855-1</f>
        <v>-1.3513513513513598E-2</v>
      </c>
    </row>
    <row r="856" spans="1:6" x14ac:dyDescent="0.55000000000000004">
      <c r="A856" s="1">
        <v>43567</v>
      </c>
      <c r="B856">
        <f>Precios!B857/Precios!B856-1</f>
        <v>-1.4710679104964375E-2</v>
      </c>
      <c r="C856">
        <f>Precios!C857/Precios!C856-1</f>
        <v>2.9642918161626453E-2</v>
      </c>
      <c r="D856">
        <f>Precios!D857/Precios!D856-1</f>
        <v>-2.4484085344526063E-3</v>
      </c>
      <c r="E856">
        <f>Precios!E857/Precios!E856-1</f>
        <v>2.2172949002217113E-3</v>
      </c>
      <c r="F856">
        <f>Precios!F857/Precios!F856-1</f>
        <v>1.2122681537163338E-4</v>
      </c>
    </row>
    <row r="857" spans="1:6" x14ac:dyDescent="0.55000000000000004">
      <c r="A857" s="1">
        <v>43570</v>
      </c>
      <c r="B857">
        <f>Precios!B858/Precios!B857-1</f>
        <v>2.7146025755619974E-3</v>
      </c>
      <c r="C857">
        <f>Precios!C858/Precios!C857-1</f>
        <v>-1.916535302414335E-2</v>
      </c>
      <c r="D857">
        <f>Precios!D858/Precios!D857-1</f>
        <v>-1.0475105189340805E-2</v>
      </c>
      <c r="E857">
        <f>Precios!E858/Precios!E857-1</f>
        <v>8.1120943952801561E-3</v>
      </c>
      <c r="F857">
        <f>Precios!F858/Precios!F857-1</f>
        <v>-1.9393939393939075E-3</v>
      </c>
    </row>
    <row r="858" spans="1:6" x14ac:dyDescent="0.55000000000000004">
      <c r="A858" s="1">
        <v>43571</v>
      </c>
      <c r="B858">
        <f>Precios!B859/Precios!B858-1</f>
        <v>1.0795998547327601E-2</v>
      </c>
      <c r="C858">
        <f>Precios!C859/Precios!C858-1</f>
        <v>-4.9906953138216803E-3</v>
      </c>
      <c r="D858">
        <f>Precios!D859/Precios!D858-1</f>
        <v>2.431678256632841E-2</v>
      </c>
      <c r="E858">
        <f>Precios!E859/Precios!E858-1</f>
        <v>1.4630577907827291E-2</v>
      </c>
      <c r="F858">
        <f>Precios!F859/Precios!F858-1</f>
        <v>1.9310177313577981E-2</v>
      </c>
    </row>
    <row r="859" spans="1:6" x14ac:dyDescent="0.55000000000000004">
      <c r="A859" s="1">
        <v>43572</v>
      </c>
      <c r="B859">
        <f>Precios!B860/Precios!B859-1</f>
        <v>7.2184478703944954E-3</v>
      </c>
      <c r="C859">
        <f>Precios!C860/Precios!C859-1</f>
        <v>4.497152087052636E-2</v>
      </c>
      <c r="D859">
        <f>Precios!D860/Precios!D859-1</f>
        <v>-8.6482746692034818E-3</v>
      </c>
      <c r="E859">
        <f>Precios!E860/Precios!E859-1</f>
        <v>-3.6049026676276963E-4</v>
      </c>
      <c r="F859">
        <f>Precios!F860/Precios!F859-1</f>
        <v>2.9786727034433191E-3</v>
      </c>
    </row>
    <row r="860" spans="1:6" x14ac:dyDescent="0.55000000000000004">
      <c r="A860" s="1">
        <v>43573</v>
      </c>
      <c r="B860">
        <f>Precios!B861/Precios!B860-1</f>
        <v>0</v>
      </c>
      <c r="C860">
        <f>Precios!C861/Precios!C860-1</f>
        <v>0</v>
      </c>
      <c r="D860">
        <f>Precios!D861/Precios!D860-1</f>
        <v>0</v>
      </c>
      <c r="E860">
        <f>Precios!E861/Precios!E860-1</f>
        <v>0</v>
      </c>
      <c r="F860">
        <f>Precios!F861/Precios!F860-1</f>
        <v>0</v>
      </c>
    </row>
    <row r="861" spans="1:6" x14ac:dyDescent="0.55000000000000004">
      <c r="A861" s="1">
        <v>43574</v>
      </c>
      <c r="B861">
        <f>Precios!B862/Precios!B861-1</f>
        <v>0</v>
      </c>
      <c r="C861">
        <f>Precios!C862/Precios!C861-1</f>
        <v>0</v>
      </c>
      <c r="D861">
        <f>Precios!D862/Precios!D861-1</f>
        <v>0</v>
      </c>
      <c r="E861">
        <f>Precios!E862/Precios!E861-1</f>
        <v>0</v>
      </c>
      <c r="F861">
        <f>Precios!F862/Precios!F861-1</f>
        <v>0</v>
      </c>
    </row>
    <row r="862" spans="1:6" x14ac:dyDescent="0.55000000000000004">
      <c r="A862" s="1">
        <v>43577</v>
      </c>
      <c r="B862">
        <f>Precios!B863/Precios!B862-1</f>
        <v>-9.2421441774492852E-3</v>
      </c>
      <c r="C862">
        <f>Precios!C863/Precios!C862-1</f>
        <v>1.9524894240154911E-3</v>
      </c>
      <c r="D862">
        <f>Precios!D863/Precios!D862-1</f>
        <v>-1.6618686207799049E-2</v>
      </c>
      <c r="E862">
        <f>Precios!E863/Precios!E862-1</f>
        <v>1.7670393076090862E-2</v>
      </c>
      <c r="F862">
        <f>Precios!F863/Precios!F862-1</f>
        <v>-1.6155856497980681E-2</v>
      </c>
    </row>
    <row r="863" spans="1:6" x14ac:dyDescent="0.55000000000000004">
      <c r="A863" s="1">
        <v>43578</v>
      </c>
      <c r="B863">
        <f>Precios!B864/Precios!B863-1</f>
        <v>6.2843676355066602E-3</v>
      </c>
      <c r="C863">
        <f>Precios!C864/Precios!C863-1</f>
        <v>-6.4956154595641191E-4</v>
      </c>
      <c r="D863">
        <f>Precios!D864/Precios!D863-1</f>
        <v>-7.0082058106009093E-3</v>
      </c>
      <c r="E863">
        <f>Precios!E864/Precios!E863-1</f>
        <v>-1.6123316796598064E-2</v>
      </c>
      <c r="F863">
        <f>Precios!F864/Precios!F863-1</f>
        <v>7.969089591886247E-3</v>
      </c>
    </row>
    <row r="864" spans="1:6" x14ac:dyDescent="0.55000000000000004">
      <c r="A864" s="1">
        <v>43579</v>
      </c>
      <c r="B864">
        <f>Precios!B865/Precios!B864-1</f>
        <v>1.0506115014311757E-2</v>
      </c>
      <c r="C864">
        <f>Precios!C865/Precios!C864-1</f>
        <v>-1.0155996100097542E-2</v>
      </c>
      <c r="D864">
        <f>Precios!D865/Precios!D864-1</f>
        <v>-1.4383347478447273E-2</v>
      </c>
      <c r="E864">
        <f>Precios!E865/Precios!E864-1</f>
        <v>7.2033135242199897E-4</v>
      </c>
      <c r="F864">
        <f>Precios!F865/Precios!F864-1</f>
        <v>-8.8643986583614165E-3</v>
      </c>
    </row>
    <row r="865" spans="1:6" x14ac:dyDescent="0.55000000000000004">
      <c r="A865" s="1">
        <v>43580</v>
      </c>
      <c r="B865">
        <f>Precios!B866/Precios!B865-1</f>
        <v>8.1436894453921216E-3</v>
      </c>
      <c r="C865">
        <f>Precios!C866/Precios!C865-1</f>
        <v>2.5445292620864812E-3</v>
      </c>
      <c r="D865">
        <f>Precios!D866/Precios!D865-1</f>
        <v>-2.3113528212101997E-3</v>
      </c>
      <c r="E865">
        <f>Precios!E866/Precios!E865-1</f>
        <v>3.2391578189669978E-3</v>
      </c>
      <c r="F865">
        <f>Precios!F866/Precios!F865-1</f>
        <v>-3.5049552816048823E-3</v>
      </c>
    </row>
    <row r="866" spans="1:6" x14ac:dyDescent="0.55000000000000004">
      <c r="A866" s="1">
        <v>43581</v>
      </c>
      <c r="B866">
        <f>Precios!B867/Precios!B866-1</f>
        <v>-7.7266922094508805E-3</v>
      </c>
      <c r="C866">
        <f>Precios!C867/Precios!C866-1</f>
        <v>-4.9123956115937339E-4</v>
      </c>
      <c r="D866">
        <f>Precios!D867/Precios!D866-1</f>
        <v>-7.0409739256835913E-3</v>
      </c>
      <c r="E866">
        <f>Precios!E867/Precios!E866-1</f>
        <v>1.7937219730941312E-3</v>
      </c>
      <c r="F866">
        <f>Precios!F867/Precios!F866-1</f>
        <v>-5.579138872043754E-3</v>
      </c>
    </row>
    <row r="867" spans="1:6" x14ac:dyDescent="0.55000000000000004">
      <c r="A867" s="1">
        <v>43584</v>
      </c>
      <c r="B867">
        <f>Precios!B868/Precios!B867-1</f>
        <v>-3.2337988287534425E-2</v>
      </c>
      <c r="C867">
        <f>Precios!C868/Precios!C867-1</f>
        <v>1.3188073394495348E-2</v>
      </c>
      <c r="D867">
        <f>Precios!D868/Precios!D867-1</f>
        <v>-5.7642161123564462E-3</v>
      </c>
      <c r="E867">
        <f>Precios!E868/Precios!E867-1</f>
        <v>1.8263205013428818E-2</v>
      </c>
      <c r="F867">
        <f>Precios!F868/Precios!F867-1</f>
        <v>-2.0734235882424512E-2</v>
      </c>
    </row>
    <row r="868" spans="1:6" x14ac:dyDescent="0.55000000000000004">
      <c r="A868" s="1">
        <v>43585</v>
      </c>
      <c r="B868">
        <f>Precios!B869/Precios!B868-1</f>
        <v>3.8306786818741001E-2</v>
      </c>
      <c r="C868">
        <f>Precios!C869/Precios!C868-1</f>
        <v>-3.1207049882771454E-2</v>
      </c>
      <c r="D868">
        <f>Precios!D869/Precios!D868-1</f>
        <v>1.1043114158191258E-3</v>
      </c>
      <c r="E868">
        <f>Precios!E869/Precios!E868-1</f>
        <v>-2.0397397573412968E-2</v>
      </c>
      <c r="F868">
        <f>Precios!F869/Precios!F868-1</f>
        <v>3.2133516004483775E-2</v>
      </c>
    </row>
    <row r="869" spans="1:6" x14ac:dyDescent="0.55000000000000004">
      <c r="A869" s="1">
        <v>43586</v>
      </c>
      <c r="B869">
        <f>Precios!B870/Precios!B869-1</f>
        <v>0</v>
      </c>
      <c r="C869">
        <f>Precios!C870/Precios!C869-1</f>
        <v>0</v>
      </c>
      <c r="D869">
        <f>Precios!D870/Precios!D869-1</f>
        <v>0</v>
      </c>
      <c r="E869">
        <f>Precios!E870/Precios!E869-1</f>
        <v>0</v>
      </c>
      <c r="F869">
        <f>Precios!F870/Precios!F869-1</f>
        <v>0</v>
      </c>
    </row>
    <row r="870" spans="1:6" x14ac:dyDescent="0.55000000000000004">
      <c r="A870" s="1">
        <v>43587</v>
      </c>
      <c r="B870">
        <f>Precios!B871/Precios!B870-1</f>
        <v>-8.8710968775019827E-3</v>
      </c>
      <c r="C870">
        <f>Precios!C871/Precios!C870-1</f>
        <v>-4.6816323124426296E-2</v>
      </c>
      <c r="D870">
        <f>Precios!D871/Precios!D870-1</f>
        <v>-1.9579905317828716E-2</v>
      </c>
      <c r="E870">
        <f>Precios!E871/Precios!E870-1</f>
        <v>4.6670256686411893E-3</v>
      </c>
      <c r="F870">
        <f>Precios!F871/Precios!F870-1</f>
        <v>1.810063955592911E-3</v>
      </c>
    </row>
    <row r="871" spans="1:6" x14ac:dyDescent="0.55000000000000004">
      <c r="A871" s="1">
        <v>43588</v>
      </c>
      <c r="B871">
        <f>Precios!B872/Precios!B871-1</f>
        <v>5.5577097066046299E-3</v>
      </c>
      <c r="C871">
        <f>Precios!C872/Precios!C871-1</f>
        <v>5.9534232183506841E-3</v>
      </c>
      <c r="D871">
        <f>Precios!D872/Precios!D871-1</f>
        <v>1.7251886925132576E-2</v>
      </c>
      <c r="E871">
        <f>Precios!E872/Precios!E871-1</f>
        <v>-1.0362694300518061E-2</v>
      </c>
      <c r="F871">
        <f>Precios!F872/Precios!F871-1</f>
        <v>1.168393158275105E-2</v>
      </c>
    </row>
    <row r="872" spans="1:6" x14ac:dyDescent="0.55000000000000004">
      <c r="A872" s="1">
        <v>43591</v>
      </c>
      <c r="B872">
        <f>Precios!B873/Precios!B872-1</f>
        <v>-1.5424164524420192E-3</v>
      </c>
      <c r="C872">
        <f>Precios!C873/Precios!C872-1</f>
        <v>1.0443864229764843E-2</v>
      </c>
      <c r="D872">
        <f>Precios!D873/Precios!D872-1</f>
        <v>-2.5991981197290293E-2</v>
      </c>
      <c r="E872">
        <f>Precios!E873/Precios!E872-1</f>
        <v>1.8053800324968616E-3</v>
      </c>
      <c r="F872">
        <f>Precios!F873/Precios!F872-1</f>
        <v>-4.0481009644004473E-3</v>
      </c>
    </row>
    <row r="873" spans="1:6" x14ac:dyDescent="0.55000000000000004">
      <c r="A873" s="1">
        <v>43592</v>
      </c>
      <c r="B873">
        <f>Precios!B874/Precios!B873-1</f>
        <v>4.5056642636456257E-3</v>
      </c>
      <c r="C873">
        <f>Precios!C874/Precios!C873-1</f>
        <v>-2.1705426356589119E-2</v>
      </c>
      <c r="D873">
        <f>Precios!D874/Precios!D873-1</f>
        <v>3.5013011592146537E-3</v>
      </c>
      <c r="E873">
        <f>Precios!E874/Precios!E873-1</f>
        <v>-2.324743196972423E-2</v>
      </c>
      <c r="F873">
        <f>Precios!F874/Precios!F873-1</f>
        <v>-3.1320980274955224E-2</v>
      </c>
    </row>
    <row r="874" spans="1:6" x14ac:dyDescent="0.55000000000000004">
      <c r="A874" s="1">
        <v>43593</v>
      </c>
      <c r="B874">
        <f>Precios!B875/Precios!B874-1</f>
        <v>4.7417659874406937E-3</v>
      </c>
      <c r="C874">
        <f>Precios!C875/Precios!C874-1</f>
        <v>4.7543581616482644E-3</v>
      </c>
      <c r="D874">
        <f>Precios!D875/Precios!D874-1</f>
        <v>2.0274411806309178E-3</v>
      </c>
      <c r="E874">
        <f>Precios!E875/Precios!E874-1</f>
        <v>4.2435424354243523E-3</v>
      </c>
      <c r="F874">
        <f>Precios!F875/Precios!F874-1</f>
        <v>-3.3320992225100987E-3</v>
      </c>
    </row>
    <row r="875" spans="1:6" x14ac:dyDescent="0.55000000000000004">
      <c r="A875" s="1">
        <v>43594</v>
      </c>
      <c r="B875">
        <f>Precios!B876/Precios!B875-1</f>
        <v>6.9834183673469497E-3</v>
      </c>
      <c r="C875">
        <f>Precios!C876/Precios!C875-1</f>
        <v>-2.7427269540834298E-2</v>
      </c>
      <c r="D875">
        <f>Precios!D876/Precios!D875-1</f>
        <v>-2.6821005081874683E-2</v>
      </c>
      <c r="E875">
        <f>Precios!E876/Precios!E875-1</f>
        <v>-1.5432665809296253E-2</v>
      </c>
      <c r="F875">
        <f>Precios!F876/Precios!F875-1</f>
        <v>-2.9098563645369113E-2</v>
      </c>
    </row>
    <row r="876" spans="1:6" x14ac:dyDescent="0.55000000000000004">
      <c r="A876" s="1">
        <v>43595</v>
      </c>
      <c r="B876">
        <f>Precios!B877/Precios!B876-1</f>
        <v>-7.536654105576468E-3</v>
      </c>
      <c r="C876">
        <f>Precios!C877/Precios!C876-1</f>
        <v>2.2434453554374345E-2</v>
      </c>
      <c r="D876">
        <f>Precios!D877/Precios!D876-1</f>
        <v>1.7116333043226017E-2</v>
      </c>
      <c r="E876">
        <f>Precios!E877/Precios!E876-1</f>
        <v>1.100951670087702E-2</v>
      </c>
      <c r="F876">
        <f>Precios!F877/Precios!F876-1</f>
        <v>2.4741742124728905E-2</v>
      </c>
    </row>
    <row r="877" spans="1:6" x14ac:dyDescent="0.55000000000000004">
      <c r="A877" s="1">
        <v>43598</v>
      </c>
      <c r="B877">
        <f>Precios!B878/Precios!B877-1</f>
        <v>-4.6265275517693993E-3</v>
      </c>
      <c r="C877">
        <f>Precios!C878/Precios!C877-1</f>
        <v>-1.2777581952767014E-2</v>
      </c>
      <c r="D877">
        <f>Precios!D878/Precios!D877-1</f>
        <v>1.231222665906051E-2</v>
      </c>
      <c r="E877">
        <f>Precios!E878/Precios!E877-1</f>
        <v>-1.2366186784791511E-2</v>
      </c>
      <c r="F877">
        <f>Precios!F878/Precios!F877-1</f>
        <v>-4.8537647790914962E-3</v>
      </c>
    </row>
    <row r="878" spans="1:6" x14ac:dyDescent="0.55000000000000004">
      <c r="A878" s="1">
        <v>43599</v>
      </c>
      <c r="B878">
        <f>Precios!B879/Precios!B878-1</f>
        <v>5.5455827670214397E-3</v>
      </c>
      <c r="C878">
        <f>Precios!C879/Precios!C878-1</f>
        <v>8.0335624386318472E-4</v>
      </c>
      <c r="D878">
        <f>Precios!D879/Precios!D878-1</f>
        <v>7.4665414416530407E-3</v>
      </c>
      <c r="E878">
        <f>Precios!E879/Precios!E878-1</f>
        <v>1.8688095683061512E-4</v>
      </c>
      <c r="F878">
        <f>Precios!F879/Precios!F878-1</f>
        <v>1.475737868934468E-2</v>
      </c>
    </row>
    <row r="879" spans="1:6" x14ac:dyDescent="0.55000000000000004">
      <c r="A879" s="1">
        <v>43600</v>
      </c>
      <c r="B879">
        <f>Precios!B880/Precios!B879-1</f>
        <v>-1.970097867321241E-2</v>
      </c>
      <c r="C879">
        <f>Precios!C880/Precios!C879-1</f>
        <v>-4.5486978237603282E-3</v>
      </c>
      <c r="D879">
        <f>Precios!D880/Precios!D879-1</f>
        <v>2.5030297380441935E-2</v>
      </c>
      <c r="E879">
        <f>Precios!E880/Precios!E879-1</f>
        <v>-2.2421524663678305E-3</v>
      </c>
      <c r="F879">
        <f>Precios!F880/Precios!F879-1</f>
        <v>9.8595020951441903E-3</v>
      </c>
    </row>
    <row r="880" spans="1:6" x14ac:dyDescent="0.55000000000000004">
      <c r="A880" s="1">
        <v>43601</v>
      </c>
      <c r="B880">
        <f>Precios!B881/Precios!B880-1</f>
        <v>-1.4015804364085782E-2</v>
      </c>
      <c r="C880">
        <f>Precios!C881/Precios!C880-1</f>
        <v>-3.2255174267539211E-3</v>
      </c>
      <c r="D880">
        <f>Precios!D881/Precios!D880-1</f>
        <v>-1.8143786094311332E-2</v>
      </c>
      <c r="E880">
        <f>Precios!E881/Precios!E880-1</f>
        <v>1.83520599250937E-2</v>
      </c>
      <c r="F880">
        <f>Precios!F881/Precios!F880-1</f>
        <v>7.4444715645594073E-3</v>
      </c>
    </row>
    <row r="881" spans="1:6" x14ac:dyDescent="0.55000000000000004">
      <c r="A881" s="1">
        <v>43602</v>
      </c>
      <c r="B881">
        <f>Precios!B882/Precios!B881-1</f>
        <v>1.7777044854881296E-2</v>
      </c>
      <c r="C881">
        <f>Precios!C882/Precios!C881-1</f>
        <v>4.6741573033708406E-3</v>
      </c>
      <c r="D881">
        <f>Precios!D882/Precios!D881-1</f>
        <v>2.1026306039273912E-2</v>
      </c>
      <c r="E881">
        <f>Precios!E882/Precios!E881-1</f>
        <v>-1.4711290915777941E-2</v>
      </c>
      <c r="F881">
        <f>Precios!F882/Precios!F881-1</f>
        <v>1.938219261053975E-3</v>
      </c>
    </row>
    <row r="882" spans="1:6" x14ac:dyDescent="0.55000000000000004">
      <c r="A882" s="1">
        <v>43605</v>
      </c>
      <c r="B882">
        <f>Precios!B883/Precios!B882-1</f>
        <v>-5.8977931883729129E-3</v>
      </c>
      <c r="C882">
        <f>Precios!C883/Precios!C882-1</f>
        <v>-7.7838418180190549E-3</v>
      </c>
      <c r="D882">
        <f>Precios!D883/Precios!D882-1</f>
        <v>5.3524448879613828E-3</v>
      </c>
      <c r="E882">
        <f>Precios!E883/Precios!E882-1</f>
        <v>3.8820455393803632E-2</v>
      </c>
      <c r="F882">
        <f>Precios!F883/Precios!F882-1</f>
        <v>-1.1606819006166003E-2</v>
      </c>
    </row>
    <row r="883" spans="1:6" x14ac:dyDescent="0.55000000000000004">
      <c r="A883" s="1">
        <v>43606</v>
      </c>
      <c r="B883">
        <f>Precios!B884/Precios!B883-1</f>
        <v>-7.693059947191605E-3</v>
      </c>
      <c r="C883">
        <f>Precios!C884/Precios!C883-1</f>
        <v>-1.325518485121735E-2</v>
      </c>
      <c r="D883">
        <f>Precios!D884/Precios!D883-1</f>
        <v>-2.2604223064428774E-2</v>
      </c>
      <c r="E883">
        <f>Precios!E884/Precios!E883-1</f>
        <v>-1.6349263384836443E-2</v>
      </c>
      <c r="F883">
        <f>Precios!F884/Precios!F883-1</f>
        <v>2.4464831804271725E-4</v>
      </c>
    </row>
    <row r="884" spans="1:6" x14ac:dyDescent="0.55000000000000004">
      <c r="A884" s="1">
        <v>43607</v>
      </c>
      <c r="B884">
        <f>Precios!B885/Precios!B884-1</f>
        <v>5.1575178213594253E-3</v>
      </c>
      <c r="C884">
        <f>Precios!C885/Precios!C884-1</f>
        <v>-3.0156264278535794E-3</v>
      </c>
      <c r="D884">
        <f>Precios!D885/Precios!D884-1</f>
        <v>-3.4621243595069906E-3</v>
      </c>
      <c r="E884">
        <f>Precios!E885/Precios!E884-1</f>
        <v>-1.1141552511415465E-2</v>
      </c>
      <c r="F884">
        <f>Precios!F885/Precios!F884-1</f>
        <v>-3.7911214381802782E-3</v>
      </c>
    </row>
    <row r="885" spans="1:6" x14ac:dyDescent="0.55000000000000004">
      <c r="A885" s="1">
        <v>43608</v>
      </c>
      <c r="B885">
        <f>Precios!B886/Precios!B885-1</f>
        <v>1.0915746127197812E-2</v>
      </c>
      <c r="C885">
        <f>Precios!C886/Precios!C885-1</f>
        <v>1.5582034830430302E-3</v>
      </c>
      <c r="D885">
        <f>Precios!D886/Precios!D885-1</f>
        <v>-3.3629794330183427E-2</v>
      </c>
      <c r="E885">
        <f>Precios!E886/Precios!E885-1</f>
        <v>1.5330624307351215E-2</v>
      </c>
      <c r="F885">
        <f>Precios!F886/Precios!F885-1</f>
        <v>-1.59587527620908E-3</v>
      </c>
    </row>
    <row r="886" spans="1:6" x14ac:dyDescent="0.55000000000000004">
      <c r="A886" s="1">
        <v>43609</v>
      </c>
      <c r="B886">
        <f>Precios!B887/Precios!B886-1</f>
        <v>1.7134359239623365E-3</v>
      </c>
      <c r="C886">
        <f>Precios!C887/Precios!C886-1</f>
        <v>-1.6198407614166688E-2</v>
      </c>
      <c r="D886">
        <f>Precios!D887/Precios!D886-1</f>
        <v>4.3619978909021917E-3</v>
      </c>
      <c r="E886">
        <f>Precios!E887/Precios!E886-1</f>
        <v>-2.5468437329452254E-3</v>
      </c>
      <c r="F886">
        <f>Precios!F887/Precios!F886-1</f>
        <v>1.5984261650066056E-3</v>
      </c>
    </row>
    <row r="887" spans="1:6" x14ac:dyDescent="0.55000000000000004">
      <c r="A887" s="1">
        <v>43612</v>
      </c>
      <c r="B887">
        <f>Precios!B888/Precios!B887-1</f>
        <v>-1.5007261578183106E-2</v>
      </c>
      <c r="C887">
        <f>Precios!C888/Precios!C887-1</f>
        <v>-2.1395348837209838E-3</v>
      </c>
      <c r="D887">
        <f>Precios!D888/Precios!D887-1</f>
        <v>-4.772586264489842E-5</v>
      </c>
      <c r="E887">
        <f>Precios!E888/Precios!E887-1</f>
        <v>3.1004924311508475E-3</v>
      </c>
      <c r="F887">
        <f>Precios!F888/Precios!F887-1</f>
        <v>-1.497667566904004E-2</v>
      </c>
    </row>
    <row r="888" spans="1:6" x14ac:dyDescent="0.55000000000000004">
      <c r="A888" s="1">
        <v>43613</v>
      </c>
      <c r="B888">
        <f>Precios!B889/Precios!B888-1</f>
        <v>9.9934469200524401E-3</v>
      </c>
      <c r="C888">
        <f>Precios!C889/Precios!C888-1</f>
        <v>-4.6611354525960547E-4</v>
      </c>
      <c r="D888">
        <f>Precios!D889/Precios!D888-1</f>
        <v>3.0068728522336663E-3</v>
      </c>
      <c r="E888">
        <f>Precios!E889/Precios!E888-1</f>
        <v>-3.0909090909091441E-3</v>
      </c>
      <c r="F888">
        <f>Precios!F889/Precios!F888-1</f>
        <v>5.6081754735792799E-3</v>
      </c>
    </row>
    <row r="889" spans="1:6" x14ac:dyDescent="0.55000000000000004">
      <c r="A889" s="1">
        <v>43614</v>
      </c>
      <c r="B889">
        <f>Precios!B890/Precios!B889-1</f>
        <v>3.7631792376318085E-3</v>
      </c>
      <c r="C889">
        <f>Precios!C890/Precios!C889-1</f>
        <v>3.3575825405707915E-2</v>
      </c>
      <c r="D889">
        <f>Precios!D890/Precios!D889-1</f>
        <v>9.6597668332143449E-3</v>
      </c>
      <c r="E889">
        <f>Precios!E890/Precios!E889-1</f>
        <v>-1.641437169432769E-3</v>
      </c>
      <c r="F889">
        <f>Precios!F890/Precios!F889-1</f>
        <v>3.5196430784483868E-2</v>
      </c>
    </row>
    <row r="890" spans="1:6" x14ac:dyDescent="0.55000000000000004">
      <c r="A890" s="1">
        <v>43615</v>
      </c>
      <c r="B890">
        <f>Precios!B891/Precios!B890-1</f>
        <v>-8.3707701754953678E-3</v>
      </c>
      <c r="C890">
        <f>Precios!C891/Precios!C890-1</f>
        <v>2.3551705468327189E-2</v>
      </c>
      <c r="D890">
        <f>Precios!D891/Precios!D890-1</f>
        <v>2.9456122160429921E-2</v>
      </c>
      <c r="E890">
        <f>Precios!E891/Precios!E890-1</f>
        <v>1.5893313847278101E-2</v>
      </c>
      <c r="F890">
        <f>Precios!F891/Precios!F890-1</f>
        <v>-2.442236322279423E-2</v>
      </c>
    </row>
    <row r="891" spans="1:6" x14ac:dyDescent="0.55000000000000004">
      <c r="A891" s="1">
        <v>43616</v>
      </c>
      <c r="B891">
        <f>Precios!B892/Precios!B891-1</f>
        <v>8.5066162570888171E-3</v>
      </c>
      <c r="C891">
        <f>Precios!C892/Precios!C891-1</f>
        <v>-6.0301507537688481E-2</v>
      </c>
      <c r="D891">
        <f>Precios!D892/Precios!D891-1</f>
        <v>4.0287506294922615E-3</v>
      </c>
      <c r="E891">
        <f>Precios!E892/Precios!E891-1</f>
        <v>-5.3947131810825333E-3</v>
      </c>
      <c r="F891">
        <f>Precios!F892/Precios!F891-1</f>
        <v>-2.0738740949809764E-2</v>
      </c>
    </row>
    <row r="892" spans="1:6" x14ac:dyDescent="0.55000000000000004">
      <c r="A892" s="1">
        <v>43619</v>
      </c>
      <c r="B892">
        <f>Precios!B893/Precios!B892-1</f>
        <v>9.695246097662924E-5</v>
      </c>
      <c r="C892">
        <f>Precios!C893/Precios!C892-1</f>
        <v>3.2836100947555291E-3</v>
      </c>
      <c r="D892">
        <f>Precios!D893/Precios!D892-1</f>
        <v>3.2328667183439075E-2</v>
      </c>
      <c r="E892">
        <f>Precios!E893/Precios!E892-1</f>
        <v>-9.2207557403725104E-3</v>
      </c>
      <c r="F892">
        <f>Precios!F893/Precios!F892-1</f>
        <v>6.641604010025004E-3</v>
      </c>
    </row>
    <row r="893" spans="1:6" x14ac:dyDescent="0.55000000000000004">
      <c r="A893" s="1">
        <v>43620</v>
      </c>
      <c r="B893">
        <f>Precios!B894/Precios!B893-1</f>
        <v>-1.428294448393963E-2</v>
      </c>
      <c r="C893">
        <f>Precios!C894/Precios!C893-1</f>
        <v>2.4312698709556546E-3</v>
      </c>
      <c r="D893">
        <f>Precios!D894/Precios!D893-1</f>
        <v>1.5282685512367555E-2</v>
      </c>
      <c r="E893">
        <f>Precios!E894/Precios!E893-1</f>
        <v>-2.3722627737225999E-3</v>
      </c>
      <c r="F893">
        <f>Precios!F894/Precios!F893-1</f>
        <v>1.6805676584090712E-2</v>
      </c>
    </row>
    <row r="894" spans="1:6" x14ac:dyDescent="0.55000000000000004">
      <c r="A894" s="1">
        <v>43621</v>
      </c>
      <c r="B894">
        <f>Precios!B895/Precios!B894-1</f>
        <v>2.3767374770521821E-2</v>
      </c>
      <c r="C894">
        <f>Precios!C895/Precios!C894-1</f>
        <v>-1.0167910447761219E-2</v>
      </c>
      <c r="D894">
        <f>Precios!D895/Precios!D894-1</f>
        <v>-8.7009484033762075E-4</v>
      </c>
      <c r="E894">
        <f>Precios!E895/Precios!E894-1</f>
        <v>-5.6703859520761402E-3</v>
      </c>
      <c r="F894">
        <f>Precios!F895/Precios!F894-1</f>
        <v>1.6405484818804883E-2</v>
      </c>
    </row>
    <row r="895" spans="1:6" x14ac:dyDescent="0.55000000000000004">
      <c r="A895" s="1">
        <v>43622</v>
      </c>
      <c r="B895">
        <f>Precios!B896/Precios!B895-1</f>
        <v>2.2415062922283013E-3</v>
      </c>
      <c r="C895">
        <f>Precios!C896/Precios!C895-1</f>
        <v>-2.4691358024691357E-2</v>
      </c>
      <c r="D895">
        <f>Precios!D896/Precios!D895-1</f>
        <v>1.8897500653139332E-2</v>
      </c>
      <c r="E895">
        <f>Precios!E896/Precios!E895-1</f>
        <v>2.9433406916852256E-3</v>
      </c>
      <c r="F895">
        <f>Precios!F896/Precios!F895-1</f>
        <v>9.7566851361117202E-3</v>
      </c>
    </row>
    <row r="896" spans="1:6" x14ac:dyDescent="0.55000000000000004">
      <c r="A896" s="1">
        <v>43623</v>
      </c>
      <c r="B896">
        <f>Precios!B897/Precios!B896-1</f>
        <v>1.1757564139429411E-2</v>
      </c>
      <c r="C896">
        <f>Precios!C897/Precios!C896-1</f>
        <v>-1.4880664798531229E-2</v>
      </c>
      <c r="D896">
        <f>Precios!D897/Precios!D896-1</f>
        <v>4.1239316239316315E-2</v>
      </c>
      <c r="E896">
        <f>Precios!E897/Precios!E896-1</f>
        <v>-1.1188554658840943E-2</v>
      </c>
      <c r="F896">
        <f>Precios!F897/Precios!F896-1</f>
        <v>-1.4195395443158731E-2</v>
      </c>
    </row>
    <row r="897" spans="1:6" x14ac:dyDescent="0.55000000000000004">
      <c r="A897" s="1">
        <v>43626</v>
      </c>
      <c r="B897">
        <f>Precios!B898/Precios!B897-1</f>
        <v>1.3199861054094209E-2</v>
      </c>
      <c r="C897">
        <f>Precios!C898/Precios!C897-1</f>
        <v>5.188818048062771E-2</v>
      </c>
      <c r="D897">
        <f>Precios!D898/Precios!D897-1</f>
        <v>8.6189205828035576E-4</v>
      </c>
      <c r="E897">
        <f>Precios!E898/Precios!E897-1</f>
        <v>1.929141161194603E-2</v>
      </c>
      <c r="F897">
        <f>Precios!F898/Precios!F897-1</f>
        <v>1.2947725072603999E-2</v>
      </c>
    </row>
    <row r="898" spans="1:6" x14ac:dyDescent="0.55000000000000004">
      <c r="A898" s="1">
        <v>43627</v>
      </c>
      <c r="B898">
        <f>Precios!B899/Precios!B898-1</f>
        <v>1.4991429016674385E-2</v>
      </c>
      <c r="C898">
        <f>Precios!C899/Precios!C898-1</f>
        <v>-3.5434539350988059E-3</v>
      </c>
      <c r="D898">
        <f>Precios!D899/Precios!D898-1</f>
        <v>4.6748134175345069E-3</v>
      </c>
      <c r="E898">
        <f>Precios!E899/Precios!E898-1</f>
        <v>-6.7333939945405374E-3</v>
      </c>
      <c r="F898">
        <f>Precios!F899/Precios!F898-1</f>
        <v>-8.840043005614584E-3</v>
      </c>
    </row>
    <row r="899" spans="1:6" x14ac:dyDescent="0.55000000000000004">
      <c r="A899" s="1">
        <v>43628</v>
      </c>
      <c r="B899">
        <f>Precios!B900/Precios!B899-1</f>
        <v>1.8424123318798724E-3</v>
      </c>
      <c r="C899">
        <f>Precios!C900/Precios!C899-1</f>
        <v>-1.675088901366284E-2</v>
      </c>
      <c r="D899">
        <f>Precios!D900/Precios!D899-1</f>
        <v>3.8775510204080987E-3</v>
      </c>
      <c r="E899">
        <f>Precios!E900/Precios!E899-1</f>
        <v>2.7849028948332855E-2</v>
      </c>
      <c r="F899">
        <f>Precios!F900/Precios!F899-1</f>
        <v>-4.5799686633722914E-3</v>
      </c>
    </row>
    <row r="900" spans="1:6" x14ac:dyDescent="0.55000000000000004">
      <c r="A900" s="1">
        <v>43629</v>
      </c>
      <c r="B900">
        <f>Precios!B901/Precios!B900-1</f>
        <v>-2.1455281064175491E-4</v>
      </c>
      <c r="C900">
        <f>Precios!C901/Precios!C900-1</f>
        <v>1.3514799657371235E-2</v>
      </c>
      <c r="D900">
        <f>Precios!D901/Precios!D900-1</f>
        <v>1.8011791014433953E-2</v>
      </c>
      <c r="E900">
        <f>Precios!E901/Precios!E900-1</f>
        <v>-2.5846702317290582E-2</v>
      </c>
      <c r="F900">
        <f>Precios!F901/Precios!F900-1</f>
        <v>8.9599225087781953E-3</v>
      </c>
    </row>
    <row r="901" spans="1:6" x14ac:dyDescent="0.55000000000000004">
      <c r="A901" s="1">
        <v>43630</v>
      </c>
      <c r="B901">
        <f>Precios!B902/Precios!B901-1</f>
        <v>-7.8788436187497979E-3</v>
      </c>
      <c r="C901">
        <f>Precios!C902/Precios!C901-1</f>
        <v>-2.7232604000374527E-3</v>
      </c>
      <c r="D901">
        <f>Precios!D902/Precios!D901-1</f>
        <v>2.5441329179646921E-2</v>
      </c>
      <c r="E901">
        <f>Precios!E902/Precios!E901-1</f>
        <v>-9.1491308325708509E-3</v>
      </c>
      <c r="F901">
        <f>Precios!F902/Precios!F901-1</f>
        <v>-1.0680427217088728E-2</v>
      </c>
    </row>
    <row r="902" spans="1:6" x14ac:dyDescent="0.55000000000000004">
      <c r="A902" s="1">
        <v>43633</v>
      </c>
      <c r="B902">
        <f>Precios!B903/Precios!B902-1</f>
        <v>-7.9105123292750879E-3</v>
      </c>
      <c r="C902">
        <f>Precios!C903/Precios!C902-1</f>
        <v>1.365348399246713E-2</v>
      </c>
      <c r="D902">
        <f>Precios!D903/Precios!D902-1</f>
        <v>-3.9298928919182075E-2</v>
      </c>
      <c r="E902">
        <f>Precios!E903/Precios!E902-1</f>
        <v>-1.0156971375807844E-2</v>
      </c>
      <c r="F902">
        <f>Precios!F903/Precios!F902-1</f>
        <v>-1.8922852983988436E-2</v>
      </c>
    </row>
    <row r="903" spans="1:6" x14ac:dyDescent="0.55000000000000004">
      <c r="A903" s="1">
        <v>43634</v>
      </c>
      <c r="B903">
        <f>Precios!B904/Precios!B903-1</f>
        <v>1.1212857409830246E-3</v>
      </c>
      <c r="C903">
        <f>Precios!C904/Precios!C903-1</f>
        <v>-4.9233627496516608E-3</v>
      </c>
      <c r="D903">
        <f>Precios!D904/Precios!D903-1</f>
        <v>-1.9662693586313118E-2</v>
      </c>
      <c r="E903">
        <f>Precios!E904/Precios!E903-1</f>
        <v>-7.4626865671642006E-3</v>
      </c>
      <c r="F903">
        <f>Precios!F904/Precios!F903-1</f>
        <v>2.9549950544015768E-2</v>
      </c>
    </row>
    <row r="904" spans="1:6" x14ac:dyDescent="0.55000000000000004">
      <c r="A904" s="1">
        <v>43635</v>
      </c>
      <c r="B904">
        <f>Precios!B905/Precios!B904-1</f>
        <v>-1.3067015120403758E-3</v>
      </c>
      <c r="C904">
        <f>Precios!C905/Precios!C904-1</f>
        <v>-3.8274831964153488E-3</v>
      </c>
      <c r="D904">
        <f>Precios!D905/Precios!D904-1</f>
        <v>-8.4363756668458523E-3</v>
      </c>
      <c r="E904">
        <f>Precios!E905/Precios!E904-1</f>
        <v>1.8609022556390853E-2</v>
      </c>
      <c r="F904">
        <f>Precios!F905/Precios!F904-1</f>
        <v>-6.1246547376004878E-3</v>
      </c>
    </row>
    <row r="905" spans="1:6" x14ac:dyDescent="0.55000000000000004">
      <c r="A905" s="1">
        <v>43636</v>
      </c>
      <c r="B905">
        <f>Precios!B906/Precios!B905-1</f>
        <v>1.2087227414330215E-2</v>
      </c>
      <c r="C905">
        <f>Precios!C906/Precios!C905-1</f>
        <v>1.3025958204479382E-2</v>
      </c>
      <c r="D905">
        <f>Precios!D906/Precios!D905-1</f>
        <v>3.4741627392918195E-2</v>
      </c>
      <c r="E905">
        <f>Precios!E906/Precios!E905-1</f>
        <v>-1.4578335486252092E-2</v>
      </c>
      <c r="F905">
        <f>Precios!F906/Precios!F905-1</f>
        <v>4.3499275012082173E-3</v>
      </c>
    </row>
    <row r="906" spans="1:6" x14ac:dyDescent="0.55000000000000004">
      <c r="A906" s="1">
        <v>43637</v>
      </c>
      <c r="B906">
        <f>Precios!B907/Precios!B906-1</f>
        <v>-1.2927850283181996E-3</v>
      </c>
      <c r="C906">
        <f>Precios!C907/Precios!C906-1</f>
        <v>1.7946345975948352E-2</v>
      </c>
      <c r="D906">
        <f>Precios!D907/Precios!D906-1</f>
        <v>5.4413542926239344E-3</v>
      </c>
      <c r="E906">
        <f>Precios!E907/Precios!E906-1</f>
        <v>-1.0299625468164764E-2</v>
      </c>
      <c r="F906">
        <f>Precios!F907/Precios!F906-1</f>
        <v>-3.57314725697786E-2</v>
      </c>
    </row>
    <row r="907" spans="1:6" x14ac:dyDescent="0.55000000000000004">
      <c r="A907" s="1">
        <v>43640</v>
      </c>
      <c r="B907">
        <f>Precios!B908/Precios!B907-1</f>
        <v>8.0133144301302028E-3</v>
      </c>
      <c r="C907">
        <f>Precios!C908/Precios!C907-1</f>
        <v>8.6332242820792437E-3</v>
      </c>
      <c r="D907">
        <f>Precios!D908/Precios!D907-1</f>
        <v>2.5696532371216829E-2</v>
      </c>
      <c r="E907">
        <f>Precios!E908/Precios!E907-1</f>
        <v>-7.7578051087985322E-3</v>
      </c>
      <c r="F907">
        <f>Precios!F908/Precios!F907-1</f>
        <v>2.2457891453524503E-3</v>
      </c>
    </row>
    <row r="908" spans="1:6" x14ac:dyDescent="0.55000000000000004">
      <c r="A908" s="1">
        <v>43641</v>
      </c>
      <c r="B908">
        <f>Precios!B909/Precios!B908-1</f>
        <v>-5.3201247477527858E-3</v>
      </c>
      <c r="C908">
        <f>Precios!C909/Precios!C908-1</f>
        <v>9.0098207045685719E-4</v>
      </c>
      <c r="D908">
        <f>Precios!D909/Precios!D908-1</f>
        <v>-3.7911357773783294E-3</v>
      </c>
      <c r="E908">
        <f>Precios!E909/Precios!E908-1</f>
        <v>1.8115942028985588E-2</v>
      </c>
      <c r="F908">
        <f>Precios!F909/Precios!F908-1</f>
        <v>1.3693514253703132E-3</v>
      </c>
    </row>
    <row r="909" spans="1:6" x14ac:dyDescent="0.55000000000000004">
      <c r="A909" s="1">
        <v>43642</v>
      </c>
      <c r="B909">
        <f>Precios!B910/Precios!B909-1</f>
        <v>-7.8076970367638721E-3</v>
      </c>
      <c r="C909">
        <f>Precios!C910/Precios!C909-1</f>
        <v>8.911693221712147E-3</v>
      </c>
      <c r="D909">
        <f>Precios!D910/Precios!D909-1</f>
        <v>-1.5457648397347867E-2</v>
      </c>
      <c r="E909">
        <f>Precios!E910/Precios!E909-1</f>
        <v>2.9968158831241709E-3</v>
      </c>
      <c r="F909">
        <f>Precios!F910/Precios!F909-1</f>
        <v>-4.5499751367478858E-2</v>
      </c>
    </row>
    <row r="910" spans="1:6" x14ac:dyDescent="0.55000000000000004">
      <c r="A910" s="1">
        <v>43643</v>
      </c>
      <c r="B910">
        <f>Precios!B911/Precios!B910-1</f>
        <v>5.7624388128136861E-3</v>
      </c>
      <c r="C910">
        <f>Precios!C911/Precios!C910-1</f>
        <v>1.7844396859389988E-4</v>
      </c>
      <c r="D910">
        <f>Precios!D911/Precios!D910-1</f>
        <v>3.705917513448842E-3</v>
      </c>
      <c r="E910">
        <f>Precios!E911/Precios!E910-1</f>
        <v>-8.2166199813258345E-3</v>
      </c>
      <c r="F910">
        <f>Precios!F911/Precios!F910-1</f>
        <v>-4.7017452461578513E-2</v>
      </c>
    </row>
    <row r="911" spans="1:6" x14ac:dyDescent="0.55000000000000004">
      <c r="A911" s="1">
        <v>43644</v>
      </c>
      <c r="B911">
        <f>Precios!B912/Precios!B911-1</f>
        <v>-4.1738541153277464E-2</v>
      </c>
      <c r="C911">
        <f>Precios!C912/Precios!C911-1</f>
        <v>-6.6012488849240825E-3</v>
      </c>
      <c r="D911">
        <f>Precios!D912/Precios!D911-1</f>
        <v>-1.4213117357471772E-2</v>
      </c>
      <c r="E911">
        <f>Precios!E912/Precios!E911-1</f>
        <v>-1.3368480512144676E-2</v>
      </c>
      <c r="F911">
        <f>Precios!F912/Precios!F911-1</f>
        <v>3.0340303403034063E-2</v>
      </c>
    </row>
    <row r="912" spans="1:6" x14ac:dyDescent="0.55000000000000004">
      <c r="A912" s="1">
        <v>43647</v>
      </c>
      <c r="B912">
        <f>Precios!B913/Precios!B912-1</f>
        <v>1.4143816901861506E-3</v>
      </c>
      <c r="C912">
        <f>Precios!C913/Precios!C912-1</f>
        <v>-8.0818965517248653E-4</v>
      </c>
      <c r="D912">
        <f>Precios!D913/Precios!D912-1</f>
        <v>-3.9186467982279538E-2</v>
      </c>
      <c r="E912">
        <f>Precios!E913/Precios!E912-1</f>
        <v>3.377862595419856E-2</v>
      </c>
      <c r="F912">
        <f>Precios!F913/Precios!F912-1</f>
        <v>1.9365963655657126E-2</v>
      </c>
    </row>
    <row r="913" spans="1:6" x14ac:dyDescent="0.55000000000000004">
      <c r="A913" s="1">
        <v>43648</v>
      </c>
      <c r="B913">
        <f>Precios!B914/Precios!B913-1</f>
        <v>-8.3780053285396061E-3</v>
      </c>
      <c r="C913">
        <f>Precios!C914/Precios!C913-1</f>
        <v>7.1897187022562647E-4</v>
      </c>
      <c r="D913">
        <f>Precios!D914/Precios!D913-1</f>
        <v>1.0521021083958582E-2</v>
      </c>
      <c r="E913">
        <f>Precios!E914/Precios!E913-1</f>
        <v>-7.0149529259738719E-3</v>
      </c>
      <c r="F913">
        <f>Precios!F914/Precios!F913-1</f>
        <v>-6.1158100195185527E-3</v>
      </c>
    </row>
    <row r="914" spans="1:6" x14ac:dyDescent="0.55000000000000004">
      <c r="A914" s="1">
        <v>43649</v>
      </c>
      <c r="B914">
        <f>Precios!B915/Precios!B914-1</f>
        <v>-2.3954421856792196E-3</v>
      </c>
      <c r="C914">
        <f>Precios!C915/Precios!C914-1</f>
        <v>9.6991468343063936E-3</v>
      </c>
      <c r="D914">
        <f>Precios!D915/Precios!D914-1</f>
        <v>7.8812012609921211E-3</v>
      </c>
      <c r="E914">
        <f>Precios!E915/Precios!E914-1</f>
        <v>-1.3943112102621336E-2</v>
      </c>
      <c r="F914">
        <f>Precios!F915/Precios!F914-1</f>
        <v>-7.3317622414245109E-3</v>
      </c>
    </row>
    <row r="915" spans="1:6" x14ac:dyDescent="0.55000000000000004">
      <c r="A915" s="1">
        <v>43650</v>
      </c>
      <c r="B915">
        <f>Precios!B916/Precios!B915-1</f>
        <v>-1.2654941917060736E-3</v>
      </c>
      <c r="C915">
        <f>Precios!C916/Precios!C915-1</f>
        <v>-6.6708173974917573E-3</v>
      </c>
      <c r="D915">
        <f>Precios!D916/Precios!D915-1</f>
        <v>1.0000823113013535E-2</v>
      </c>
      <c r="E915">
        <f>Precios!E916/Precios!E915-1</f>
        <v>1.7722473604826483E-2</v>
      </c>
      <c r="F915">
        <f>Precios!F916/Precios!F915-1</f>
        <v>4.6161962542865531E-3</v>
      </c>
    </row>
    <row r="916" spans="1:6" x14ac:dyDescent="0.55000000000000004">
      <c r="A916" s="1">
        <v>43651</v>
      </c>
      <c r="B916">
        <f>Precios!B917/Precios!B916-1</f>
        <v>9.1945807206210706E-3</v>
      </c>
      <c r="C916">
        <f>Precios!C917/Precios!C916-1</f>
        <v>3.4025787965614729E-3</v>
      </c>
      <c r="D916">
        <f>Precios!D917/Precios!D916-1</f>
        <v>-2.127052687339559E-2</v>
      </c>
      <c r="E916">
        <f>Precios!E917/Precios!E916-1</f>
        <v>-1.4820303816227565E-3</v>
      </c>
      <c r="F916">
        <f>Precios!F917/Precios!F916-1</f>
        <v>7.8771169751878922E-4</v>
      </c>
    </row>
    <row r="917" spans="1:6" x14ac:dyDescent="0.55000000000000004">
      <c r="A917" s="1">
        <v>43654</v>
      </c>
      <c r="B917">
        <f>Precios!B918/Precios!B917-1</f>
        <v>3.2193677161673762E-5</v>
      </c>
      <c r="C917">
        <f>Precios!C918/Precios!C917-1</f>
        <v>6.2466535784402311E-3</v>
      </c>
      <c r="D917">
        <f>Precios!D918/Precios!D917-1</f>
        <v>-4.7462425579748446E-3</v>
      </c>
      <c r="E917">
        <f>Precios!E918/Precios!E917-1</f>
        <v>1.3914656771799594E-2</v>
      </c>
      <c r="F917">
        <f>Precios!F918/Precios!F917-1</f>
        <v>1.0101010101009944E-2</v>
      </c>
    </row>
    <row r="918" spans="1:6" x14ac:dyDescent="0.55000000000000004">
      <c r="A918" s="1">
        <v>43655</v>
      </c>
      <c r="B918">
        <f>Precios!B919/Precios!B918-1</f>
        <v>6.116601744841077E-3</v>
      </c>
      <c r="C918">
        <f>Precios!C919/Precios!C918-1</f>
        <v>-4.0173820503724755E-2</v>
      </c>
      <c r="D918">
        <f>Precios!D919/Precios!D918-1</f>
        <v>-2.4973854842083254E-2</v>
      </c>
      <c r="E918">
        <f>Precios!E919/Precios!E918-1</f>
        <v>-4.0439158279963472E-2</v>
      </c>
      <c r="F918">
        <f>Precios!F919/Precios!F918-1</f>
        <v>-5.5844155844156917E-3</v>
      </c>
    </row>
    <row r="919" spans="1:6" x14ac:dyDescent="0.55000000000000004">
      <c r="A919" s="1">
        <v>43656</v>
      </c>
      <c r="B919">
        <f>Precios!B920/Precios!B919-1</f>
        <v>3.1676959011934791E-3</v>
      </c>
      <c r="C919">
        <f>Precios!C920/Precios!C919-1</f>
        <v>-3.1691767532107562E-2</v>
      </c>
      <c r="D919">
        <f>Precios!D920/Precios!D919-1</f>
        <v>-1.1112064527200927E-2</v>
      </c>
      <c r="E919">
        <f>Precios!E920/Precios!E919-1</f>
        <v>1.9069412662090057E-2</v>
      </c>
      <c r="F919">
        <f>Precios!F920/Precios!F919-1</f>
        <v>-2.6119890296460779E-2</v>
      </c>
    </row>
    <row r="920" spans="1:6" x14ac:dyDescent="0.55000000000000004">
      <c r="A920" s="1">
        <v>43657</v>
      </c>
      <c r="B920">
        <f>Precios!B921/Precios!B920-1</f>
        <v>-1.0493748405205339E-2</v>
      </c>
      <c r="C920">
        <f>Precios!C921/Precios!C920-1</f>
        <v>6.2022900763358813E-3</v>
      </c>
      <c r="D920">
        <f>Precios!D921/Precios!D920-1</f>
        <v>1.1367087509219553E-2</v>
      </c>
      <c r="E920">
        <f>Precios!E921/Precios!E920-1</f>
        <v>7.4850299401199027E-3</v>
      </c>
      <c r="F920">
        <f>Precios!F921/Precios!F920-1</f>
        <v>1.9444816950516364E-2</v>
      </c>
    </row>
    <row r="921" spans="1:6" x14ac:dyDescent="0.55000000000000004">
      <c r="A921" s="1">
        <v>43658</v>
      </c>
      <c r="B921">
        <f>Precios!B922/Precios!B921-1</f>
        <v>-2.9655416948716207E-3</v>
      </c>
      <c r="C921">
        <f>Precios!C922/Precios!C921-1</f>
        <v>6.2588904694167447E-3</v>
      </c>
      <c r="D921">
        <f>Precios!D922/Precios!D921-1</f>
        <v>-2.2049676118570671E-2</v>
      </c>
      <c r="E921">
        <f>Precios!E922/Precios!E921-1</f>
        <v>-3.714710252600395E-3</v>
      </c>
      <c r="F921">
        <f>Precios!F922/Precios!F921-1</f>
        <v>1.3680610365693235E-2</v>
      </c>
    </row>
    <row r="922" spans="1:6" x14ac:dyDescent="0.55000000000000004">
      <c r="A922" s="1">
        <v>43661</v>
      </c>
      <c r="B922">
        <f>Precios!B923/Precios!B922-1</f>
        <v>1.1703469011671075E-2</v>
      </c>
      <c r="C922">
        <f>Precios!C923/Precios!C922-1</f>
        <v>2.4597116200169689E-2</v>
      </c>
      <c r="D922">
        <f>Precios!D923/Precios!D922-1</f>
        <v>-6.4482168706408993E-3</v>
      </c>
      <c r="E922">
        <f>Precios!E923/Precios!E922-1</f>
        <v>2.3489932885905951E-2</v>
      </c>
      <c r="F922">
        <f>Precios!F923/Precios!F922-1</f>
        <v>2.9846872566832161E-3</v>
      </c>
    </row>
    <row r="923" spans="1:6" x14ac:dyDescent="0.55000000000000004">
      <c r="A923" s="1">
        <v>43662</v>
      </c>
      <c r="B923">
        <f>Precios!B924/Precios!B923-1</f>
        <v>1.1312434090691381E-2</v>
      </c>
      <c r="C923">
        <f>Precios!C924/Precios!C923-1</f>
        <v>-1.471670345842524E-2</v>
      </c>
      <c r="D923">
        <f>Precios!D924/Precios!D923-1</f>
        <v>2.3620309050772503E-2</v>
      </c>
      <c r="E923">
        <f>Precios!E924/Precios!E923-1</f>
        <v>4.9180327868854068E-3</v>
      </c>
      <c r="F923">
        <f>Precios!F924/Precios!F923-1</f>
        <v>-4.2696338465521011E-3</v>
      </c>
    </row>
    <row r="924" spans="1:6" x14ac:dyDescent="0.55000000000000004">
      <c r="A924" s="1">
        <v>43663</v>
      </c>
      <c r="B924">
        <f>Precios!B925/Precios!B924-1</f>
        <v>-1.0617120106171218E-2</v>
      </c>
      <c r="C924">
        <f>Precios!C925/Precios!C924-1</f>
        <v>-3.4167289021657998E-2</v>
      </c>
      <c r="D924">
        <f>Precios!D925/Precios!D924-1</f>
        <v>-1.8632736683200313E-2</v>
      </c>
      <c r="E924">
        <f>Precios!E925/Precios!E924-1</f>
        <v>-6.3440275512054445E-3</v>
      </c>
      <c r="F924">
        <f>Precios!F925/Precios!F924-1</f>
        <v>-2.2739085239085188E-2</v>
      </c>
    </row>
    <row r="925" spans="1:6" x14ac:dyDescent="0.55000000000000004">
      <c r="A925" s="1">
        <v>43664</v>
      </c>
      <c r="B925">
        <f>Precios!B926/Precios!B925-1</f>
        <v>-1.3733192807639516E-2</v>
      </c>
      <c r="C925">
        <f>Precios!C926/Precios!C925-1</f>
        <v>-2.9479992267542943E-2</v>
      </c>
      <c r="D925">
        <f>Precios!D926/Precios!D925-1</f>
        <v>-4.4213949808816433E-2</v>
      </c>
      <c r="E925">
        <f>Precios!E926/Precios!E925-1</f>
        <v>4.1955490696825581E-3</v>
      </c>
      <c r="F925">
        <f>Precios!F926/Precios!F925-1</f>
        <v>-3.2309533306741023E-2</v>
      </c>
    </row>
    <row r="926" spans="1:6" x14ac:dyDescent="0.55000000000000004">
      <c r="A926" s="1">
        <v>43665</v>
      </c>
      <c r="B926">
        <f>Precios!B927/Precios!B926-1</f>
        <v>1.2305300994137625E-3</v>
      </c>
      <c r="C926">
        <f>Precios!C927/Precios!C926-1</f>
        <v>-1.1951000896324171E-3</v>
      </c>
      <c r="D926">
        <f>Precios!D927/Precios!D926-1</f>
        <v>-1.4254839748011339E-3</v>
      </c>
      <c r="E926">
        <f>Precios!E927/Precios!E926-1</f>
        <v>-5.6312443233422771E-3</v>
      </c>
      <c r="F926">
        <f>Precios!F927/Precios!F926-1</f>
        <v>-8.2440230832647732E-4</v>
      </c>
    </row>
    <row r="927" spans="1:6" x14ac:dyDescent="0.55000000000000004">
      <c r="A927" s="1">
        <v>43668</v>
      </c>
      <c r="B927">
        <f>Precios!B928/Precios!B927-1</f>
        <v>-1.2290177560723259E-2</v>
      </c>
      <c r="C927">
        <f>Precios!C928/Precios!C927-1</f>
        <v>2.9913251570423682E-4</v>
      </c>
      <c r="D927">
        <f>Precios!D928/Precios!D927-1</f>
        <v>1.8880088414072738E-3</v>
      </c>
      <c r="E927">
        <f>Precios!E928/Precios!E927-1</f>
        <v>4.7497259773474632E-3</v>
      </c>
      <c r="F927">
        <f>Precios!F928/Precios!F927-1</f>
        <v>-3.7816281628162862E-2</v>
      </c>
    </row>
    <row r="928" spans="1:6" x14ac:dyDescent="0.55000000000000004">
      <c r="A928" s="1">
        <v>43669</v>
      </c>
      <c r="B928">
        <f>Precios!B929/Precios!B928-1</f>
        <v>-1.9777988801204849E-2</v>
      </c>
      <c r="C928">
        <f>Precios!C929/Precios!C928-1</f>
        <v>-2.5618022328548595E-2</v>
      </c>
      <c r="D928">
        <f>Precios!D929/Precios!D928-1</f>
        <v>-9.8359148779701977E-3</v>
      </c>
      <c r="E928">
        <f>Precios!E929/Precios!E928-1</f>
        <v>6.9090909090909758E-3</v>
      </c>
      <c r="F928">
        <f>Precios!F929/Precios!F928-1</f>
        <v>2.7154494783478977E-3</v>
      </c>
    </row>
    <row r="929" spans="1:6" x14ac:dyDescent="0.55000000000000004">
      <c r="A929" s="1">
        <v>43670</v>
      </c>
      <c r="B929">
        <f>Precios!B930/Precios!B929-1</f>
        <v>-1.3596124937364507E-2</v>
      </c>
      <c r="C929">
        <f>Precios!C930/Precios!C929-1</f>
        <v>2.5166240409207008E-2</v>
      </c>
      <c r="D929">
        <f>Precios!D930/Precios!D929-1</f>
        <v>-1.4389825001160927E-3</v>
      </c>
      <c r="E929">
        <f>Precios!E930/Precios!E929-1</f>
        <v>7.9451065366558105E-3</v>
      </c>
      <c r="F929">
        <f>Precios!F930/Precios!F929-1</f>
        <v>1.4253135689852314E-3</v>
      </c>
    </row>
    <row r="930" spans="1:6" x14ac:dyDescent="0.55000000000000004">
      <c r="A930" s="1">
        <v>43671</v>
      </c>
      <c r="B930">
        <f>Precios!B931/Precios!B930-1</f>
        <v>1.3986724464914779E-2</v>
      </c>
      <c r="C930">
        <f>Precios!C931/Precios!C930-1</f>
        <v>-2.2053687256760712E-2</v>
      </c>
      <c r="D930">
        <f>Precios!D931/Precios!D930-1</f>
        <v>-9.1111937523242759E-3</v>
      </c>
      <c r="E930">
        <f>Precios!E931/Precios!E930-1</f>
        <v>-2.5080616266571765E-3</v>
      </c>
      <c r="F930">
        <f>Precios!F931/Precios!F930-1</f>
        <v>-1.181326501565616E-2</v>
      </c>
    </row>
    <row r="931" spans="1:6" x14ac:dyDescent="0.55000000000000004">
      <c r="A931" s="1">
        <v>43672</v>
      </c>
      <c r="B931">
        <f>Precios!B932/Precios!B931-1</f>
        <v>-1.853645502822221E-2</v>
      </c>
      <c r="C931">
        <f>Precios!C932/Precios!C931-1</f>
        <v>-3.0000000000000027E-2</v>
      </c>
      <c r="D931">
        <f>Precios!D932/Precios!D931-1</f>
        <v>-3.3918183524113243E-2</v>
      </c>
      <c r="E931">
        <f>Precios!E932/Precios!E931-1</f>
        <v>9.8778735632183423E-3</v>
      </c>
      <c r="F931">
        <f>Precios!F932/Precios!F931-1</f>
        <v>1.1666426616736114E-2</v>
      </c>
    </row>
    <row r="932" spans="1:6" x14ac:dyDescent="0.55000000000000004">
      <c r="A932" s="1">
        <v>43675</v>
      </c>
      <c r="B932">
        <f>Precios!B933/Precios!B932-1</f>
        <v>2.3684747839106901E-2</v>
      </c>
      <c r="C932">
        <f>Precios!C933/Precios!C932-1</f>
        <v>7.7845571218178033E-3</v>
      </c>
      <c r="D932">
        <f>Precios!D933/Precios!D932-1</f>
        <v>6.5556256980527916E-3</v>
      </c>
      <c r="E932">
        <f>Precios!E933/Precios!E932-1</f>
        <v>1.0492619598079456E-2</v>
      </c>
      <c r="F932">
        <f>Precios!F933/Precios!F932-1</f>
        <v>3.3599088838268898E-2</v>
      </c>
    </row>
    <row r="933" spans="1:6" x14ac:dyDescent="0.55000000000000004">
      <c r="A933" s="1">
        <v>43676</v>
      </c>
      <c r="B933">
        <f>Precios!B934/Precios!B933-1</f>
        <v>1.9945482348249222E-4</v>
      </c>
      <c r="C933">
        <f>Precios!C934/Precios!C933-1</f>
        <v>2.087682672233826E-2</v>
      </c>
      <c r="D933">
        <f>Precios!D934/Precios!D933-1</f>
        <v>-0.11457931300656121</v>
      </c>
      <c r="E933">
        <f>Precios!E934/Precios!E933-1</f>
        <v>-4.3998592045054741E-3</v>
      </c>
      <c r="F933">
        <f>Precios!F934/Precios!F933-1</f>
        <v>9.7796143250690193E-3</v>
      </c>
    </row>
    <row r="934" spans="1:6" x14ac:dyDescent="0.55000000000000004">
      <c r="A934" s="1">
        <v>43677</v>
      </c>
      <c r="B934">
        <f>Precios!B935/Precios!B934-1</f>
        <v>-3.300319064078705E-2</v>
      </c>
      <c r="C934">
        <f>Precios!C935/Precios!C934-1</f>
        <v>-1.3496932515337345E-2</v>
      </c>
      <c r="D934">
        <f>Precios!D935/Precios!D934-1</f>
        <v>-3.3455020977496974E-2</v>
      </c>
      <c r="E934">
        <f>Precios!E935/Precios!E934-1</f>
        <v>-5.3031642213186014E-4</v>
      </c>
      <c r="F934">
        <f>Precios!F935/Precios!F934-1</f>
        <v>9.5484927022235766E-3</v>
      </c>
    </row>
    <row r="935" spans="1:6" x14ac:dyDescent="0.55000000000000004">
      <c r="A935" s="1">
        <v>43678</v>
      </c>
      <c r="B935">
        <f>Precios!B936/Precios!B935-1</f>
        <v>-2.0622100017186895E-4</v>
      </c>
      <c r="C935">
        <f>Precios!C936/Precios!C935-1</f>
        <v>-4.0526533996683378E-2</v>
      </c>
      <c r="D935">
        <f>Precios!D936/Precios!D935-1</f>
        <v>-1.3473138282879438E-2</v>
      </c>
      <c r="E935">
        <f>Precios!E936/Precios!E935-1</f>
        <v>1.2380615493456926E-3</v>
      </c>
      <c r="F935">
        <f>Precios!F936/Precios!F935-1</f>
        <v>-4.5264153492771353E-2</v>
      </c>
    </row>
    <row r="936" spans="1:6" x14ac:dyDescent="0.55000000000000004">
      <c r="A936" s="1">
        <v>43679</v>
      </c>
      <c r="B936">
        <f>Precios!B937/Precios!B936-1</f>
        <v>-1.4438447523118625E-2</v>
      </c>
      <c r="C936">
        <f>Precios!C937/Precios!C936-1</f>
        <v>-1.1990925785891782E-2</v>
      </c>
      <c r="D936">
        <f>Precios!D937/Precios!D936-1</f>
        <v>-1.337142857142859E-2</v>
      </c>
      <c r="E936">
        <f>Precios!E937/Precios!E936-1</f>
        <v>-1.2718600953895098E-2</v>
      </c>
      <c r="F936">
        <f>Precios!F937/Precios!F936-1</f>
        <v>-4.1041607698838467E-3</v>
      </c>
    </row>
    <row r="937" spans="1:6" x14ac:dyDescent="0.55000000000000004">
      <c r="A937" s="1">
        <v>43682</v>
      </c>
      <c r="B937">
        <f>Precios!B938/Precios!B937-1</f>
        <v>-4.1508249328543467E-3</v>
      </c>
      <c r="C937">
        <f>Precios!C938/Precios!C937-1</f>
        <v>-6.888257161600686E-3</v>
      </c>
      <c r="D937">
        <f>Precios!D938/Precios!D937-1</f>
        <v>2.1950654465423325E-2</v>
      </c>
      <c r="E937">
        <f>Precios!E938/Precios!E937-1</f>
        <v>-5.9044551798174139E-3</v>
      </c>
      <c r="F937">
        <f>Precios!F938/Precios!F937-1</f>
        <v>-1.1510586897825803E-2</v>
      </c>
    </row>
    <row r="938" spans="1:6" x14ac:dyDescent="0.55000000000000004">
      <c r="A938" s="1">
        <v>43683</v>
      </c>
      <c r="B938">
        <f>Precios!B939/Precios!B938-1</f>
        <v>1.2959719789842339E-3</v>
      </c>
      <c r="C938">
        <f>Precios!C939/Precios!C938-1</f>
        <v>4.469888803258848E-2</v>
      </c>
      <c r="D938">
        <f>Precios!D939/Precios!D938-1</f>
        <v>2.2555964862567501E-2</v>
      </c>
      <c r="E938">
        <f>Precios!E939/Precios!E938-1</f>
        <v>1.1159107271418334E-2</v>
      </c>
      <c r="F938">
        <f>Precios!F939/Precios!F938-1</f>
        <v>1.4376078205865506E-2</v>
      </c>
    </row>
    <row r="939" spans="1:6" x14ac:dyDescent="0.55000000000000004">
      <c r="A939" s="1">
        <v>43684</v>
      </c>
      <c r="B939">
        <f>Precios!B940/Precios!B939-1</f>
        <v>4.1277503760450696E-3</v>
      </c>
      <c r="C939">
        <f>Precios!C940/Precios!C939-1</f>
        <v>1.1803140478448881E-2</v>
      </c>
      <c r="D939">
        <f>Precios!D940/Precios!D939-1</f>
        <v>7.7703264423876206E-2</v>
      </c>
      <c r="E939">
        <f>Precios!E940/Precios!E939-1</f>
        <v>-1.370594517621937E-2</v>
      </c>
      <c r="F939">
        <f>Precios!F940/Precios!F939-1</f>
        <v>2.6077097505669E-2</v>
      </c>
    </row>
    <row r="940" spans="1:6" x14ac:dyDescent="0.55000000000000004">
      <c r="A940" s="1">
        <v>43685</v>
      </c>
      <c r="B940">
        <f>Precios!B941/Precios!B940-1</f>
        <v>-7.1067758230274336E-3</v>
      </c>
      <c r="C940">
        <f>Precios!C941/Precios!C940-1</f>
        <v>1.1457139881261291E-3</v>
      </c>
      <c r="D940">
        <f>Precios!D941/Precios!D940-1</f>
        <v>-5.4512728207765093E-3</v>
      </c>
      <c r="E940">
        <f>Precios!E941/Precios!E940-1</f>
        <v>-5.4141851651312578E-4</v>
      </c>
      <c r="F940">
        <f>Precios!F941/Precios!F940-1</f>
        <v>4.6961325966849987E-3</v>
      </c>
    </row>
    <row r="941" spans="1:6" x14ac:dyDescent="0.55000000000000004">
      <c r="A941" s="1">
        <v>43686</v>
      </c>
      <c r="B941">
        <f>Precios!B942/Precios!B941-1</f>
        <v>-1.8595838742498927E-3</v>
      </c>
      <c r="C941">
        <f>Precios!C942/Precios!C941-1</f>
        <v>1.3524760715772022E-2</v>
      </c>
      <c r="D941">
        <f>Precios!D942/Precios!D941-1</f>
        <v>3.5317234603650771E-2</v>
      </c>
      <c r="E941">
        <f>Precios!E942/Precios!E941-1</f>
        <v>9.0285301552908148E-3</v>
      </c>
      <c r="F941">
        <f>Precios!F942/Precios!F941-1</f>
        <v>-8.2485565026102492E-4</v>
      </c>
    </row>
    <row r="942" spans="1:6" x14ac:dyDescent="0.55000000000000004">
      <c r="A942" s="1">
        <v>43689</v>
      </c>
      <c r="B942">
        <f>Precios!B943/Precios!B942-1</f>
        <v>-1.3779527559055205E-2</v>
      </c>
      <c r="C942">
        <f>Precios!C943/Precios!C942-1</f>
        <v>-7.1853828782597606E-4</v>
      </c>
      <c r="D942">
        <f>Precios!D943/Precios!D942-1</f>
        <v>-2.4473079612427062E-3</v>
      </c>
      <c r="E942">
        <f>Precios!E943/Precios!E942-1</f>
        <v>-3.4001431639227864E-3</v>
      </c>
      <c r="F942">
        <f>Precios!F943/Precios!F942-1</f>
        <v>5.3659878921297199E-3</v>
      </c>
    </row>
    <row r="943" spans="1:6" x14ac:dyDescent="0.55000000000000004">
      <c r="A943" s="1">
        <v>43690</v>
      </c>
      <c r="B943">
        <f>Precios!B944/Precios!B943-1</f>
        <v>-7.9840319361277334E-3</v>
      </c>
      <c r="C943">
        <f>Precios!C944/Precios!C943-1</f>
        <v>-1.366204417051875E-2</v>
      </c>
      <c r="D943">
        <f>Precios!D944/Precios!D943-1</f>
        <v>-4.9016171831973154E-2</v>
      </c>
      <c r="E943">
        <f>Precios!E944/Precios!E943-1</f>
        <v>4.8482671933920418E-3</v>
      </c>
      <c r="F943">
        <f>Precios!F944/Precios!F943-1</f>
        <v>-1.3685507048022405E-4</v>
      </c>
    </row>
    <row r="944" spans="1:6" x14ac:dyDescent="0.55000000000000004">
      <c r="A944" s="1">
        <v>43691</v>
      </c>
      <c r="B944">
        <f>Precios!B945/Precios!B944-1</f>
        <v>-5.9643575740153665E-3</v>
      </c>
      <c r="C944">
        <f>Precios!C945/Precios!C944-1</f>
        <v>-1.7183920016663135E-2</v>
      </c>
      <c r="D944">
        <f>Precios!D945/Precios!D944-1</f>
        <v>-2.6797936190375959E-2</v>
      </c>
      <c r="E944">
        <f>Precios!E945/Precios!E944-1</f>
        <v>-1.0721944245890569E-3</v>
      </c>
      <c r="F944">
        <f>Precios!F945/Precios!F944-1</f>
        <v>-3.5176567205037035E-2</v>
      </c>
    </row>
    <row r="945" spans="1:6" x14ac:dyDescent="0.55000000000000004">
      <c r="A945" s="1">
        <v>43692</v>
      </c>
      <c r="B945">
        <f>Precios!B946/Precios!B945-1</f>
        <v>-1.5470252295236131E-2</v>
      </c>
      <c r="C945">
        <f>Precios!C946/Precios!C945-1</f>
        <v>1.6954540637914572E-3</v>
      </c>
      <c r="D945">
        <f>Precios!D946/Precios!D945-1</f>
        <v>1.6986746010278608E-2</v>
      </c>
      <c r="E945">
        <f>Precios!E946/Precios!E945-1</f>
        <v>-1.0733452593917336E-3</v>
      </c>
      <c r="F945">
        <f>Precios!F946/Precios!F945-1</f>
        <v>-5.9582919563059278E-3</v>
      </c>
    </row>
    <row r="946" spans="1:6" x14ac:dyDescent="0.55000000000000004">
      <c r="A946" s="1">
        <v>43693</v>
      </c>
      <c r="B946">
        <f>Precios!B947/Precios!B946-1</f>
        <v>2.2138189294368171E-2</v>
      </c>
      <c r="C946">
        <f>Precios!C947/Precios!C946-1</f>
        <v>3.2053316407489651E-2</v>
      </c>
      <c r="D946">
        <f>Precios!D947/Precios!D946-1</f>
        <v>1.0851641044736349E-2</v>
      </c>
      <c r="E946">
        <f>Precios!E947/Precios!E946-1</f>
        <v>3.9398280802291907E-3</v>
      </c>
      <c r="F946">
        <f>Precios!F947/Precios!F946-1</f>
        <v>3.710575139146588E-2</v>
      </c>
    </row>
    <row r="947" spans="1:6" x14ac:dyDescent="0.55000000000000004">
      <c r="A947" s="1">
        <v>43696</v>
      </c>
      <c r="B947">
        <f>Precios!B948/Precios!B947-1</f>
        <v>-2.6938687547142237E-3</v>
      </c>
      <c r="C947">
        <f>Precios!C948/Precios!C947-1</f>
        <v>1.5067650676506839E-2</v>
      </c>
      <c r="D947">
        <f>Precios!D948/Precios!D947-1</f>
        <v>2.1628163974109382E-2</v>
      </c>
      <c r="E947">
        <f>Precios!E948/Precios!E947-1</f>
        <v>3.0324652158399967E-3</v>
      </c>
      <c r="F947">
        <f>Precios!F948/Precios!F947-1</f>
        <v>1.6650612357231198E-2</v>
      </c>
    </row>
    <row r="948" spans="1:6" x14ac:dyDescent="0.55000000000000004">
      <c r="A948" s="1">
        <v>43697</v>
      </c>
      <c r="B948">
        <f>Precios!B949/Precios!B948-1</f>
        <v>1.0300367355758677E-2</v>
      </c>
      <c r="C948">
        <f>Precios!C949/Precios!C948-1</f>
        <v>2.5244875290315605E-3</v>
      </c>
      <c r="D948">
        <f>Precios!D949/Precios!D948-1</f>
        <v>2.3230658287833661E-2</v>
      </c>
      <c r="E948">
        <f>Precios!E949/Precios!E948-1</f>
        <v>6.9357993953405028E-3</v>
      </c>
      <c r="F948">
        <f>Precios!F949/Precios!F948-1</f>
        <v>3.7763941526800293E-2</v>
      </c>
    </row>
    <row r="949" spans="1:6" x14ac:dyDescent="0.55000000000000004">
      <c r="A949" s="1">
        <v>43698</v>
      </c>
      <c r="B949">
        <f>Precios!B950/Precios!B949-1</f>
        <v>-1.2120347925280717E-3</v>
      </c>
      <c r="C949">
        <f>Precios!C950/Precios!C949-1</f>
        <v>7.1514907332794753E-3</v>
      </c>
      <c r="D949">
        <f>Precios!D950/Precios!D949-1</f>
        <v>7.7019884218474388E-3</v>
      </c>
      <c r="E949">
        <f>Precios!E950/Precios!E949-1</f>
        <v>1.5365595196043857E-2</v>
      </c>
      <c r="F949">
        <f>Precios!F950/Precios!F949-1</f>
        <v>-8.4778922655537325E-3</v>
      </c>
    </row>
    <row r="950" spans="1:6" x14ac:dyDescent="0.55000000000000004">
      <c r="A950" s="1">
        <v>43699</v>
      </c>
      <c r="B950">
        <f>Precios!B951/Precios!B950-1</f>
        <v>3.3906774216574398E-3</v>
      </c>
      <c r="C950">
        <f>Precios!C951/Precios!C950-1</f>
        <v>2.1402140214021426E-2</v>
      </c>
      <c r="D950">
        <f>Precios!D951/Precios!D950-1</f>
        <v>2.7275452093115993E-2</v>
      </c>
      <c r="E950">
        <f>Precios!E951/Precios!E950-1</f>
        <v>-1.843798921551576E-2</v>
      </c>
      <c r="F950">
        <f>Precios!F951/Precios!F950-1</f>
        <v>-4.0778742436201609E-3</v>
      </c>
    </row>
    <row r="951" spans="1:6" x14ac:dyDescent="0.55000000000000004">
      <c r="A951" s="1">
        <v>43700</v>
      </c>
      <c r="B951">
        <f>Precios!B952/Precios!B951-1</f>
        <v>-1.4939707608579655E-2</v>
      </c>
      <c r="C951">
        <f>Precios!C952/Precios!C951-1</f>
        <v>-1.1749730735336472E-3</v>
      </c>
      <c r="D951">
        <f>Precios!D952/Precios!D951-1</f>
        <v>2.7134798677300287E-2</v>
      </c>
      <c r="E951">
        <f>Precios!E952/Precios!E951-1</f>
        <v>-5.8479532163742132E-3</v>
      </c>
      <c r="F951">
        <f>Precios!F952/Precios!F951-1</f>
        <v>-3.8832386738872016E-2</v>
      </c>
    </row>
    <row r="952" spans="1:6" x14ac:dyDescent="0.55000000000000004">
      <c r="A952" s="1">
        <v>43703</v>
      </c>
      <c r="B952">
        <f>Precios!B953/Precios!B952-1</f>
        <v>8.955331672263922E-3</v>
      </c>
      <c r="C952">
        <f>Precios!C953/Precios!C952-1</f>
        <v>1.1959611802764503E-2</v>
      </c>
      <c r="D952">
        <f>Precios!D953/Precios!D952-1</f>
        <v>4.7344001514959544E-5</v>
      </c>
      <c r="E952">
        <f>Precios!E953/Precios!E952-1</f>
        <v>-1.8003565062388538E-2</v>
      </c>
      <c r="F952">
        <f>Precios!F953/Precios!F952-1</f>
        <v>3.7515459667445406E-2</v>
      </c>
    </row>
    <row r="953" spans="1:6" x14ac:dyDescent="0.55000000000000004">
      <c r="A953" s="1">
        <v>43704</v>
      </c>
      <c r="B953">
        <f>Precios!B954/Precios!B953-1</f>
        <v>3.5073905729929855E-3</v>
      </c>
      <c r="C953">
        <f>Precios!C954/Precios!C953-1</f>
        <v>6.8778455875229128E-3</v>
      </c>
      <c r="D953">
        <f>Precios!D954/Precios!D953-1</f>
        <v>3.0298726506651441E-2</v>
      </c>
      <c r="E953">
        <f>Precios!E954/Precios!E953-1</f>
        <v>6.8978035941187343E-3</v>
      </c>
      <c r="F953">
        <f>Precios!F954/Precios!F953-1</f>
        <v>1.655629139072845E-2</v>
      </c>
    </row>
    <row r="954" spans="1:6" x14ac:dyDescent="0.55000000000000004">
      <c r="A954" s="1">
        <v>43705</v>
      </c>
      <c r="B954">
        <f>Precios!B955/Precios!B954-1</f>
        <v>1.783230500373989E-4</v>
      </c>
      <c r="C954">
        <f>Precios!C955/Precios!C954-1</f>
        <v>-8.2740042332114516E-3</v>
      </c>
      <c r="D954">
        <f>Precios!D955/Precios!D954-1</f>
        <v>3.9976106235353637E-2</v>
      </c>
      <c r="E954">
        <f>Precios!E955/Precios!E954-1</f>
        <v>3.0647196682891398E-3</v>
      </c>
      <c r="F954">
        <f>Precios!F955/Precios!F954-1</f>
        <v>5.2768729641693879E-2</v>
      </c>
    </row>
    <row r="955" spans="1:6" x14ac:dyDescent="0.55000000000000004">
      <c r="A955" s="1">
        <v>43706</v>
      </c>
      <c r="B955">
        <f>Precios!B956/Precios!B955-1</f>
        <v>3.6656682356297265E-2</v>
      </c>
      <c r="C955">
        <f>Precios!C956/Precios!C955-1</f>
        <v>2.5223127667830969E-2</v>
      </c>
      <c r="D955">
        <f>Precios!D956/Precios!D955-1</f>
        <v>4.4183272213140112E-2</v>
      </c>
      <c r="E955">
        <f>Precios!E956/Precios!E955-1</f>
        <v>1.2041696621135856E-2</v>
      </c>
      <c r="F955">
        <f>Precios!F956/Precios!F955-1</f>
        <v>3.9851485148514776E-2</v>
      </c>
    </row>
    <row r="956" spans="1:6" x14ac:dyDescent="0.55000000000000004">
      <c r="A956" s="1">
        <v>43707</v>
      </c>
      <c r="B956">
        <f>Precios!B957/Precios!B956-1</f>
        <v>1.4206108970830966E-2</v>
      </c>
      <c r="C956">
        <f>Precios!C957/Precios!C956-1</f>
        <v>2.0249810749432218E-2</v>
      </c>
      <c r="D956">
        <f>Precios!D957/Precios!D956-1</f>
        <v>1.8152583252232013E-2</v>
      </c>
      <c r="E956">
        <f>Precios!E957/Precios!E956-1</f>
        <v>7.4587107085775095E-3</v>
      </c>
      <c r="F956">
        <f>Precios!F957/Precios!F956-1</f>
        <v>3.5705784337061175E-3</v>
      </c>
    </row>
    <row r="957" spans="1:6" x14ac:dyDescent="0.55000000000000004">
      <c r="A957" s="1">
        <v>43710</v>
      </c>
      <c r="B957">
        <f>Precios!B958/Precios!B957-1</f>
        <v>-1.3260980159403135E-2</v>
      </c>
      <c r="C957">
        <f>Precios!C958/Precios!C957-1</f>
        <v>-1.6879985160452526E-2</v>
      </c>
      <c r="D957">
        <f>Precios!D958/Precios!D957-1</f>
        <v>2.9216191505277989E-2</v>
      </c>
      <c r="E957">
        <f>Precios!E958/Precios!E957-1</f>
        <v>-1.3044244667724247E-2</v>
      </c>
      <c r="F957">
        <f>Precios!F958/Precios!F957-1</f>
        <v>1.8975332068311701E-3</v>
      </c>
    </row>
    <row r="958" spans="1:6" x14ac:dyDescent="0.55000000000000004">
      <c r="A958" s="1">
        <v>43711</v>
      </c>
      <c r="B958">
        <f>Precios!B959/Precios!B958-1</f>
        <v>-7.2179830892968866E-3</v>
      </c>
      <c r="C958">
        <f>Precios!C959/Precios!C958-1</f>
        <v>-5.3773584905659755E-3</v>
      </c>
      <c r="D958">
        <f>Precios!D959/Precios!D958-1</f>
        <v>1.3769432667070536E-2</v>
      </c>
      <c r="E958">
        <f>Precios!E959/Precios!E958-1</f>
        <v>5.53670298267539E-3</v>
      </c>
      <c r="F958">
        <f>Precios!F959/Precios!F958-1</f>
        <v>-6.0369318181818787E-3</v>
      </c>
    </row>
    <row r="959" spans="1:6" x14ac:dyDescent="0.55000000000000004">
      <c r="A959" s="1">
        <v>43712</v>
      </c>
      <c r="B959">
        <f>Precios!B960/Precios!B959-1</f>
        <v>-1.4887134745877884E-3</v>
      </c>
      <c r="C959">
        <f>Precios!C960/Precios!C959-1</f>
        <v>1.4986246798823766E-2</v>
      </c>
      <c r="D959">
        <f>Precios!D960/Precios!D959-1</f>
        <v>6.6119652672667062E-3</v>
      </c>
      <c r="E959">
        <f>Precios!E960/Precios!E959-1</f>
        <v>2.2557726465364247E-2</v>
      </c>
      <c r="F959">
        <f>Precios!F960/Precios!F959-1</f>
        <v>8.3363105871159249E-4</v>
      </c>
    </row>
    <row r="960" spans="1:6" x14ac:dyDescent="0.55000000000000004">
      <c r="A960" s="1">
        <v>43713</v>
      </c>
      <c r="B960">
        <f>Precios!B961/Precios!B960-1</f>
        <v>2.1219791269373234E-2</v>
      </c>
      <c r="C960">
        <f>Precios!C961/Precios!C960-1</f>
        <v>1.1774600504625754E-2</v>
      </c>
      <c r="D960">
        <f>Precios!D961/Precios!D960-1</f>
        <v>-1.088160810383032E-2</v>
      </c>
      <c r="E960">
        <f>Precios!E961/Precios!E960-1</f>
        <v>2.3797116553760489E-2</v>
      </c>
      <c r="F960">
        <f>Precios!F961/Precios!F960-1</f>
        <v>-1.1899095668730375E-3</v>
      </c>
    </row>
    <row r="961" spans="1:6" x14ac:dyDescent="0.55000000000000004">
      <c r="A961" s="1">
        <v>43714</v>
      </c>
      <c r="B961">
        <f>Precios!B962/Precios!B961-1</f>
        <v>4.3119546395953279E-3</v>
      </c>
      <c r="C961">
        <f>Precios!C962/Precios!C961-1</f>
        <v>4.6180844185839121E-4</v>
      </c>
      <c r="D961">
        <f>Precios!D962/Precios!D961-1</f>
        <v>-1.228147377685318E-2</v>
      </c>
      <c r="E961">
        <f>Precios!E962/Precios!E961-1</f>
        <v>-1.3233797081778076E-2</v>
      </c>
      <c r="F961">
        <f>Precios!F962/Precios!F961-1</f>
        <v>-1.2866333095067906E-2</v>
      </c>
    </row>
    <row r="962" spans="1:6" x14ac:dyDescent="0.55000000000000004">
      <c r="A962" s="1">
        <v>43717</v>
      </c>
      <c r="B962">
        <f>Precios!B963/Precios!B962-1</f>
        <v>-1.2981744421906805E-2</v>
      </c>
      <c r="C962">
        <f>Precios!C963/Precios!C962-1</f>
        <v>6.9239290989659974E-3</v>
      </c>
      <c r="D962">
        <f>Precios!D963/Precios!D962-1</f>
        <v>-7.0878898339408192E-3</v>
      </c>
      <c r="E962">
        <f>Precios!E963/Precios!E962-1</f>
        <v>-2.4071526822557754E-3</v>
      </c>
      <c r="F962">
        <f>Precios!F963/Precios!F962-1</f>
        <v>1.2671976828385167E-2</v>
      </c>
    </row>
    <row r="963" spans="1:6" x14ac:dyDescent="0.55000000000000004">
      <c r="A963" s="1">
        <v>43718</v>
      </c>
      <c r="B963">
        <f>Precios!B964/Precios!B963-1</f>
        <v>1.1508425811755041E-2</v>
      </c>
      <c r="C963">
        <f>Precios!C964/Precios!C963-1</f>
        <v>2.7505271843770718E-3</v>
      </c>
      <c r="D963">
        <f>Precios!D964/Precios!D963-1</f>
        <v>3.1001427697328054E-3</v>
      </c>
      <c r="E963">
        <f>Precios!E964/Precios!E963-1</f>
        <v>-2.5336091003102523E-2</v>
      </c>
      <c r="F963">
        <f>Precios!F964/Precios!F963-1</f>
        <v>-1.1798355380765013E-2</v>
      </c>
    </row>
    <row r="964" spans="1:6" x14ac:dyDescent="0.55000000000000004">
      <c r="A964" s="1">
        <v>43719</v>
      </c>
      <c r="B964">
        <f>Precios!B965/Precios!B964-1</f>
        <v>4.2665583096301862E-3</v>
      </c>
      <c r="C964">
        <f>Precios!C965/Precios!C964-1</f>
        <v>1.7372222730181797E-2</v>
      </c>
      <c r="D964">
        <f>Precios!D965/Precios!D964-1</f>
        <v>-2.1145947704445112E-3</v>
      </c>
      <c r="E964">
        <f>Precios!E965/Precios!E964-1</f>
        <v>4.5977011494253706E-3</v>
      </c>
      <c r="F964">
        <f>Precios!F965/Precios!F964-1</f>
        <v>-3.3767486734201935E-3</v>
      </c>
    </row>
    <row r="965" spans="1:6" x14ac:dyDescent="0.55000000000000004">
      <c r="A965" s="1">
        <v>43720</v>
      </c>
      <c r="B965">
        <f>Precios!B966/Precios!B965-1</f>
        <v>3.9112549733630875E-3</v>
      </c>
      <c r="C965">
        <f>Precios!C966/Precios!C965-1</f>
        <v>-2.7051316617237253E-2</v>
      </c>
      <c r="D965">
        <f>Precios!D966/Precios!D965-1</f>
        <v>7.6612738905417199E-3</v>
      </c>
      <c r="E965">
        <f>Precios!E966/Precios!E965-1</f>
        <v>2.6931878190459502E-2</v>
      </c>
      <c r="F965">
        <f>Precios!F966/Precios!F965-1</f>
        <v>3.1461761858664339E-3</v>
      </c>
    </row>
    <row r="966" spans="1:6" x14ac:dyDescent="0.55000000000000004">
      <c r="A966" s="1">
        <v>43721</v>
      </c>
      <c r="B966">
        <f>Precios!B967/Precios!B966-1</f>
        <v>4.6685027204942386E-3</v>
      </c>
      <c r="C966">
        <f>Precios!C967/Precios!C966-1</f>
        <v>-1.0437834842046967E-2</v>
      </c>
      <c r="D966">
        <f>Precios!D967/Precios!D966-1</f>
        <v>8.8971569539368911E-3</v>
      </c>
      <c r="E966">
        <f>Precios!E967/Precios!E966-1</f>
        <v>-1.1484401782653419E-2</v>
      </c>
      <c r="F966">
        <f>Precios!F967/Precios!F966-1</f>
        <v>-8.0820265379976108E-3</v>
      </c>
    </row>
    <row r="967" spans="1:6" x14ac:dyDescent="0.55000000000000004">
      <c r="A967" s="1">
        <v>43724</v>
      </c>
      <c r="B967">
        <f>Precios!B968/Precios!B967-1</f>
        <v>0</v>
      </c>
      <c r="C967">
        <f>Precios!C968/Precios!C967-1</f>
        <v>0</v>
      </c>
      <c r="D967">
        <f>Precios!D968/Precios!D967-1</f>
        <v>0</v>
      </c>
      <c r="E967">
        <f>Precios!E968/Precios!E967-1</f>
        <v>0</v>
      </c>
      <c r="F967">
        <f>Precios!F968/Precios!F967-1</f>
        <v>0</v>
      </c>
    </row>
    <row r="968" spans="1:6" x14ac:dyDescent="0.55000000000000004">
      <c r="A968" s="1">
        <v>43725</v>
      </c>
      <c r="B968">
        <f>Precios!B969/Precios!B968-1</f>
        <v>1.4040718082439119E-2</v>
      </c>
      <c r="C968">
        <f>Precios!C969/Precios!C968-1</f>
        <v>3.5750956781480436E-2</v>
      </c>
      <c r="D968">
        <f>Precios!D969/Precios!D968-1</f>
        <v>5.2791918868000165E-2</v>
      </c>
      <c r="E968">
        <f>Precios!E969/Precios!E968-1</f>
        <v>-1.6299635859199024E-2</v>
      </c>
      <c r="F968">
        <f>Precios!F969/Precios!F968-1</f>
        <v>-2.4322023592371345E-4</v>
      </c>
    </row>
    <row r="969" spans="1:6" x14ac:dyDescent="0.55000000000000004">
      <c r="A969" s="1">
        <v>43726</v>
      </c>
      <c r="B969">
        <f>Precios!B970/Precios!B969-1</f>
        <v>1.1044077407444064E-2</v>
      </c>
      <c r="C969">
        <f>Precios!C970/Precios!C969-1</f>
        <v>-2.3431867339581802E-2</v>
      </c>
      <c r="D969">
        <f>Precios!D970/Precios!D969-1</f>
        <v>6.0919890344197647E-3</v>
      </c>
      <c r="E969">
        <f>Precios!E970/Precios!E969-1</f>
        <v>-2.1681649920676782E-2</v>
      </c>
      <c r="F969">
        <f>Precios!F970/Precios!F969-1</f>
        <v>-2.2503345091837934E-2</v>
      </c>
    </row>
    <row r="970" spans="1:6" x14ac:dyDescent="0.55000000000000004">
      <c r="A970" s="1">
        <v>43727</v>
      </c>
      <c r="B970">
        <f>Precios!B971/Precios!B970-1</f>
        <v>-1.9694795878440141E-2</v>
      </c>
      <c r="C970">
        <f>Precios!C971/Precios!C970-1</f>
        <v>-7.3827980804719306E-4</v>
      </c>
      <c r="D970">
        <f>Precios!D971/Precios!D970-1</f>
        <v>-4.9954586739328066E-3</v>
      </c>
      <c r="E970">
        <f>Precios!E971/Precios!E970-1</f>
        <v>-5.5855855855856396E-3</v>
      </c>
      <c r="F970">
        <f>Precios!F971/Precios!F970-1</f>
        <v>1.0079641612742662E-2</v>
      </c>
    </row>
    <row r="971" spans="1:6" x14ac:dyDescent="0.55000000000000004">
      <c r="A971" s="1">
        <v>43728</v>
      </c>
      <c r="B971">
        <f>Precios!B972/Precios!B971-1</f>
        <v>3.0368547099520971E-2</v>
      </c>
      <c r="C971">
        <f>Precios!C972/Precios!C971-1</f>
        <v>1.0158847432582219E-2</v>
      </c>
      <c r="D971">
        <f>Precios!D972/Precios!D971-1</f>
        <v>4.0696789898067021E-3</v>
      </c>
      <c r="E971">
        <f>Precios!E972/Precios!E971-1</f>
        <v>-3.2614604094944877E-3</v>
      </c>
      <c r="F971">
        <f>Precios!F972/Precios!F971-1</f>
        <v>-1.2319822594554664E-2</v>
      </c>
    </row>
    <row r="972" spans="1:6" x14ac:dyDescent="0.55000000000000004">
      <c r="A972" s="1">
        <v>43731</v>
      </c>
      <c r="B972">
        <f>Precios!B973/Precios!B972-1</f>
        <v>-5.4556606514510886E-3</v>
      </c>
      <c r="C972">
        <f>Precios!C973/Precios!C972-1</f>
        <v>-1.1885170963612524E-3</v>
      </c>
      <c r="D972">
        <f>Precios!D973/Precios!D972-1</f>
        <v>7.6896852153489625E-3</v>
      </c>
      <c r="E972">
        <f>Precios!E973/Precios!E972-1</f>
        <v>2.7267769496455152E-3</v>
      </c>
      <c r="F972">
        <f>Precios!F973/Precios!F972-1</f>
        <v>-1.3970313084695096E-2</v>
      </c>
    </row>
    <row r="973" spans="1:6" x14ac:dyDescent="0.55000000000000004">
      <c r="A973" s="1">
        <v>43732</v>
      </c>
      <c r="B973">
        <f>Precios!B974/Precios!B973-1</f>
        <v>-2.6324331342508334E-2</v>
      </c>
      <c r="C973">
        <f>Precios!C974/Precios!C973-1</f>
        <v>-2.5903890160183018E-2</v>
      </c>
      <c r="D973">
        <f>Precios!D974/Precios!D973-1</f>
        <v>3.1576573189986412E-3</v>
      </c>
      <c r="E973">
        <f>Precios!E974/Precios!E973-1</f>
        <v>5.4387237128361576E-4</v>
      </c>
      <c r="F973">
        <f>Precios!F974/Precios!F973-1</f>
        <v>-4.3010752688172893E-3</v>
      </c>
    </row>
    <row r="974" spans="1:6" x14ac:dyDescent="0.55000000000000004">
      <c r="A974" s="1">
        <v>43733</v>
      </c>
      <c r="B974">
        <f>Precios!B975/Precios!B974-1</f>
        <v>-5.3005300530054589E-3</v>
      </c>
      <c r="C974">
        <f>Precios!C975/Precios!C974-1</f>
        <v>-1.3343356511933857E-2</v>
      </c>
      <c r="D974">
        <f>Precios!D975/Precios!D974-1</f>
        <v>-1.165405081316051E-2</v>
      </c>
      <c r="E974">
        <f>Precios!E975/Precios!E974-1</f>
        <v>9.2408044935676781E-3</v>
      </c>
      <c r="F974">
        <f>Precios!F975/Precios!F974-1</f>
        <v>-7.6229195781973846E-4</v>
      </c>
    </row>
    <row r="975" spans="1:6" x14ac:dyDescent="0.55000000000000004">
      <c r="A975" s="1">
        <v>43734</v>
      </c>
      <c r="B975">
        <f>Precios!B976/Precios!B975-1</f>
        <v>-1.0858636637844366E-2</v>
      </c>
      <c r="C975">
        <f>Precios!C976/Precios!C975-1</f>
        <v>1.7142857142857126E-2</v>
      </c>
      <c r="D975">
        <f>Precios!D976/Precios!D975-1</f>
        <v>-9.4786729857820884E-4</v>
      </c>
      <c r="E975">
        <f>Precios!E976/Precios!E975-1</f>
        <v>2.2262118491920946E-2</v>
      </c>
      <c r="F975">
        <f>Precios!F976/Precios!F975-1</f>
        <v>8.9001907183705598E-4</v>
      </c>
    </row>
    <row r="976" spans="1:6" x14ac:dyDescent="0.55000000000000004">
      <c r="A976" s="1">
        <v>43735</v>
      </c>
      <c r="B976">
        <f>Precios!B977/Precios!B976-1</f>
        <v>1.2536423392288665E-3</v>
      </c>
      <c r="C976">
        <f>Precios!C977/Precios!C976-1</f>
        <v>7.4906367041194244E-4</v>
      </c>
      <c r="D976">
        <f>Precios!D977/Precios!D976-1</f>
        <v>-1.2447817836812036E-2</v>
      </c>
      <c r="E976">
        <f>Precios!E977/Precios!E976-1</f>
        <v>2.4762908324552191E-2</v>
      </c>
      <c r="F976">
        <f>Precios!F977/Precios!F976-1</f>
        <v>7.2408536585366612E-3</v>
      </c>
    </row>
    <row r="977" spans="1:6" x14ac:dyDescent="0.55000000000000004">
      <c r="A977" s="1">
        <v>43738</v>
      </c>
      <c r="B977">
        <f>Precios!B978/Precios!B977-1</f>
        <v>2.074379885621469E-2</v>
      </c>
      <c r="C977">
        <f>Precios!C978/Precios!C977-1</f>
        <v>-7.5785928143712322E-3</v>
      </c>
      <c r="D977">
        <f>Precios!D978/Precios!D977-1</f>
        <v>9.4151102912918283E-3</v>
      </c>
      <c r="E977">
        <f>Precios!E978/Precios!E977-1</f>
        <v>2.227934875749682E-3</v>
      </c>
      <c r="F977">
        <f>Precios!F978/Precios!F977-1</f>
        <v>-1.0720141253626081E-2</v>
      </c>
    </row>
    <row r="978" spans="1:6" x14ac:dyDescent="0.55000000000000004">
      <c r="A978" s="1">
        <v>43739</v>
      </c>
      <c r="B978">
        <f>Precios!B979/Precios!B978-1</f>
        <v>1.2398886089378003E-2</v>
      </c>
      <c r="C978">
        <f>Precios!C979/Precios!C978-1</f>
        <v>1.1313283680589592E-3</v>
      </c>
      <c r="D978">
        <f>Precios!D979/Precios!D978-1</f>
        <v>-2.3184984962119848E-2</v>
      </c>
      <c r="E978">
        <f>Precios!E979/Precios!E978-1</f>
        <v>0</v>
      </c>
      <c r="F978">
        <f>Precios!F979/Precios!F978-1</f>
        <v>1.2366139724630187E-2</v>
      </c>
    </row>
    <row r="979" spans="1:6" x14ac:dyDescent="0.55000000000000004">
      <c r="A979" s="1">
        <v>43740</v>
      </c>
      <c r="B979">
        <f>Precios!B980/Precios!B979-1</f>
        <v>-2.0302573842425842E-2</v>
      </c>
      <c r="C979">
        <f>Precios!C980/Precios!C979-1</f>
        <v>-1.9493360956775563E-2</v>
      </c>
      <c r="D979">
        <f>Precios!D980/Precios!D979-1</f>
        <v>-5.3082859147244421E-2</v>
      </c>
      <c r="E979">
        <f>Precios!E980/Precios!E979-1</f>
        <v>-1.8467852257181949E-2</v>
      </c>
      <c r="F979">
        <f>Precios!F980/Precios!F979-1</f>
        <v>-2.7704319355245088E-3</v>
      </c>
    </row>
    <row r="980" spans="1:6" x14ac:dyDescent="0.55000000000000004">
      <c r="A980" s="1">
        <v>43741</v>
      </c>
      <c r="B980">
        <f>Precios!B981/Precios!B980-1</f>
        <v>8.4230229293400516E-3</v>
      </c>
      <c r="C980">
        <f>Precios!C981/Precios!C980-1</f>
        <v>3.9281598155973763E-2</v>
      </c>
      <c r="D980">
        <f>Precios!D981/Precios!D980-1</f>
        <v>2.1032268686203448E-2</v>
      </c>
      <c r="E980">
        <f>Precios!E981/Precios!E980-1</f>
        <v>1.3763066202090668E-2</v>
      </c>
      <c r="F980">
        <f>Precios!F981/Precios!F980-1</f>
        <v>-8.334385654754306E-3</v>
      </c>
    </row>
    <row r="981" spans="1:6" x14ac:dyDescent="0.55000000000000004">
      <c r="A981" s="1">
        <v>43742</v>
      </c>
      <c r="B981">
        <f>Precios!B982/Precios!B981-1</f>
        <v>7.3583029499504349E-3</v>
      </c>
      <c r="C981">
        <f>Precios!C982/Precios!C981-1</f>
        <v>2.0423251085851746E-2</v>
      </c>
      <c r="D981">
        <f>Precios!D982/Precios!D981-1</f>
        <v>2.8096908130769593E-2</v>
      </c>
      <c r="E981">
        <f>Precios!E982/Precios!E981-1</f>
        <v>1.2545110843787732E-2</v>
      </c>
      <c r="F981">
        <f>Precios!F982/Precios!F981-1</f>
        <v>9.1684706481598433E-3</v>
      </c>
    </row>
    <row r="982" spans="1:6" x14ac:dyDescent="0.55000000000000004">
      <c r="A982" s="1">
        <v>43745</v>
      </c>
      <c r="B982">
        <f>Precios!B983/Precios!B982-1</f>
        <v>-9.7065017109765339E-3</v>
      </c>
      <c r="C982">
        <f>Precios!C983/Precios!C982-1</f>
        <v>-3.5319688462235321E-3</v>
      </c>
      <c r="D982">
        <f>Precios!D983/Precios!D982-1</f>
        <v>-2.0192910915934781E-2</v>
      </c>
      <c r="E982">
        <f>Precios!E983/Precios!E982-1</f>
        <v>-1.7651052274270218E-2</v>
      </c>
      <c r="F982">
        <f>Precios!F983/Precios!F982-1</f>
        <v>2.3722397476340529E-2</v>
      </c>
    </row>
    <row r="983" spans="1:6" x14ac:dyDescent="0.55000000000000004">
      <c r="A983" s="1">
        <v>43746</v>
      </c>
      <c r="B983">
        <f>Precios!B984/Precios!B983-1</f>
        <v>8.6387347576168949E-3</v>
      </c>
      <c r="C983">
        <f>Precios!C984/Precios!C983-1</f>
        <v>-3.8353176406434653E-2</v>
      </c>
      <c r="D983">
        <f>Precios!D984/Precios!D983-1</f>
        <v>-1.8208011525071011E-2</v>
      </c>
      <c r="E983">
        <f>Precios!E984/Precios!E983-1</f>
        <v>-3.9046302695231572E-2</v>
      </c>
      <c r="F983">
        <f>Precios!F984/Precios!F983-1</f>
        <v>4.7331443362504722E-2</v>
      </c>
    </row>
    <row r="984" spans="1:6" x14ac:dyDescent="0.55000000000000004">
      <c r="A984" s="1">
        <v>43747</v>
      </c>
      <c r="B984">
        <f>Precios!B985/Precios!B984-1</f>
        <v>-8.630628850018085E-3</v>
      </c>
      <c r="C984">
        <f>Precios!C985/Precios!C984-1</f>
        <v>1.7011624610150378E-3</v>
      </c>
      <c r="D984">
        <f>Precios!D985/Precios!D984-1</f>
        <v>-9.7823428711174554E-4</v>
      </c>
      <c r="E984">
        <f>Precios!E985/Precios!E984-1</f>
        <v>-4.8543689320387218E-3</v>
      </c>
      <c r="F984">
        <f>Precios!F985/Precios!F984-1</f>
        <v>-1.5652583264681663E-2</v>
      </c>
    </row>
    <row r="985" spans="1:6" x14ac:dyDescent="0.55000000000000004">
      <c r="A985" s="1">
        <v>43748</v>
      </c>
      <c r="B985">
        <f>Precios!B986/Precios!B985-1</f>
        <v>1.3390928725702134E-2</v>
      </c>
      <c r="C985">
        <f>Precios!C986/Precios!C985-1</f>
        <v>1.8303613548448006E-2</v>
      </c>
      <c r="D985">
        <f>Precios!D986/Precios!D985-1</f>
        <v>-9.7511219910240143E-3</v>
      </c>
      <c r="E985">
        <f>Precios!E986/Precios!E985-1</f>
        <v>3.6133694670281713E-4</v>
      </c>
      <c r="F985">
        <f>Precios!F986/Precios!F985-1</f>
        <v>1.7336202773792442E-2</v>
      </c>
    </row>
    <row r="986" spans="1:6" x14ac:dyDescent="0.55000000000000004">
      <c r="A986" s="1">
        <v>43749</v>
      </c>
      <c r="B986">
        <f>Precios!B987/Precios!B986-1</f>
        <v>-2.0984982621812254E-3</v>
      </c>
      <c r="C986">
        <f>Precios!C987/Precios!C986-1</f>
        <v>1.2230149170758819E-2</v>
      </c>
      <c r="D986">
        <f>Precios!D987/Precios!D986-1</f>
        <v>-2.377322730831033E-2</v>
      </c>
      <c r="E986">
        <f>Precios!E987/Precios!E986-1</f>
        <v>-4.1538739389560542E-3</v>
      </c>
      <c r="F986">
        <f>Precios!F987/Precios!F986-1</f>
        <v>3.408156070043411E-3</v>
      </c>
    </row>
    <row r="987" spans="1:6" x14ac:dyDescent="0.55000000000000004">
      <c r="A987" s="1">
        <v>43752</v>
      </c>
      <c r="B987">
        <f>Precios!B988/Precios!B987-1</f>
        <v>-3.7458106065584307E-3</v>
      </c>
      <c r="C987">
        <f>Precios!C988/Precios!C987-1</f>
        <v>1.2814645308924622E-2</v>
      </c>
      <c r="D987">
        <f>Precios!D988/Precios!D987-1</f>
        <v>3.2919726513040981E-3</v>
      </c>
      <c r="E987">
        <f>Precios!E988/Precios!E987-1</f>
        <v>1.3239027928908076E-2</v>
      </c>
      <c r="F987">
        <f>Precios!F988/Precios!F987-1</f>
        <v>-5.6219255094869247E-3</v>
      </c>
    </row>
    <row r="988" spans="1:6" x14ac:dyDescent="0.55000000000000004">
      <c r="A988" s="1">
        <v>43753</v>
      </c>
      <c r="B988">
        <f>Precios!B989/Precios!B988-1</f>
        <v>-6.8601583113455655E-3</v>
      </c>
      <c r="C988">
        <f>Precios!C989/Precios!C988-1</f>
        <v>-1.5363759602350369E-3</v>
      </c>
      <c r="D988">
        <f>Precios!D989/Precios!D988-1</f>
        <v>-1.3881877839475032E-2</v>
      </c>
      <c r="E988">
        <f>Precios!E989/Precios!E988-1</f>
        <v>1.9688562734920811E-3</v>
      </c>
      <c r="F988">
        <f>Precios!F989/Precios!F988-1</f>
        <v>-1.3663133097762237E-2</v>
      </c>
    </row>
    <row r="989" spans="1:6" x14ac:dyDescent="0.55000000000000004">
      <c r="A989" s="1">
        <v>43754</v>
      </c>
      <c r="B989">
        <f>Precios!B990/Precios!B989-1</f>
        <v>1.3482996811902348E-2</v>
      </c>
      <c r="C989">
        <f>Precios!C990/Precios!C989-1</f>
        <v>-1.8555394641564082E-2</v>
      </c>
      <c r="D989">
        <f>Precios!D990/Precios!D989-1</f>
        <v>-2.568040269601557E-2</v>
      </c>
      <c r="E989">
        <f>Precios!E990/Precios!E989-1</f>
        <v>1.053947838513758E-2</v>
      </c>
      <c r="F989">
        <f>Precios!F990/Precios!F989-1</f>
        <v>1.194172438500285E-3</v>
      </c>
    </row>
    <row r="990" spans="1:6" x14ac:dyDescent="0.55000000000000004">
      <c r="A990" s="1">
        <v>43755</v>
      </c>
      <c r="B990">
        <f>Precios!B991/Precios!B990-1</f>
        <v>-1.6711448980929466E-3</v>
      </c>
      <c r="C990">
        <f>Precios!C991/Precios!C990-1</f>
        <v>-2.7667619662452569E-4</v>
      </c>
      <c r="D990">
        <f>Precios!D991/Precios!D990-1</f>
        <v>-1.4754816112084068E-2</v>
      </c>
      <c r="E990">
        <f>Precios!E991/Precios!E990-1</f>
        <v>6.0102527841612297E-3</v>
      </c>
      <c r="F990">
        <f>Precios!F991/Precios!F990-1</f>
        <v>2.0276717557252688E-3</v>
      </c>
    </row>
    <row r="991" spans="1:6" x14ac:dyDescent="0.55000000000000004">
      <c r="A991" s="1">
        <v>43756</v>
      </c>
      <c r="B991">
        <f>Precios!B992/Precios!B991-1</f>
        <v>2.1334558702859052E-3</v>
      </c>
      <c r="C991">
        <f>Precios!C992/Precios!C991-1</f>
        <v>-1.2453874538745469E-2</v>
      </c>
      <c r="D991">
        <f>Precios!D992/Precios!D991-1</f>
        <v>-1.3687063947029343E-2</v>
      </c>
      <c r="E991">
        <f>Precios!E992/Precios!E991-1</f>
        <v>-6.1500615006149228E-3</v>
      </c>
      <c r="F991">
        <f>Precios!F992/Precios!F991-1</f>
        <v>-6.0707058683490134E-3</v>
      </c>
    </row>
    <row r="992" spans="1:6" x14ac:dyDescent="0.55000000000000004">
      <c r="A992" s="1">
        <v>43759</v>
      </c>
      <c r="B992">
        <f>Precios!B993/Precios!B992-1</f>
        <v>-5.10939342329364E-3</v>
      </c>
      <c r="C992">
        <f>Precios!C993/Precios!C992-1</f>
        <v>-5.604857543204389E-4</v>
      </c>
      <c r="D992">
        <f>Precios!D993/Precios!D992-1</f>
        <v>2.0274836674926799E-2</v>
      </c>
      <c r="E992">
        <f>Precios!E993/Precios!E992-1</f>
        <v>2.652050919377702E-3</v>
      </c>
      <c r="F992">
        <f>Precios!F993/Precios!F992-1</f>
        <v>-5.1497005988024869E-3</v>
      </c>
    </row>
    <row r="993" spans="1:6" x14ac:dyDescent="0.55000000000000004">
      <c r="A993" s="1">
        <v>43760</v>
      </c>
      <c r="B993">
        <f>Precios!B994/Precios!B993-1</f>
        <v>-8.2960231761917136E-3</v>
      </c>
      <c r="C993">
        <f>Precios!C994/Precios!C993-1</f>
        <v>7.4773343303113915E-3</v>
      </c>
      <c r="D993">
        <f>Precios!D994/Precios!D993-1</f>
        <v>-1.5455950540958274E-2</v>
      </c>
      <c r="E993">
        <f>Precios!E994/Precios!E993-1</f>
        <v>-7.0534297302060622E-4</v>
      </c>
      <c r="F993">
        <f>Precios!F994/Precios!F993-1</f>
        <v>-7.7043457325145503E-3</v>
      </c>
    </row>
    <row r="994" spans="1:6" x14ac:dyDescent="0.55000000000000004">
      <c r="A994" s="1">
        <v>43761</v>
      </c>
      <c r="B994">
        <f>Precios!B995/Precios!B994-1</f>
        <v>1.0888328243261025E-2</v>
      </c>
      <c r="C994">
        <f>Precios!C995/Precios!C994-1</f>
        <v>1.8740142870396159E-2</v>
      </c>
      <c r="D994">
        <f>Precios!D995/Precios!D994-1</f>
        <v>-1.3455931823278533E-3</v>
      </c>
      <c r="E994">
        <f>Precios!E995/Precios!E994-1</f>
        <v>8.1171695782600306E-3</v>
      </c>
      <c r="F994">
        <f>Precios!F995/Precios!F994-1</f>
        <v>-1.6984107727768816E-3</v>
      </c>
    </row>
    <row r="995" spans="1:6" x14ac:dyDescent="0.55000000000000004">
      <c r="A995" s="1">
        <v>43762</v>
      </c>
      <c r="B995">
        <f>Precios!B996/Precios!B995-1</f>
        <v>2.2395901747011671E-2</v>
      </c>
      <c r="C995">
        <f>Precios!C996/Precios!C995-1</f>
        <v>1.8486476641471628E-2</v>
      </c>
      <c r="D995">
        <f>Precios!D996/Precios!D995-1</f>
        <v>1.1677520772512828E-3</v>
      </c>
      <c r="E995">
        <f>Precios!E996/Precios!E995-1</f>
        <v>2.7481183266234943E-2</v>
      </c>
      <c r="F995">
        <f>Precios!F996/Precios!F995-1</f>
        <v>4.6178150443552113E-3</v>
      </c>
    </row>
    <row r="996" spans="1:6" x14ac:dyDescent="0.55000000000000004">
      <c r="A996" s="1">
        <v>43763</v>
      </c>
      <c r="B996">
        <f>Precios!B997/Precios!B996-1</f>
        <v>7.4837797905826786E-3</v>
      </c>
      <c r="C996">
        <f>Precios!C997/Precios!C996-1</f>
        <v>-9.0844062947067261E-2</v>
      </c>
      <c r="D996">
        <f>Precios!D997/Precios!D996-1</f>
        <v>-1.8931407294423774E-2</v>
      </c>
      <c r="E996">
        <f>Precios!E997/Precios!E996-1</f>
        <v>-6.9846678023850473E-3</v>
      </c>
      <c r="F996">
        <f>Precios!F997/Precios!F996-1</f>
        <v>3.9917745252207038E-3</v>
      </c>
    </row>
    <row r="997" spans="1:6" x14ac:dyDescent="0.55000000000000004">
      <c r="A997" s="1">
        <v>43766</v>
      </c>
      <c r="B997">
        <f>Precios!B998/Precios!B997-1</f>
        <v>2.7066662415914822E-2</v>
      </c>
      <c r="C997">
        <f>Precios!C998/Precios!C997-1</f>
        <v>1.3867033831628683E-2</v>
      </c>
      <c r="D997">
        <f>Precios!D998/Precios!D997-1</f>
        <v>-1.6918926334080764E-3</v>
      </c>
      <c r="E997">
        <f>Precios!E998/Precios!E997-1</f>
        <v>2.5733401955738699E-3</v>
      </c>
      <c r="F997">
        <f>Precios!F998/Precios!F997-1</f>
        <v>1.1445783132530085E-2</v>
      </c>
    </row>
    <row r="998" spans="1:6" x14ac:dyDescent="0.55000000000000004">
      <c r="A998" s="1">
        <v>43767</v>
      </c>
      <c r="B998">
        <f>Precios!B999/Precios!B998-1</f>
        <v>-1.0336478768314006E-2</v>
      </c>
      <c r="C998">
        <f>Precios!C999/Precios!C998-1</f>
        <v>-1.5908429527597301E-2</v>
      </c>
      <c r="D998">
        <f>Precios!D999/Precios!D998-1</f>
        <v>3.8063393184316618E-2</v>
      </c>
      <c r="E998">
        <f>Precios!E999/Precios!E998-1</f>
        <v>3.2511978097193861E-3</v>
      </c>
      <c r="F998">
        <f>Precios!F999/Precios!F998-1</f>
        <v>1.2388326384752624E-2</v>
      </c>
    </row>
    <row r="999" spans="1:6" x14ac:dyDescent="0.55000000000000004">
      <c r="A999" s="1">
        <v>43768</v>
      </c>
      <c r="B999">
        <f>Precios!B1000/Precios!B999-1</f>
        <v>-2.0700686886427899E-3</v>
      </c>
      <c r="C999">
        <f>Precios!C1000/Precios!C999-1</f>
        <v>1.5475603745687572E-2</v>
      </c>
      <c r="D999">
        <f>Precios!D1000/Precios!D999-1</f>
        <v>2.5768874376737472E-2</v>
      </c>
      <c r="E999">
        <f>Precios!E1000/Precios!E999-1</f>
        <v>-8.5280573085455558E-4</v>
      </c>
      <c r="F999">
        <f>Precios!F1000/Precios!F999-1</f>
        <v>-1.5178256265442891E-2</v>
      </c>
    </row>
    <row r="1000" spans="1:6" x14ac:dyDescent="0.55000000000000004">
      <c r="A1000" s="1">
        <v>43769</v>
      </c>
      <c r="B1000">
        <f>Precios!B1001/Precios!B1000-1</f>
        <v>-8.5803186975517143E-3</v>
      </c>
      <c r="C1000">
        <f>Precios!C1001/Precios!C1000-1</f>
        <v>1.921956901572508E-2</v>
      </c>
      <c r="D1000">
        <f>Precios!D1001/Precios!D1000-1</f>
        <v>-7.0116574181614544E-3</v>
      </c>
      <c r="E1000">
        <f>Precios!E1001/Precios!E1000-1</f>
        <v>-1.4510071696824833E-2</v>
      </c>
      <c r="F1000">
        <f>Precios!F1001/Precios!F1000-1</f>
        <v>1.5890083632019047E-2</v>
      </c>
    </row>
    <row r="1001" spans="1:6" x14ac:dyDescent="0.55000000000000004">
      <c r="A1001" s="1">
        <v>43770</v>
      </c>
      <c r="B1001">
        <f>Precios!B1002/Precios!B1001-1</f>
        <v>-3.6774029926452956E-3</v>
      </c>
      <c r="C1001">
        <f>Precios!C1002/Precios!C1001-1</f>
        <v>4.5714285714286707E-3</v>
      </c>
      <c r="D1001">
        <f>Precios!D1002/Precios!D1001-1</f>
        <v>3.3876277941431221E-2</v>
      </c>
      <c r="E1001">
        <f>Precios!E1002/Precios!E1001-1</f>
        <v>2.2691841330330975E-2</v>
      </c>
      <c r="F1001">
        <f>Precios!F1002/Precios!F1001-1</f>
        <v>6.4683053040102134E-3</v>
      </c>
    </row>
    <row r="1002" spans="1:6" x14ac:dyDescent="0.55000000000000004">
      <c r="A1002" s="1">
        <v>43773</v>
      </c>
      <c r="B1002">
        <f>Precios!B1003/Precios!B1002-1</f>
        <v>-9.8638157057384657E-4</v>
      </c>
      <c r="C1002">
        <f>Precios!C1003/Precios!C1002-1</f>
        <v>-1.346226772847936E-2</v>
      </c>
      <c r="D1002">
        <f>Precios!D1003/Precios!D1002-1</f>
        <v>2.8073409871784971E-3</v>
      </c>
      <c r="E1002">
        <f>Precios!E1003/Precios!E1002-1</f>
        <v>-2.7947154471544722E-2</v>
      </c>
      <c r="F1002">
        <f>Precios!F1003/Precios!F1002-1</f>
        <v>-6.5435849497545995E-3</v>
      </c>
    </row>
    <row r="1003" spans="1:6" x14ac:dyDescent="0.55000000000000004">
      <c r="A1003" s="1">
        <v>43774</v>
      </c>
      <c r="B1003">
        <f>Precios!B1004/Precios!B1003-1</f>
        <v>6.3700353536955134E-4</v>
      </c>
      <c r="C1003">
        <f>Precios!C1004/Precios!C1003-1</f>
        <v>-2.0180665000961717E-3</v>
      </c>
      <c r="D1003">
        <f>Precios!D1004/Precios!D1003-1</f>
        <v>-6.1421468265574486E-3</v>
      </c>
      <c r="E1003">
        <f>Precios!E1004/Precios!E1003-1</f>
        <v>-1.6553406516814806E-2</v>
      </c>
      <c r="F1003">
        <f>Precios!F1004/Precios!F1003-1</f>
        <v>1.52905198776776E-3</v>
      </c>
    </row>
    <row r="1004" spans="1:6" x14ac:dyDescent="0.55000000000000004">
      <c r="A1004" s="1">
        <v>43775</v>
      </c>
      <c r="B1004">
        <f>Precios!B1005/Precios!B1004-1</f>
        <v>3.7209154279530088E-2</v>
      </c>
      <c r="C1004">
        <f>Precios!C1005/Precios!C1004-1</f>
        <v>1.3480982185845036E-3</v>
      </c>
      <c r="D1004">
        <f>Precios!D1005/Precios!D1004-1</f>
        <v>1.744723787101643E-2</v>
      </c>
      <c r="E1004">
        <f>Precios!E1005/Precios!E1004-1</f>
        <v>1.8072289156626509E-2</v>
      </c>
      <c r="F1004">
        <f>Precios!F1005/Precios!F1004-1</f>
        <v>-6.3417498532003513E-3</v>
      </c>
    </row>
    <row r="1005" spans="1:6" x14ac:dyDescent="0.55000000000000004">
      <c r="A1005" s="1">
        <v>43776</v>
      </c>
      <c r="B1005">
        <f>Precios!B1006/Precios!B1005-1</f>
        <v>1.0433928681028659E-2</v>
      </c>
      <c r="C1005">
        <f>Precios!C1006/Precios!C1005-1</f>
        <v>1.3943648427733546E-2</v>
      </c>
      <c r="D1005">
        <f>Precios!D1006/Precios!D1005-1</f>
        <v>4.2560224784100598E-3</v>
      </c>
      <c r="E1005">
        <f>Precios!E1006/Precios!E1005-1</f>
        <v>-1.5489035851026789E-2</v>
      </c>
      <c r="F1005">
        <f>Precios!F1006/Precios!F1005-1</f>
        <v>-3.5456801796474036E-4</v>
      </c>
    </row>
    <row r="1006" spans="1:6" x14ac:dyDescent="0.55000000000000004">
      <c r="A1006" s="1">
        <v>43777</v>
      </c>
      <c r="B1006">
        <f>Precios!B1007/Precios!B1006-1</f>
        <v>-2.4205794812609982E-2</v>
      </c>
      <c r="C1006">
        <f>Precios!C1007/Precios!C1006-1</f>
        <v>-2.3615326251896773E-2</v>
      </c>
      <c r="D1006">
        <f>Precios!D1007/Precios!D1006-1</f>
        <v>-2.5962804476629353E-2</v>
      </c>
      <c r="E1006">
        <f>Precios!E1007/Precios!E1006-1</f>
        <v>-6.7173413470037469E-3</v>
      </c>
      <c r="F1006">
        <f>Precios!F1007/Precios!F1006-1</f>
        <v>-2.3646252069047247E-3</v>
      </c>
    </row>
    <row r="1007" spans="1:6" x14ac:dyDescent="0.55000000000000004">
      <c r="A1007" s="1">
        <v>43780</v>
      </c>
      <c r="B1007">
        <f>Precios!B1008/Precios!B1007-1</f>
        <v>1.3321298515359903E-2</v>
      </c>
      <c r="C1007">
        <f>Precios!C1008/Precios!C1007-1</f>
        <v>-3.2054395337541841E-3</v>
      </c>
      <c r="D1007">
        <f>Precios!D1008/Precios!D1007-1</f>
        <v>-2.5345330122927834E-4</v>
      </c>
      <c r="E1007">
        <f>Precios!E1008/Precios!E1007-1</f>
        <v>-2.2067983626979815E-2</v>
      </c>
      <c r="F1007">
        <f>Precios!F1008/Precios!F1007-1</f>
        <v>-2.3702299123007364E-4</v>
      </c>
    </row>
    <row r="1008" spans="1:6" x14ac:dyDescent="0.55000000000000004">
      <c r="A1008" s="1">
        <v>43781</v>
      </c>
      <c r="B1008">
        <f>Precios!B1009/Precios!B1008-1</f>
        <v>5.5287649353441548E-3</v>
      </c>
      <c r="C1008">
        <f>Precios!C1009/Precios!C1008-1</f>
        <v>-2.7772364061586563E-2</v>
      </c>
      <c r="D1008">
        <f>Precios!D1009/Precios!D1008-1</f>
        <v>-6.1689271982083849E-3</v>
      </c>
      <c r="E1008">
        <f>Precios!E1009/Precios!E1008-1</f>
        <v>-1.5104640582347728E-2</v>
      </c>
      <c r="F1008">
        <f>Precios!F1009/Precios!F1008-1</f>
        <v>-2.9042200094831716E-2</v>
      </c>
    </row>
    <row r="1009" spans="1:6" x14ac:dyDescent="0.55000000000000004">
      <c r="A1009" s="1">
        <v>43782</v>
      </c>
      <c r="B1009">
        <f>Precios!B1010/Precios!B1009-1</f>
        <v>1.2860066591318553E-2</v>
      </c>
      <c r="C1009">
        <f>Precios!C1010/Precios!C1009-1</f>
        <v>-4.3099127994385977E-3</v>
      </c>
      <c r="D1009">
        <f>Precios!D1010/Precios!D1009-1</f>
        <v>5.8670974873518134E-3</v>
      </c>
      <c r="E1009">
        <f>Precios!E1010/Precios!E1009-1</f>
        <v>7.3909830007390376E-4</v>
      </c>
      <c r="F1009">
        <f>Precios!F1010/Precios!F1009-1</f>
        <v>1.84348675375412E-2</v>
      </c>
    </row>
    <row r="1010" spans="1:6" x14ac:dyDescent="0.55000000000000004">
      <c r="A1010" s="1">
        <v>43783</v>
      </c>
      <c r="B1010">
        <f>Precios!B1011/Precios!B1010-1</f>
        <v>-7.901562217262792E-3</v>
      </c>
      <c r="C1010">
        <f>Precios!C1011/Precios!C1010-1</f>
        <v>-2.4159452385746905E-3</v>
      </c>
      <c r="D1010">
        <f>Precios!D1011/Precios!D1010-1</f>
        <v>-1.2299759076884076E-2</v>
      </c>
      <c r="E1010">
        <f>Precios!E1011/Precios!E1010-1</f>
        <v>1.9202363367799125E-2</v>
      </c>
      <c r="F1010">
        <f>Precios!F1011/Precios!F1010-1</f>
        <v>-1.1268280987772661E-2</v>
      </c>
    </row>
    <row r="1011" spans="1:6" x14ac:dyDescent="0.55000000000000004">
      <c r="A1011" s="1">
        <v>43784</v>
      </c>
      <c r="B1011">
        <f>Precios!B1012/Precios!B1011-1</f>
        <v>4.1646400778210246E-3</v>
      </c>
      <c r="C1011">
        <f>Precios!C1012/Precios!C1011-1</f>
        <v>4.0262361251261369E-2</v>
      </c>
      <c r="D1011">
        <f>Precios!D1012/Precios!D1011-1</f>
        <v>5.5631633002395375E-3</v>
      </c>
      <c r="E1011">
        <f>Precios!E1012/Precios!E1011-1</f>
        <v>-9.6014492753623282E-3</v>
      </c>
      <c r="F1011">
        <f>Precios!F1012/Precios!F1011-1</f>
        <v>-3.0310378273520344E-3</v>
      </c>
    </row>
    <row r="1012" spans="1:6" x14ac:dyDescent="0.55000000000000004">
      <c r="A1012" s="1">
        <v>43787</v>
      </c>
      <c r="B1012">
        <f>Precios!B1013/Precios!B1012-1</f>
        <v>0</v>
      </c>
      <c r="C1012">
        <f>Precios!C1013/Precios!C1012-1</f>
        <v>0</v>
      </c>
      <c r="D1012">
        <f>Precios!D1013/Precios!D1012-1</f>
        <v>0</v>
      </c>
      <c r="E1012">
        <f>Precios!E1013/Precios!E1012-1</f>
        <v>0</v>
      </c>
      <c r="F1012">
        <f>Precios!F1013/Precios!F1012-1</f>
        <v>0</v>
      </c>
    </row>
    <row r="1013" spans="1:6" x14ac:dyDescent="0.55000000000000004">
      <c r="A1013" s="1">
        <v>43788</v>
      </c>
      <c r="B1013">
        <f>Precios!B1014/Precios!B1013-1</f>
        <v>2.5489661853298262E-2</v>
      </c>
      <c r="C1013">
        <f>Precios!C1014/Precios!C1013-1</f>
        <v>2.6772722863517284E-2</v>
      </c>
      <c r="D1013">
        <f>Precios!D1014/Precios!D1013-1</f>
        <v>-1.344795301727808E-2</v>
      </c>
      <c r="E1013">
        <f>Precios!E1014/Precios!E1013-1</f>
        <v>4.7558075727089921E-3</v>
      </c>
      <c r="F1013">
        <f>Precios!F1014/Precios!F1013-1</f>
        <v>7.9046576675179114E-3</v>
      </c>
    </row>
    <row r="1014" spans="1:6" x14ac:dyDescent="0.55000000000000004">
      <c r="A1014" s="1">
        <v>43789</v>
      </c>
      <c r="B1014">
        <f>Precios!B1015/Precios!B1014-1</f>
        <v>1.0184501845018401E-2</v>
      </c>
      <c r="C1014">
        <f>Precios!C1015/Precios!C1014-1</f>
        <v>0</v>
      </c>
      <c r="D1014">
        <f>Precios!D1015/Precios!D1014-1</f>
        <v>-1.8031231127599079E-2</v>
      </c>
      <c r="E1014">
        <f>Precios!E1015/Precios!E1014-1</f>
        <v>-7.0999453850355554E-3</v>
      </c>
      <c r="F1014">
        <f>Precios!F1015/Precios!F1014-1</f>
        <v>7.2393822393823637E-3</v>
      </c>
    </row>
    <row r="1015" spans="1:6" x14ac:dyDescent="0.55000000000000004">
      <c r="A1015" s="1">
        <v>43790</v>
      </c>
      <c r="B1015">
        <f>Precios!B1016/Precios!B1015-1</f>
        <v>-1.4552893045002846E-2</v>
      </c>
      <c r="C1015">
        <f>Precios!C1016/Precios!C1015-1</f>
        <v>8.4081247047709251E-3</v>
      </c>
      <c r="D1015">
        <f>Precios!D1016/Precios!D1015-1</f>
        <v>-1.568265682656822E-2</v>
      </c>
      <c r="E1015">
        <f>Precios!E1016/Precios!E1015-1</f>
        <v>-1.6318298496516337E-2</v>
      </c>
      <c r="F1015">
        <f>Precios!F1016/Precios!F1015-1</f>
        <v>-2.5754671777671323E-2</v>
      </c>
    </row>
    <row r="1016" spans="1:6" x14ac:dyDescent="0.55000000000000004">
      <c r="A1016" s="1">
        <v>43791</v>
      </c>
      <c r="B1016">
        <f>Precios!B1017/Precios!B1016-1</f>
        <v>2.1647589110964649E-3</v>
      </c>
      <c r="C1016">
        <f>Precios!C1017/Precios!C1016-1</f>
        <v>4.0284804197114887E-3</v>
      </c>
      <c r="D1016">
        <f>Precios!D1017/Precios!D1016-1</f>
        <v>-9.5059579595662136E-3</v>
      </c>
      <c r="E1016">
        <f>Precios!E1017/Precios!E1016-1</f>
        <v>2.5722273998136203E-2</v>
      </c>
      <c r="F1016">
        <f>Precios!F1017/Precios!F1016-1</f>
        <v>-1.2295585884669613E-4</v>
      </c>
    </row>
    <row r="1017" spans="1:6" x14ac:dyDescent="0.55000000000000004">
      <c r="A1017" s="1">
        <v>43794</v>
      </c>
      <c r="B1017">
        <f>Precios!B1018/Precios!B1017-1</f>
        <v>8.6107412339104794E-3</v>
      </c>
      <c r="C1017">
        <f>Precios!C1018/Precios!C1017-1</f>
        <v>-4.2922459643557342E-3</v>
      </c>
      <c r="D1017">
        <f>Precios!D1018/Precios!D1017-1</f>
        <v>-3.8298639271875379E-3</v>
      </c>
      <c r="E1017">
        <f>Precios!E1018/Precios!E1017-1</f>
        <v>-5.4515718698888715E-4</v>
      </c>
      <c r="F1017">
        <f>Precios!F1018/Precios!F1017-1</f>
        <v>5.5336940482046959E-3</v>
      </c>
    </row>
    <row r="1018" spans="1:6" x14ac:dyDescent="0.55000000000000004">
      <c r="A1018" s="1">
        <v>43795</v>
      </c>
      <c r="B1018">
        <f>Precios!B1019/Precios!B1018-1</f>
        <v>-1.769054743883125E-2</v>
      </c>
      <c r="C1018">
        <f>Precios!C1019/Precios!C1018-1</f>
        <v>-4.4981726173741854E-2</v>
      </c>
      <c r="D1018">
        <f>Precios!D1019/Precios!D1018-1</f>
        <v>-4.3014157130580211E-2</v>
      </c>
      <c r="E1018">
        <f>Precios!E1019/Precios!E1018-1</f>
        <v>-2.4181818181818193E-2</v>
      </c>
      <c r="F1018">
        <f>Precios!F1019/Precios!F1018-1</f>
        <v>-1.9444784150666417E-2</v>
      </c>
    </row>
    <row r="1019" spans="1:6" x14ac:dyDescent="0.55000000000000004">
      <c r="A1019" s="1">
        <v>43796</v>
      </c>
      <c r="B1019">
        <f>Precios!B1020/Precios!B1019-1</f>
        <v>1.556013499387765E-2</v>
      </c>
      <c r="C1019">
        <f>Precios!C1020/Precios!C1019-1</f>
        <v>1.4816995388087673E-2</v>
      </c>
      <c r="D1019">
        <f>Precios!D1020/Precios!D1019-1</f>
        <v>-6.6168825030721301E-3</v>
      </c>
      <c r="E1019">
        <f>Precios!E1020/Precios!E1019-1</f>
        <v>1.0806782187441799E-2</v>
      </c>
      <c r="F1019">
        <f>Precios!F1020/Precios!F1019-1</f>
        <v>1.6213519580943192E-3</v>
      </c>
    </row>
    <row r="1020" spans="1:6" x14ac:dyDescent="0.55000000000000004">
      <c r="A1020" s="1">
        <v>43797</v>
      </c>
      <c r="B1020">
        <f>Precios!B1021/Precios!B1020-1</f>
        <v>-2.764380661098742E-3</v>
      </c>
      <c r="C1020">
        <f>Precios!C1021/Precios!C1020-1</f>
        <v>2.9974859795010023E-3</v>
      </c>
      <c r="D1020">
        <f>Precios!D1021/Precios!D1020-1</f>
        <v>2.4740698448948439E-3</v>
      </c>
      <c r="E1020">
        <f>Precios!E1021/Precios!E1020-1</f>
        <v>7.3732718894015115E-4</v>
      </c>
      <c r="F1020">
        <f>Precios!F1021/Precios!F1020-1</f>
        <v>6.3503922301082483E-3</v>
      </c>
    </row>
    <row r="1021" spans="1:6" x14ac:dyDescent="0.55000000000000004">
      <c r="A1021" s="1">
        <v>43798</v>
      </c>
      <c r="B1021">
        <f>Precios!B1022/Precios!B1021-1</f>
        <v>-1.6012975523444384E-2</v>
      </c>
      <c r="C1021">
        <f>Precios!C1022/Precios!C1021-1</f>
        <v>-7.615925961631187E-3</v>
      </c>
      <c r="D1021">
        <f>Precios!D1022/Precios!D1021-1</f>
        <v>-1.6136687233032632E-2</v>
      </c>
      <c r="E1021">
        <f>Precios!E1022/Precios!E1021-1</f>
        <v>3.49972370602325E-3</v>
      </c>
      <c r="F1021">
        <f>Precios!F1022/Precios!F1021-1</f>
        <v>-7.7951002227171218E-3</v>
      </c>
    </row>
    <row r="1022" spans="1:6" x14ac:dyDescent="0.55000000000000004">
      <c r="A1022" s="1">
        <v>43801</v>
      </c>
      <c r="B1022">
        <f>Precios!B1023/Precios!B1022-1</f>
        <v>-2.0619174633620063E-2</v>
      </c>
      <c r="C1022">
        <f>Precios!C1023/Precios!C1022-1</f>
        <v>-2.5160287546143412E-2</v>
      </c>
      <c r="D1022">
        <f>Precios!D1023/Precios!D1022-1</f>
        <v>-1.2783405692233463E-2</v>
      </c>
      <c r="E1022">
        <f>Precios!E1023/Precios!E1022-1</f>
        <v>-5.3230543318648627E-3</v>
      </c>
      <c r="F1022">
        <f>Precios!F1023/Precios!F1022-1</f>
        <v>4.9881531363014098E-3</v>
      </c>
    </row>
    <row r="1023" spans="1:6" x14ac:dyDescent="0.55000000000000004">
      <c r="A1023" s="1">
        <v>43802</v>
      </c>
      <c r="B1023">
        <f>Precios!B1024/Precios!B1023-1</f>
        <v>1.4504727806848194E-2</v>
      </c>
      <c r="C1023">
        <f>Precios!C1024/Precios!C1023-1</f>
        <v>1.9930244145491827E-3</v>
      </c>
      <c r="D1023">
        <f>Precios!D1024/Precios!D1023-1</f>
        <v>1.7200097727827934E-2</v>
      </c>
      <c r="E1023">
        <f>Precios!E1024/Precios!E1023-1</f>
        <v>2.9525742756966178E-3</v>
      </c>
      <c r="F1023">
        <f>Precios!F1024/Precios!F1023-1</f>
        <v>-7.445092443231216E-4</v>
      </c>
    </row>
    <row r="1024" spans="1:6" x14ac:dyDescent="0.55000000000000004">
      <c r="A1024" s="1">
        <v>43803</v>
      </c>
      <c r="B1024">
        <f>Precios!B1025/Precios!B1024-1</f>
        <v>-1.128103037432493E-2</v>
      </c>
      <c r="C1024">
        <f>Precios!C1025/Precios!C1024-1</f>
        <v>5.4699154649426873E-3</v>
      </c>
      <c r="D1024">
        <f>Precios!D1025/Precios!D1024-1</f>
        <v>-9.8957582744870765E-3</v>
      </c>
      <c r="E1024">
        <f>Precios!E1025/Precios!E1024-1</f>
        <v>-8.2796688132474872E-3</v>
      </c>
      <c r="F1024">
        <f>Precios!F1025/Precios!F1024-1</f>
        <v>-2.6077238296288163E-3</v>
      </c>
    </row>
    <row r="1025" spans="1:6" x14ac:dyDescent="0.55000000000000004">
      <c r="A1025" s="1">
        <v>43804</v>
      </c>
      <c r="B1025">
        <f>Precios!B1026/Precios!B1025-1</f>
        <v>-7.6573415906526776E-3</v>
      </c>
      <c r="C1025">
        <f>Precios!C1026/Precios!C1025-1</f>
        <v>-2.9673590504453173E-4</v>
      </c>
      <c r="D1025">
        <f>Precios!D1026/Precios!D1025-1</f>
        <v>-3.1973218184464636E-2</v>
      </c>
      <c r="E1025">
        <f>Precios!E1026/Precios!E1025-1</f>
        <v>-9.2764378478660259E-4</v>
      </c>
      <c r="F1025">
        <f>Precios!F1026/Precios!F1025-1</f>
        <v>1.5687250996015978E-2</v>
      </c>
    </row>
    <row r="1026" spans="1:6" x14ac:dyDescent="0.55000000000000004">
      <c r="A1026" s="1">
        <v>43805</v>
      </c>
      <c r="B1026">
        <f>Precios!B1027/Precios!B1026-1</f>
        <v>5.5029513034925426E-3</v>
      </c>
      <c r="C1026">
        <f>Precios!C1027/Precios!C1026-1</f>
        <v>-1.1774018007321585E-2</v>
      </c>
      <c r="D1026">
        <f>Precios!D1027/Precios!D1026-1</f>
        <v>-3.0623496391339322E-2</v>
      </c>
      <c r="E1026">
        <f>Precios!E1027/Precios!E1026-1</f>
        <v>-5.3853296193129285E-3</v>
      </c>
      <c r="F1026">
        <f>Precios!F1027/Precios!F1026-1</f>
        <v>-4.5354253493503638E-3</v>
      </c>
    </row>
    <row r="1027" spans="1:6" x14ac:dyDescent="0.55000000000000004">
      <c r="A1027" s="1">
        <v>43808</v>
      </c>
      <c r="B1027">
        <f>Precios!B1028/Precios!B1027-1</f>
        <v>4.5861742134722938E-4</v>
      </c>
      <c r="C1027">
        <f>Precios!C1028/Precios!C1027-1</f>
        <v>6.9082899479375737E-3</v>
      </c>
      <c r="D1027">
        <f>Precios!D1028/Precios!D1027-1</f>
        <v>1.2408872343725896E-2</v>
      </c>
      <c r="E1027">
        <f>Precios!E1028/Precios!E1027-1</f>
        <v>-2.2404779686333587E-3</v>
      </c>
      <c r="F1027">
        <f>Precios!F1028/Precios!F1027-1</f>
        <v>1.3175717276197707E-2</v>
      </c>
    </row>
    <row r="1028" spans="1:6" x14ac:dyDescent="0.55000000000000004">
      <c r="A1028" s="1">
        <v>43809</v>
      </c>
      <c r="B1028">
        <f>Precios!B1029/Precios!B1028-1</f>
        <v>3.3372043273638408E-2</v>
      </c>
      <c r="C1028">
        <f>Precios!C1029/Precios!C1028-1</f>
        <v>2.774187133339967E-2</v>
      </c>
      <c r="D1028">
        <f>Precios!D1029/Precios!D1028-1</f>
        <v>3.0539808998518936E-2</v>
      </c>
      <c r="E1028">
        <f>Precios!E1029/Precios!E1028-1</f>
        <v>2.4326347305389406E-2</v>
      </c>
      <c r="F1028">
        <f>Precios!F1029/Precios!F1028-1</f>
        <v>1.9324258629071611E-2</v>
      </c>
    </row>
    <row r="1029" spans="1:6" x14ac:dyDescent="0.55000000000000004">
      <c r="A1029" s="1">
        <v>43810</v>
      </c>
      <c r="B1029">
        <f>Precios!B1030/Precios!B1029-1</f>
        <v>1.3751700479091689E-2</v>
      </c>
      <c r="C1029">
        <f>Precios!C1030/Precios!C1029-1</f>
        <v>2.8057275541795823E-2</v>
      </c>
      <c r="D1029">
        <f>Precios!D1030/Precios!D1029-1</f>
        <v>3.4193964022002366E-3</v>
      </c>
      <c r="E1029">
        <f>Precios!E1030/Precios!E1029-1</f>
        <v>7.3072707343806442E-3</v>
      </c>
      <c r="F1029">
        <f>Precios!F1030/Precios!F1029-1</f>
        <v>1.5977107428162496E-2</v>
      </c>
    </row>
    <row r="1030" spans="1:6" x14ac:dyDescent="0.55000000000000004">
      <c r="A1030" s="1">
        <v>43811</v>
      </c>
      <c r="B1030">
        <f>Precios!B1031/Precios!B1030-1</f>
        <v>0</v>
      </c>
      <c r="C1030">
        <f>Precios!C1031/Precios!C1030-1</f>
        <v>0</v>
      </c>
      <c r="D1030">
        <f>Precios!D1031/Precios!D1030-1</f>
        <v>0</v>
      </c>
      <c r="E1030">
        <f>Precios!E1031/Precios!E1030-1</f>
        <v>0</v>
      </c>
      <c r="F1030">
        <f>Precios!F1031/Precios!F1030-1</f>
        <v>0</v>
      </c>
    </row>
    <row r="1031" spans="1:6" x14ac:dyDescent="0.55000000000000004">
      <c r="A1031" s="1">
        <v>43812</v>
      </c>
      <c r="B1031">
        <f>Precios!B1032/Precios!B1031-1</f>
        <v>6.0561860030922787E-2</v>
      </c>
      <c r="C1031">
        <f>Precios!C1032/Precios!C1031-1</f>
        <v>3.7172971955580447E-2</v>
      </c>
      <c r="D1031">
        <f>Precios!D1032/Precios!D1031-1</f>
        <v>-1.2593836428289151E-2</v>
      </c>
      <c r="E1031">
        <f>Precios!E1032/Precios!E1031-1</f>
        <v>8.705114254624613E-3</v>
      </c>
      <c r="F1031">
        <f>Precios!F1032/Precios!F1031-1</f>
        <v>4.2483276610726595E-2</v>
      </c>
    </row>
    <row r="1032" spans="1:6" x14ac:dyDescent="0.55000000000000004">
      <c r="A1032" s="1">
        <v>43815</v>
      </c>
      <c r="B1032">
        <f>Precios!B1033/Precios!B1032-1</f>
        <v>-7.2342181268051364E-3</v>
      </c>
      <c r="C1032">
        <f>Precios!C1033/Precios!C1032-1</f>
        <v>3.348153525088482E-2</v>
      </c>
      <c r="D1032">
        <f>Precios!D1033/Precios!D1032-1</f>
        <v>-1.8756564797679176E-2</v>
      </c>
      <c r="E1032">
        <f>Precios!E1033/Precios!E1032-1</f>
        <v>-2.5170801869831005E-2</v>
      </c>
      <c r="F1032">
        <f>Precios!F1033/Precios!F1032-1</f>
        <v>1.6886187098954508E-3</v>
      </c>
    </row>
    <row r="1033" spans="1:6" x14ac:dyDescent="0.55000000000000004">
      <c r="A1033" s="1">
        <v>43816</v>
      </c>
      <c r="B1033">
        <f>Precios!B1034/Precios!B1033-1</f>
        <v>-3.202925856145411E-2</v>
      </c>
      <c r="C1033">
        <f>Precios!C1034/Precios!C1033-1</f>
        <v>2.3705004389815487E-2</v>
      </c>
      <c r="D1033">
        <f>Precios!D1034/Precios!D1033-1</f>
        <v>1.3966765215618127E-2</v>
      </c>
      <c r="E1033">
        <f>Precios!E1034/Precios!E1033-1</f>
        <v>3.6333456289192156E-2</v>
      </c>
      <c r="F1033">
        <f>Precios!F1034/Precios!F1033-1</f>
        <v>-1.1463250168577299E-2</v>
      </c>
    </row>
    <row r="1034" spans="1:6" x14ac:dyDescent="0.55000000000000004">
      <c r="A1034" s="1">
        <v>43817</v>
      </c>
      <c r="B1034">
        <f>Precios!B1035/Precios!B1034-1</f>
        <v>2.1210212960842689E-2</v>
      </c>
      <c r="C1034">
        <f>Precios!C1035/Precios!C1034-1</f>
        <v>-6.8610634648369473E-4</v>
      </c>
      <c r="D1034">
        <f>Precios!D1035/Precios!D1034-1</f>
        <v>1.0858636637844477E-2</v>
      </c>
      <c r="E1034">
        <f>Precios!E1035/Precios!E1034-1</f>
        <v>1.2457732692650048E-2</v>
      </c>
      <c r="F1034">
        <f>Precios!F1035/Precios!F1034-1</f>
        <v>-1.3187812642109997E-2</v>
      </c>
    </row>
    <row r="1035" spans="1:6" x14ac:dyDescent="0.55000000000000004">
      <c r="A1035" s="1">
        <v>43818</v>
      </c>
      <c r="B1035">
        <f>Precios!B1036/Precios!B1035-1</f>
        <v>-5.1854135717688266E-3</v>
      </c>
      <c r="C1035">
        <f>Precios!C1036/Precios!C1035-1</f>
        <v>-4.6515619636113947E-2</v>
      </c>
      <c r="D1035">
        <f>Precios!D1036/Precios!D1035-1</f>
        <v>-8.2056892778993307E-3</v>
      </c>
      <c r="E1035">
        <f>Precios!E1036/Precios!E1035-1</f>
        <v>-2.425733872385305E-2</v>
      </c>
      <c r="F1035">
        <f>Precios!F1036/Precios!F1035-1</f>
        <v>9.2165898617511122E-3</v>
      </c>
    </row>
    <row r="1036" spans="1:6" x14ac:dyDescent="0.55000000000000004">
      <c r="A1036" s="1">
        <v>43819</v>
      </c>
      <c r="B1036">
        <f>Precios!B1037/Precios!B1036-1</f>
        <v>-2.7611856192945039E-3</v>
      </c>
      <c r="C1036">
        <f>Precios!C1037/Precios!C1036-1</f>
        <v>-2.133213321332128E-2</v>
      </c>
      <c r="D1036">
        <f>Precios!D1037/Precios!D1036-1</f>
        <v>-3.8760467331895976E-2</v>
      </c>
      <c r="E1036">
        <f>Precios!E1037/Precios!E1036-1</f>
        <v>2.6301567285173855E-2</v>
      </c>
      <c r="F1036">
        <f>Precios!F1037/Precios!F1036-1</f>
        <v>2.61415525114157E-2</v>
      </c>
    </row>
    <row r="1037" spans="1:6" x14ac:dyDescent="0.55000000000000004">
      <c r="A1037" s="1">
        <v>43822</v>
      </c>
      <c r="B1037">
        <f>Precios!B1038/Precios!B1037-1</f>
        <v>-3.2773916483020971E-3</v>
      </c>
      <c r="C1037">
        <f>Precios!C1038/Precios!C1037-1</f>
        <v>1.4991262760967405E-2</v>
      </c>
      <c r="D1037">
        <f>Precios!D1038/Precios!D1037-1</f>
        <v>2.180490349504427E-2</v>
      </c>
      <c r="E1037">
        <f>Precios!E1038/Precios!E1037-1</f>
        <v>-2.8436018957345932E-2</v>
      </c>
      <c r="F1037">
        <f>Precios!F1038/Precios!F1037-1</f>
        <v>-2.6143063744576645E-2</v>
      </c>
    </row>
    <row r="1038" spans="1:6" x14ac:dyDescent="0.55000000000000004">
      <c r="A1038" s="1">
        <v>43823</v>
      </c>
      <c r="B1038">
        <f>Precios!B1039/Precios!B1038-1</f>
        <v>1.0771585690800833E-3</v>
      </c>
      <c r="C1038">
        <f>Precios!C1039/Precios!C1038-1</f>
        <v>-1.4498006524102935E-3</v>
      </c>
      <c r="D1038">
        <f>Precios!D1039/Precios!D1038-1</f>
        <v>-1.1537676128241747E-2</v>
      </c>
      <c r="E1038">
        <f>Precios!E1039/Precios!E1038-1</f>
        <v>1.8066847335140857E-4</v>
      </c>
      <c r="F1038">
        <f>Precios!F1039/Precios!F1038-1</f>
        <v>-2.5131368517250507E-3</v>
      </c>
    </row>
    <row r="1039" spans="1:6" x14ac:dyDescent="0.55000000000000004">
      <c r="A1039" s="1">
        <v>43824</v>
      </c>
      <c r="B1039">
        <f>Precios!B1040/Precios!B1039-1</f>
        <v>0</v>
      </c>
      <c r="C1039">
        <f>Precios!C1040/Precios!C1039-1</f>
        <v>0</v>
      </c>
      <c r="D1039">
        <f>Precios!D1040/Precios!D1039-1</f>
        <v>0</v>
      </c>
      <c r="E1039">
        <f>Precios!E1040/Precios!E1039-1</f>
        <v>0</v>
      </c>
      <c r="F1039">
        <f>Precios!F1040/Precios!F1039-1</f>
        <v>0</v>
      </c>
    </row>
    <row r="1040" spans="1:6" x14ac:dyDescent="0.55000000000000004">
      <c r="A1040" s="1">
        <v>43825</v>
      </c>
      <c r="B1040">
        <f>Precios!B1041/Precios!B1040-1</f>
        <v>1.3534941669498091E-2</v>
      </c>
      <c r="C1040">
        <f>Precios!C1041/Precios!C1040-1</f>
        <v>-5.1724137931035141E-3</v>
      </c>
      <c r="D1040">
        <f>Precios!D1041/Precios!D1040-1</f>
        <v>4.7515752504906361E-2</v>
      </c>
      <c r="E1040">
        <f>Precios!E1041/Precios!E1040-1</f>
        <v>-7.2254335260113489E-4</v>
      </c>
      <c r="F1040">
        <f>Precios!F1041/Precios!F1040-1</f>
        <v>-5.4970224461748929E-3</v>
      </c>
    </row>
    <row r="1041" spans="1:7" x14ac:dyDescent="0.55000000000000004">
      <c r="A1041" s="1">
        <v>43826</v>
      </c>
      <c r="B1041">
        <f>Precios!B1042/Precios!B1041-1</f>
        <v>-5.0008381292954152E-3</v>
      </c>
      <c r="C1041">
        <f>Precios!C1042/Precios!C1041-1</f>
        <v>-6.4763294718598319E-3</v>
      </c>
      <c r="D1041">
        <f>Precios!D1042/Precios!D1041-1</f>
        <v>-1.6566413568681493E-2</v>
      </c>
      <c r="E1041">
        <f>Precios!E1042/Precios!E1041-1</f>
        <v>5.7845263919016343E-3</v>
      </c>
      <c r="F1041">
        <f>Precios!F1042/Precios!F1041-1</f>
        <v>1.0248733302625546E-2</v>
      </c>
    </row>
    <row r="1042" spans="1:7" x14ac:dyDescent="0.55000000000000004">
      <c r="A1042" s="1">
        <v>43829</v>
      </c>
      <c r="B1042">
        <f>Precios!B1043/Precios!B1042-1</f>
        <v>-5.86831391267717E-3</v>
      </c>
      <c r="C1042">
        <f>Precios!C1043/Precios!C1042-1</f>
        <v>-3.5989717223650408E-2</v>
      </c>
      <c r="D1042">
        <f>Precios!D1043/Precios!D1042-1</f>
        <v>4.5623182593002021E-3</v>
      </c>
      <c r="E1042">
        <f>Precios!E1043/Precios!E1042-1</f>
        <v>-2.624011502516177E-2</v>
      </c>
      <c r="F1042">
        <f>Precios!F1043/Precios!F1042-1</f>
        <v>-8.776929214635909E-3</v>
      </c>
    </row>
    <row r="1043" spans="1:7" x14ac:dyDescent="0.55000000000000004">
      <c r="A1043" s="1">
        <v>43830</v>
      </c>
      <c r="B1043">
        <f>Precios!B1044/Precios!B1043-1</f>
        <v>-5.6487600971544261E-5</v>
      </c>
      <c r="C1043">
        <f>Precios!C1044/Precios!C1043-1</f>
        <v>6.1904761904763017E-3</v>
      </c>
      <c r="D1043">
        <f>Precios!D1044/Precios!D1043-1</f>
        <v>-1.0780056894744705E-2</v>
      </c>
      <c r="E1043">
        <f>Precios!E1044/Precios!E1043-1</f>
        <v>-5.5370985603542255E-4</v>
      </c>
      <c r="F1043">
        <f>Precios!F1044/Precios!F1043-1</f>
        <v>2.2654093836246725E-2</v>
      </c>
    </row>
    <row r="1044" spans="1:7" x14ac:dyDescent="0.55000000000000004">
      <c r="A1044" s="1">
        <v>43831</v>
      </c>
      <c r="B1044">
        <f>Precios!B1045/Precios!B1044-1</f>
        <v>0</v>
      </c>
      <c r="C1044">
        <f>Precios!C1045/Precios!C1044-1</f>
        <v>0</v>
      </c>
      <c r="D1044">
        <f>Precios!D1045/Precios!D1044-1</f>
        <v>0</v>
      </c>
      <c r="E1044">
        <f>Precios!E1045/Precios!E1044-1</f>
        <v>0</v>
      </c>
      <c r="F1044">
        <f>Precios!F1045/Precios!F1044-1</f>
        <v>0</v>
      </c>
    </row>
    <row r="1045" spans="1:7" x14ac:dyDescent="0.55000000000000004">
      <c r="A1045" s="1">
        <v>43832</v>
      </c>
      <c r="B1045">
        <f>Precios!B1046/Precios!B1045-1</f>
        <v>1.8190035024290951E-2</v>
      </c>
      <c r="C1045">
        <f>Precios!C1046/Precios!C1045-1</f>
        <v>3.7955513487931691E-2</v>
      </c>
      <c r="D1045">
        <f>Precios!D1046/Precios!D1045-1</f>
        <v>4.248019777004175E-2</v>
      </c>
      <c r="E1045">
        <f>Precios!E1046/Precios!E1045-1</f>
        <v>1.7913204062788513E-2</v>
      </c>
      <c r="F1045">
        <f>Precios!F1046/Precios!F1045-1</f>
        <v>-1.3156415157989487E-2</v>
      </c>
    </row>
    <row r="1046" spans="1:7" x14ac:dyDescent="0.55000000000000004">
      <c r="A1046" s="1">
        <v>43833</v>
      </c>
      <c r="B1046">
        <f>Precios!B1047/Precios!B1046-1</f>
        <v>4.9101198402130564E-3</v>
      </c>
      <c r="C1046">
        <f>Precios!C1047/Precios!C1046-1</f>
        <v>2.7357286157212446E-3</v>
      </c>
      <c r="D1046">
        <f>Precios!D1047/Precios!D1046-1</f>
        <v>2.0422978270338232E-2</v>
      </c>
      <c r="E1046">
        <f>Precios!E1047/Precios!E1046-1</f>
        <v>-7.8011611030478489E-3</v>
      </c>
      <c r="F1046">
        <f>Precios!F1047/Precios!F1046-1</f>
        <v>1.6636280765724543E-2</v>
      </c>
    </row>
    <row r="1048" spans="1:7" x14ac:dyDescent="0.55000000000000004">
      <c r="A1048" s="4"/>
    </row>
    <row r="1049" spans="1:7" x14ac:dyDescent="0.55000000000000004">
      <c r="A1049" s="3"/>
      <c r="B1049" s="5"/>
      <c r="C1049" s="5"/>
      <c r="D1049" s="5"/>
      <c r="E1049" s="5"/>
      <c r="F1049" s="5"/>
      <c r="G1049" s="5"/>
    </row>
    <row r="1050" spans="1:7" x14ac:dyDescent="0.55000000000000004">
      <c r="A1050" s="3"/>
      <c r="B1050" s="7"/>
      <c r="C1050" s="7"/>
      <c r="D1050" s="7"/>
      <c r="E1050" s="7"/>
      <c r="F1050" s="7"/>
      <c r="G1050" s="6"/>
    </row>
    <row r="1051" spans="1:7" x14ac:dyDescent="0.55000000000000004">
      <c r="A1051" s="3"/>
      <c r="B1051" s="7"/>
      <c r="C1051" s="7"/>
      <c r="D1051" s="7"/>
      <c r="E1051" s="7"/>
      <c r="F1051" s="7"/>
      <c r="G1051" s="7"/>
    </row>
    <row r="1052" spans="1:7" x14ac:dyDescent="0.55000000000000004">
      <c r="A1052" s="3"/>
      <c r="B1052" s="7"/>
      <c r="C1052" s="7"/>
      <c r="D1052" s="7"/>
      <c r="E1052" s="7"/>
      <c r="F1052" s="7"/>
      <c r="G1052" s="7"/>
    </row>
    <row r="1053" spans="1:7" x14ac:dyDescent="0.55000000000000004">
      <c r="A1053" s="3"/>
    </row>
    <row r="1054" spans="1:7" x14ac:dyDescent="0.55000000000000004">
      <c r="A1054" s="4"/>
    </row>
    <row r="1055" spans="1:7" x14ac:dyDescent="0.55000000000000004">
      <c r="A1055" s="3"/>
      <c r="B1055" s="5"/>
      <c r="C1055" s="5"/>
      <c r="D1055" s="5"/>
      <c r="E1055" s="5"/>
      <c r="F1055" s="5"/>
      <c r="G1055" s="5"/>
    </row>
    <row r="1056" spans="1:7" x14ac:dyDescent="0.55000000000000004">
      <c r="A1056" s="3"/>
      <c r="B1056" s="6"/>
      <c r="C1056" s="6"/>
      <c r="D1056" s="6"/>
      <c r="E1056" s="6"/>
      <c r="F1056" s="6"/>
      <c r="G1056" s="6"/>
    </row>
    <row r="1057" spans="1:7" x14ac:dyDescent="0.55000000000000004">
      <c r="A1057" s="3"/>
      <c r="B1057" s="5"/>
      <c r="C1057" s="5"/>
      <c r="D1057" s="5"/>
      <c r="E1057" s="5"/>
      <c r="F1057" s="5"/>
      <c r="G1057" s="5"/>
    </row>
    <row r="1058" spans="1:7" x14ac:dyDescent="0.55000000000000004">
      <c r="A1058" s="3"/>
      <c r="B1058" s="5"/>
      <c r="C1058" s="5"/>
      <c r="D1058" s="5"/>
      <c r="E1058" s="5"/>
      <c r="F1058" s="5"/>
      <c r="G105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9366-56DB-4D0B-A95B-F5168F449D10}">
  <dimension ref="A1:F19"/>
  <sheetViews>
    <sheetView topLeftCell="A4" workbookViewId="0">
      <selection activeCell="E14" sqref="E14"/>
    </sheetView>
  </sheetViews>
  <sheetFormatPr baseColWidth="10" defaultRowHeight="14.4" x14ac:dyDescent="0.55000000000000004"/>
  <cols>
    <col min="1" max="1" width="25.89453125" style="46" bestFit="1" customWidth="1"/>
    <col min="2" max="2" width="15.47265625" bestFit="1" customWidth="1"/>
    <col min="3" max="3" width="19.05078125" bestFit="1" customWidth="1"/>
    <col min="4" max="4" width="18.3125" bestFit="1" customWidth="1"/>
    <col min="5" max="5" width="18.41796875" bestFit="1" customWidth="1"/>
    <col min="6" max="6" width="17.3125" bestFit="1" customWidth="1"/>
  </cols>
  <sheetData>
    <row r="1" spans="1:6" x14ac:dyDescent="0.55000000000000004">
      <c r="A1" s="44"/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</row>
    <row r="2" spans="1:6" x14ac:dyDescent="0.55000000000000004">
      <c r="A2" s="45" t="s">
        <v>0</v>
      </c>
      <c r="B2" s="9">
        <f>VARP(Rend!$B$2:$B$1046)</f>
        <v>2.2357650267102079E-4</v>
      </c>
      <c r="C2" s="8">
        <v>8.6104894728865163E-5</v>
      </c>
      <c r="D2" s="8">
        <v>6.0553452231520299E-5</v>
      </c>
      <c r="E2" s="8">
        <v>3.5913490601346874E-5</v>
      </c>
      <c r="F2" s="8">
        <v>4.3921684727870644E-5</v>
      </c>
    </row>
    <row r="3" spans="1:6" x14ac:dyDescent="0.55000000000000004">
      <c r="A3" s="45" t="s">
        <v>1</v>
      </c>
      <c r="B3" s="8">
        <v>8.6104894728865163E-5</v>
      </c>
      <c r="C3" s="9">
        <f>VARP(Rend!$C$2:$C$1046)</f>
        <v>3.4103468625417007E-4</v>
      </c>
      <c r="D3" s="8">
        <v>9.4027601395251279E-5</v>
      </c>
      <c r="E3" s="8">
        <v>8.1683487335097851E-5</v>
      </c>
      <c r="F3" s="8">
        <v>8.1490696442987882E-5</v>
      </c>
    </row>
    <row r="4" spans="1:6" x14ac:dyDescent="0.55000000000000004">
      <c r="A4" s="45" t="s">
        <v>2</v>
      </c>
      <c r="B4" s="8">
        <v>6.0553452231520299E-5</v>
      </c>
      <c r="C4" s="8">
        <v>9.4027601395251279E-5</v>
      </c>
      <c r="D4" s="9">
        <f>VARP(Rend!$D$2:$D$1046)</f>
        <v>5.4729753092502473E-4</v>
      </c>
      <c r="E4" s="8">
        <v>4.0904031995648108E-5</v>
      </c>
      <c r="F4" s="8">
        <v>4.5068270557648242E-5</v>
      </c>
    </row>
    <row r="5" spans="1:6" x14ac:dyDescent="0.55000000000000004">
      <c r="A5" s="45" t="s">
        <v>3</v>
      </c>
      <c r="B5" s="8">
        <v>3.5913490601346874E-5</v>
      </c>
      <c r="C5" s="8">
        <v>8.1683487335097851E-5</v>
      </c>
      <c r="D5" s="8">
        <v>4.0904031995648108E-5</v>
      </c>
      <c r="E5" s="9">
        <f>VARP(Rend!$E$2:$E$1046)</f>
        <v>2.1496146358011473E-4</v>
      </c>
      <c r="F5" s="8">
        <f>E6</f>
        <v>4.2830871454164407E-5</v>
      </c>
    </row>
    <row r="6" spans="1:6" x14ac:dyDescent="0.55000000000000004">
      <c r="A6" s="45" t="s">
        <v>4</v>
      </c>
      <c r="B6" s="8">
        <v>4.3921684727870644E-5</v>
      </c>
      <c r="C6" s="8">
        <v>8.1490696442987882E-5</v>
      </c>
      <c r="D6" s="8">
        <v>4.5068270557648242E-5</v>
      </c>
      <c r="E6" s="8">
        <v>4.2830871454164407E-5</v>
      </c>
      <c r="F6" s="9">
        <f>VARP(Rend!$F$2:$F$1046)</f>
        <v>2.2536434672002544E-4</v>
      </c>
    </row>
    <row r="8" spans="1:6" x14ac:dyDescent="0.55000000000000004">
      <c r="A8" s="48" t="s">
        <v>36</v>
      </c>
      <c r="B8" s="51">
        <f>B10</f>
        <v>0.24549192</v>
      </c>
      <c r="C8" s="51">
        <f>B11</f>
        <v>5.2272779999999998E-2</v>
      </c>
      <c r="D8" s="51">
        <f>B12</f>
        <v>0.12184614000000001</v>
      </c>
      <c r="E8" s="51">
        <f>B13</f>
        <v>0.30259055000000001</v>
      </c>
      <c r="F8" s="51">
        <f>B14</f>
        <v>0.27779861</v>
      </c>
    </row>
    <row r="10" spans="1:6" x14ac:dyDescent="0.55000000000000004">
      <c r="A10"/>
      <c r="B10" s="50">
        <v>0.24549192</v>
      </c>
    </row>
    <row r="11" spans="1:6" x14ac:dyDescent="0.55000000000000004">
      <c r="A11"/>
      <c r="B11" s="50">
        <v>5.2272779999999998E-2</v>
      </c>
    </row>
    <row r="12" spans="1:6" x14ac:dyDescent="0.55000000000000004">
      <c r="A12" s="49" t="s">
        <v>37</v>
      </c>
      <c r="B12" s="50">
        <v>0.12184614000000001</v>
      </c>
    </row>
    <row r="13" spans="1:6" x14ac:dyDescent="0.55000000000000004">
      <c r="A13"/>
      <c r="B13" s="50">
        <v>0.30259055000000001</v>
      </c>
    </row>
    <row r="14" spans="1:6" x14ac:dyDescent="0.55000000000000004">
      <c r="A14"/>
      <c r="B14" s="50">
        <v>0.27779861</v>
      </c>
    </row>
    <row r="16" spans="1:6" x14ac:dyDescent="0.55000000000000004">
      <c r="B16" s="47" t="s">
        <v>40</v>
      </c>
      <c r="C16" s="47" t="s">
        <v>41</v>
      </c>
    </row>
    <row r="17" spans="1:3" x14ac:dyDescent="0.55000000000000004">
      <c r="A17" s="46" t="s">
        <v>38</v>
      </c>
      <c r="B17" s="7">
        <f t="array" ref="B17">MMULT(B8:F8,MMULT(B2:F6,B10:B14))</f>
        <v>9.6180439239851811E-5</v>
      </c>
      <c r="C17" s="6">
        <f>POWER(C19,2)</f>
        <v>2.4237470688442658E-2</v>
      </c>
    </row>
    <row r="19" spans="1:3" x14ac:dyDescent="0.55000000000000004">
      <c r="A19" s="46" t="s">
        <v>39</v>
      </c>
      <c r="B19" s="5">
        <f>SQRT(B17)</f>
        <v>9.8071626498111991E-3</v>
      </c>
      <c r="C19" s="5">
        <f>B19*SQRT(252)</f>
        <v>0.15568388063136998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804-2883-4CF0-BCAC-A25D1DFF7963}">
  <dimension ref="A1:J60"/>
  <sheetViews>
    <sheetView tabSelected="1" workbookViewId="0">
      <selection activeCell="D5" sqref="D5"/>
    </sheetView>
  </sheetViews>
  <sheetFormatPr baseColWidth="10" defaultColWidth="12.578125" defaultRowHeight="14.4" x14ac:dyDescent="0.55000000000000004"/>
  <cols>
    <col min="1" max="1" width="46.41796875" bestFit="1" customWidth="1"/>
    <col min="2" max="2" width="19" customWidth="1"/>
    <col min="3" max="3" width="17.5234375" bestFit="1" customWidth="1"/>
    <col min="5" max="5" width="14.578125" bestFit="1" customWidth="1"/>
    <col min="6" max="6" width="14.68359375" customWidth="1"/>
    <col min="7" max="7" width="18.578125" bestFit="1" customWidth="1"/>
    <col min="8" max="8" width="14.15625" bestFit="1" customWidth="1"/>
    <col min="9" max="9" width="17.15625" customWidth="1"/>
    <col min="257" max="257" width="46.41796875" bestFit="1" customWidth="1"/>
    <col min="258" max="258" width="13.15625" customWidth="1"/>
    <col min="513" max="513" width="46.41796875" bestFit="1" customWidth="1"/>
    <col min="514" max="514" width="13.15625" customWidth="1"/>
    <col min="769" max="769" width="46.41796875" bestFit="1" customWidth="1"/>
    <col min="770" max="770" width="13.15625" customWidth="1"/>
    <col min="1025" max="1025" width="46.41796875" bestFit="1" customWidth="1"/>
    <col min="1026" max="1026" width="13.15625" customWidth="1"/>
    <col min="1281" max="1281" width="46.41796875" bestFit="1" customWidth="1"/>
    <col min="1282" max="1282" width="13.15625" customWidth="1"/>
    <col min="1537" max="1537" width="46.41796875" bestFit="1" customWidth="1"/>
    <col min="1538" max="1538" width="13.15625" customWidth="1"/>
    <col min="1793" max="1793" width="46.41796875" bestFit="1" customWidth="1"/>
    <col min="1794" max="1794" width="13.15625" customWidth="1"/>
    <col min="2049" max="2049" width="46.41796875" bestFit="1" customWidth="1"/>
    <col min="2050" max="2050" width="13.15625" customWidth="1"/>
    <col min="2305" max="2305" width="46.41796875" bestFit="1" customWidth="1"/>
    <col min="2306" max="2306" width="13.15625" customWidth="1"/>
    <col min="2561" max="2561" width="46.41796875" bestFit="1" customWidth="1"/>
    <col min="2562" max="2562" width="13.15625" customWidth="1"/>
    <col min="2817" max="2817" width="46.41796875" bestFit="1" customWidth="1"/>
    <col min="2818" max="2818" width="13.15625" customWidth="1"/>
    <col min="3073" max="3073" width="46.41796875" bestFit="1" customWidth="1"/>
    <col min="3074" max="3074" width="13.15625" customWidth="1"/>
    <col min="3329" max="3329" width="46.41796875" bestFit="1" customWidth="1"/>
    <col min="3330" max="3330" width="13.15625" customWidth="1"/>
    <col min="3585" max="3585" width="46.41796875" bestFit="1" customWidth="1"/>
    <col min="3586" max="3586" width="13.15625" customWidth="1"/>
    <col min="3841" max="3841" width="46.41796875" bestFit="1" customWidth="1"/>
    <col min="3842" max="3842" width="13.15625" customWidth="1"/>
    <col min="4097" max="4097" width="46.41796875" bestFit="1" customWidth="1"/>
    <col min="4098" max="4098" width="13.15625" customWidth="1"/>
    <col min="4353" max="4353" width="46.41796875" bestFit="1" customWidth="1"/>
    <col min="4354" max="4354" width="13.15625" customWidth="1"/>
    <col min="4609" max="4609" width="46.41796875" bestFit="1" customWidth="1"/>
    <col min="4610" max="4610" width="13.15625" customWidth="1"/>
    <col min="4865" max="4865" width="46.41796875" bestFit="1" customWidth="1"/>
    <col min="4866" max="4866" width="13.15625" customWidth="1"/>
    <col min="5121" max="5121" width="46.41796875" bestFit="1" customWidth="1"/>
    <col min="5122" max="5122" width="13.15625" customWidth="1"/>
    <col min="5377" max="5377" width="46.41796875" bestFit="1" customWidth="1"/>
    <col min="5378" max="5378" width="13.15625" customWidth="1"/>
    <col min="5633" max="5633" width="46.41796875" bestFit="1" customWidth="1"/>
    <col min="5634" max="5634" width="13.15625" customWidth="1"/>
    <col min="5889" max="5889" width="46.41796875" bestFit="1" customWidth="1"/>
    <col min="5890" max="5890" width="13.15625" customWidth="1"/>
    <col min="6145" max="6145" width="46.41796875" bestFit="1" customWidth="1"/>
    <col min="6146" max="6146" width="13.15625" customWidth="1"/>
    <col min="6401" max="6401" width="46.41796875" bestFit="1" customWidth="1"/>
    <col min="6402" max="6402" width="13.15625" customWidth="1"/>
    <col min="6657" max="6657" width="46.41796875" bestFit="1" customWidth="1"/>
    <col min="6658" max="6658" width="13.15625" customWidth="1"/>
    <col min="6913" max="6913" width="46.41796875" bestFit="1" customWidth="1"/>
    <col min="6914" max="6914" width="13.15625" customWidth="1"/>
    <col min="7169" max="7169" width="46.41796875" bestFit="1" customWidth="1"/>
    <col min="7170" max="7170" width="13.15625" customWidth="1"/>
    <col min="7425" max="7425" width="46.41796875" bestFit="1" customWidth="1"/>
    <col min="7426" max="7426" width="13.15625" customWidth="1"/>
    <col min="7681" max="7681" width="46.41796875" bestFit="1" customWidth="1"/>
    <col min="7682" max="7682" width="13.15625" customWidth="1"/>
    <col min="7937" max="7937" width="46.41796875" bestFit="1" customWidth="1"/>
    <col min="7938" max="7938" width="13.15625" customWidth="1"/>
    <col min="8193" max="8193" width="46.41796875" bestFit="1" customWidth="1"/>
    <col min="8194" max="8194" width="13.15625" customWidth="1"/>
    <col min="8449" max="8449" width="46.41796875" bestFit="1" customWidth="1"/>
    <col min="8450" max="8450" width="13.15625" customWidth="1"/>
    <col min="8705" max="8705" width="46.41796875" bestFit="1" customWidth="1"/>
    <col min="8706" max="8706" width="13.15625" customWidth="1"/>
    <col min="8961" max="8961" width="46.41796875" bestFit="1" customWidth="1"/>
    <col min="8962" max="8962" width="13.15625" customWidth="1"/>
    <col min="9217" max="9217" width="46.41796875" bestFit="1" customWidth="1"/>
    <col min="9218" max="9218" width="13.15625" customWidth="1"/>
    <col min="9473" max="9473" width="46.41796875" bestFit="1" customWidth="1"/>
    <col min="9474" max="9474" width="13.15625" customWidth="1"/>
    <col min="9729" max="9729" width="46.41796875" bestFit="1" customWidth="1"/>
    <col min="9730" max="9730" width="13.15625" customWidth="1"/>
    <col min="9985" max="9985" width="46.41796875" bestFit="1" customWidth="1"/>
    <col min="9986" max="9986" width="13.15625" customWidth="1"/>
    <col min="10241" max="10241" width="46.41796875" bestFit="1" customWidth="1"/>
    <col min="10242" max="10242" width="13.15625" customWidth="1"/>
    <col min="10497" max="10497" width="46.41796875" bestFit="1" customWidth="1"/>
    <col min="10498" max="10498" width="13.15625" customWidth="1"/>
    <col min="10753" max="10753" width="46.41796875" bestFit="1" customWidth="1"/>
    <col min="10754" max="10754" width="13.15625" customWidth="1"/>
    <col min="11009" max="11009" width="46.41796875" bestFit="1" customWidth="1"/>
    <col min="11010" max="11010" width="13.15625" customWidth="1"/>
    <col min="11265" max="11265" width="46.41796875" bestFit="1" customWidth="1"/>
    <col min="11266" max="11266" width="13.15625" customWidth="1"/>
    <col min="11521" max="11521" width="46.41796875" bestFit="1" customWidth="1"/>
    <col min="11522" max="11522" width="13.15625" customWidth="1"/>
    <col min="11777" max="11777" width="46.41796875" bestFit="1" customWidth="1"/>
    <col min="11778" max="11778" width="13.15625" customWidth="1"/>
    <col min="12033" max="12033" width="46.41796875" bestFit="1" customWidth="1"/>
    <col min="12034" max="12034" width="13.15625" customWidth="1"/>
    <col min="12289" max="12289" width="46.41796875" bestFit="1" customWidth="1"/>
    <col min="12290" max="12290" width="13.15625" customWidth="1"/>
    <col min="12545" max="12545" width="46.41796875" bestFit="1" customWidth="1"/>
    <col min="12546" max="12546" width="13.15625" customWidth="1"/>
    <col min="12801" max="12801" width="46.41796875" bestFit="1" customWidth="1"/>
    <col min="12802" max="12802" width="13.15625" customWidth="1"/>
    <col min="13057" max="13057" width="46.41796875" bestFit="1" customWidth="1"/>
    <col min="13058" max="13058" width="13.15625" customWidth="1"/>
    <col min="13313" max="13313" width="46.41796875" bestFit="1" customWidth="1"/>
    <col min="13314" max="13314" width="13.15625" customWidth="1"/>
    <col min="13569" max="13569" width="46.41796875" bestFit="1" customWidth="1"/>
    <col min="13570" max="13570" width="13.15625" customWidth="1"/>
    <col min="13825" max="13825" width="46.41796875" bestFit="1" customWidth="1"/>
    <col min="13826" max="13826" width="13.15625" customWidth="1"/>
    <col min="14081" max="14081" width="46.41796875" bestFit="1" customWidth="1"/>
    <col min="14082" max="14082" width="13.15625" customWidth="1"/>
    <col min="14337" max="14337" width="46.41796875" bestFit="1" customWidth="1"/>
    <col min="14338" max="14338" width="13.15625" customWidth="1"/>
    <col min="14593" max="14593" width="46.41796875" bestFit="1" customWidth="1"/>
    <col min="14594" max="14594" width="13.15625" customWidth="1"/>
    <col min="14849" max="14849" width="46.41796875" bestFit="1" customWidth="1"/>
    <col min="14850" max="14850" width="13.15625" customWidth="1"/>
    <col min="15105" max="15105" width="46.41796875" bestFit="1" customWidth="1"/>
    <col min="15106" max="15106" width="13.15625" customWidth="1"/>
    <col min="15361" max="15361" width="46.41796875" bestFit="1" customWidth="1"/>
    <col min="15362" max="15362" width="13.15625" customWidth="1"/>
    <col min="15617" max="15617" width="46.41796875" bestFit="1" customWidth="1"/>
    <col min="15618" max="15618" width="13.15625" customWidth="1"/>
    <col min="15873" max="15873" width="46.41796875" bestFit="1" customWidth="1"/>
    <col min="15874" max="15874" width="13.15625" customWidth="1"/>
    <col min="16129" max="16129" width="46.41796875" bestFit="1" customWidth="1"/>
    <col min="16130" max="16130" width="13.15625" customWidth="1"/>
  </cols>
  <sheetData>
    <row r="1" spans="1:8" x14ac:dyDescent="0.55000000000000004"/>
    <row r="2" spans="1:8" ht="25.2" x14ac:dyDescent="0.85">
      <c r="A2" s="40" t="s">
        <v>6</v>
      </c>
      <c r="B2" s="40"/>
      <c r="C2" s="40"/>
      <c r="D2" s="40"/>
      <c r="E2" s="40"/>
      <c r="F2" s="40"/>
      <c r="G2" s="40"/>
      <c r="H2" t="s">
        <v>7</v>
      </c>
    </row>
    <row r="3" spans="1:8" ht="22.5" x14ac:dyDescent="0.75">
      <c r="A3" s="41" t="s">
        <v>8</v>
      </c>
      <c r="B3" s="41"/>
      <c r="C3" s="41"/>
      <c r="D3" s="41"/>
      <c r="E3" s="41"/>
      <c r="F3" s="41"/>
      <c r="G3" s="41"/>
    </row>
    <row r="4" spans="1:8" ht="22.8" thickBot="1" x14ac:dyDescent="0.8">
      <c r="A4" s="10"/>
      <c r="B4" s="10"/>
      <c r="C4" s="10"/>
      <c r="D4" s="10"/>
      <c r="E4" s="10"/>
      <c r="F4" s="10"/>
      <c r="G4" s="10"/>
    </row>
    <row r="5" spans="1:8" ht="16.5" customHeight="1" thickBot="1" x14ac:dyDescent="0.75">
      <c r="A5" s="52" t="s">
        <v>9</v>
      </c>
      <c r="B5" s="54">
        <v>10000000</v>
      </c>
      <c r="C5" s="12"/>
      <c r="D5" s="12"/>
      <c r="E5" s="12"/>
      <c r="F5" s="12"/>
      <c r="G5" s="12"/>
    </row>
    <row r="6" spans="1:8" ht="14.7" thickBot="1" x14ac:dyDescent="0.6"/>
    <row r="7" spans="1:8" ht="14.7" thickBot="1" x14ac:dyDescent="0.6">
      <c r="A7" s="11" t="s">
        <v>10</v>
      </c>
      <c r="B7" s="13">
        <v>0.95</v>
      </c>
      <c r="E7" s="14" t="s">
        <v>11</v>
      </c>
      <c r="F7" s="15">
        <v>252</v>
      </c>
    </row>
    <row r="8" spans="1:8" ht="8.25" customHeight="1" thickBot="1" x14ac:dyDescent="0.6">
      <c r="A8" s="16"/>
      <c r="B8" s="17"/>
    </row>
    <row r="9" spans="1:8" ht="14.7" thickBot="1" x14ac:dyDescent="0.6">
      <c r="A9" s="52" t="s">
        <v>12</v>
      </c>
      <c r="B9" s="53">
        <f>_xlfn.NORM.S.INV(B7)</f>
        <v>1.6448536269514715</v>
      </c>
      <c r="E9" s="14" t="s">
        <v>13</v>
      </c>
      <c r="F9" s="18">
        <f>SQRT(F7)</f>
        <v>15.874507866387544</v>
      </c>
    </row>
    <row r="10" spans="1:8" ht="8.25" customHeight="1" thickBot="1" x14ac:dyDescent="0.6">
      <c r="A10" s="16"/>
      <c r="B10" s="17"/>
    </row>
    <row r="11" spans="1:8" x14ac:dyDescent="0.55000000000000004">
      <c r="A11" s="11" t="s">
        <v>14</v>
      </c>
      <c r="B11" s="19">
        <f>'Var-Cov'!C17</f>
        <v>2.4237470688442658E-2</v>
      </c>
      <c r="C11" s="20" t="s">
        <v>15</v>
      </c>
    </row>
    <row r="12" spans="1:8" ht="14.7" thickBot="1" x14ac:dyDescent="0.6">
      <c r="A12" s="16"/>
      <c r="B12" s="16"/>
      <c r="C12" s="20"/>
    </row>
    <row r="13" spans="1:8" ht="14.7" thickBot="1" x14ac:dyDescent="0.6">
      <c r="A13" s="52" t="s">
        <v>16</v>
      </c>
      <c r="B13" s="55">
        <f>'Var-Cov'!C19</f>
        <v>0.15568388063136998</v>
      </c>
      <c r="C13" s="20" t="s">
        <v>15</v>
      </c>
    </row>
    <row r="14" spans="1:8" x14ac:dyDescent="0.55000000000000004">
      <c r="A14" s="52"/>
      <c r="B14" s="55">
        <f>'Var-Cov'!B19</f>
        <v>9.8071626498111991E-3</v>
      </c>
      <c r="C14" s="20" t="s">
        <v>17</v>
      </c>
    </row>
    <row r="15" spans="1:8" ht="8.25" customHeight="1" thickBot="1" x14ac:dyDescent="0.6">
      <c r="A15" s="16"/>
      <c r="B15" s="17"/>
    </row>
    <row r="16" spans="1:8" ht="18.600000000000001" thickBot="1" x14ac:dyDescent="0.75">
      <c r="A16" s="21" t="s">
        <v>18</v>
      </c>
      <c r="B16" s="22">
        <f>B9*B5*B13</f>
        <v>2560771.9571438888</v>
      </c>
      <c r="C16" s="20" t="s">
        <v>15</v>
      </c>
      <c r="D16" s="23" t="s">
        <v>43</v>
      </c>
      <c r="E16" s="23"/>
      <c r="F16" s="24">
        <f>G29-B16</f>
        <v>1641403.7505281465</v>
      </c>
      <c r="G16" s="20" t="s">
        <v>15</v>
      </c>
    </row>
    <row r="17" spans="1:10" ht="8.25" customHeight="1" thickBot="1" x14ac:dyDescent="0.6">
      <c r="A17" s="16"/>
      <c r="B17" s="17"/>
    </row>
    <row r="18" spans="1:10" ht="18.600000000000001" thickBot="1" x14ac:dyDescent="0.75">
      <c r="A18" s="21" t="s">
        <v>20</v>
      </c>
      <c r="B18" s="22">
        <f>B9*B5*B14</f>
        <v>161313.47054644956</v>
      </c>
      <c r="C18" s="20" t="s">
        <v>21</v>
      </c>
      <c r="D18" s="23" t="s">
        <v>19</v>
      </c>
      <c r="E18" s="23"/>
      <c r="F18" s="24">
        <f>F29-B18</f>
        <v>103398.71726062332</v>
      </c>
      <c r="G18" s="20" t="s">
        <v>21</v>
      </c>
    </row>
    <row r="19" spans="1:10" ht="8.25" customHeight="1" x14ac:dyDescent="0.55000000000000004">
      <c r="A19" s="16"/>
      <c r="B19" s="17"/>
    </row>
    <row r="20" spans="1:10" ht="16.5" customHeight="1" x14ac:dyDescent="0.55000000000000004">
      <c r="A20" s="16"/>
      <c r="B20" s="17"/>
      <c r="F20" s="42" t="s">
        <v>22</v>
      </c>
      <c r="G20" s="42"/>
      <c r="H20" s="43" t="s">
        <v>23</v>
      </c>
      <c r="I20" s="43"/>
    </row>
    <row r="21" spans="1:10" s="16" customFormat="1" ht="15" customHeight="1" x14ac:dyDescent="0.55000000000000004">
      <c r="A21" s="39" t="s">
        <v>24</v>
      </c>
      <c r="B21" s="39" t="s">
        <v>35</v>
      </c>
      <c r="C21" s="39" t="s">
        <v>25</v>
      </c>
      <c r="D21" s="39" t="s">
        <v>26</v>
      </c>
      <c r="E21" s="39" t="s">
        <v>27</v>
      </c>
      <c r="F21" s="39" t="s">
        <v>28</v>
      </c>
      <c r="G21" s="39" t="s">
        <v>29</v>
      </c>
      <c r="H21" s="39" t="s">
        <v>28</v>
      </c>
      <c r="I21" s="39" t="s">
        <v>29</v>
      </c>
      <c r="J21" s="39"/>
    </row>
    <row r="22" spans="1:10" s="16" customFormat="1" ht="39.75" customHeight="1" x14ac:dyDescent="0.55000000000000004">
      <c r="A22" s="39"/>
      <c r="B22" s="39"/>
      <c r="C22" s="39"/>
      <c r="D22" s="39"/>
      <c r="E22" s="39"/>
      <c r="F22" s="39"/>
      <c r="G22" s="39"/>
      <c r="H22" s="39"/>
      <c r="I22" s="39"/>
      <c r="J22" s="39"/>
    </row>
    <row r="23" spans="1:10" x14ac:dyDescent="0.55000000000000004">
      <c r="A23" s="16" t="s">
        <v>30</v>
      </c>
      <c r="B23" s="26">
        <f>'Var-Cov'!B10</f>
        <v>0.24549192</v>
      </c>
      <c r="C23" s="27">
        <f>$C$29*B23</f>
        <v>2454919.2000000002</v>
      </c>
      <c r="D23" s="38">
        <f>SQRT('Var-Cov'!B2)</f>
        <v>1.4952474800882321E-2</v>
      </c>
      <c r="E23" s="35">
        <f>D23*SQRT(252)</f>
        <v>0.23736317884856795</v>
      </c>
      <c r="F23" s="25">
        <f>$B$9*C23*D23</f>
        <v>60377.835315664917</v>
      </c>
      <c r="G23" s="25">
        <f>$B$9*C23*E23</f>
        <v>958468.42167397437</v>
      </c>
      <c r="H23" s="25">
        <f>$B$9*C23*(E23/$F$9)</f>
        <v>60377.835315664917</v>
      </c>
      <c r="I23" s="25">
        <f>$B$9*C23*D23*$F$9</f>
        <v>958468.42167397437</v>
      </c>
    </row>
    <row r="24" spans="1:10" x14ac:dyDescent="0.55000000000000004">
      <c r="A24" s="16" t="s">
        <v>31</v>
      </c>
      <c r="B24" s="26">
        <f>'Var-Cov'!B11</f>
        <v>5.2272779999999998E-2</v>
      </c>
      <c r="C24" s="27">
        <f>$C$29*B24</f>
        <v>522727.8</v>
      </c>
      <c r="D24" s="38">
        <f>SQRT('Var-Cov'!C3)</f>
        <v>1.8467124471724612E-2</v>
      </c>
      <c r="E24" s="35">
        <f t="shared" ref="E24:E27" si="0">D24*SQRT(252)</f>
        <v>0.29315651269595028</v>
      </c>
      <c r="F24" s="25">
        <f t="shared" ref="F24:F27" si="1">$B$9*C24*D24</f>
        <v>15878.231546597235</v>
      </c>
      <c r="G24" s="25">
        <f>$B$9*C24*E24</f>
        <v>252059.11159078067</v>
      </c>
      <c r="H24" s="25">
        <f>$B$9*C24*(E24/$F$9)</f>
        <v>15878.231546597235</v>
      </c>
      <c r="I24" s="25">
        <f t="shared" ref="I24:I27" si="2">$B$9*C24*D24*$F$9</f>
        <v>252059.11159078067</v>
      </c>
    </row>
    <row r="25" spans="1:10" x14ac:dyDescent="0.55000000000000004">
      <c r="A25" s="16" t="s">
        <v>32</v>
      </c>
      <c r="B25" s="26">
        <f>'Var-Cov'!B12</f>
        <v>0.12184614000000001</v>
      </c>
      <c r="C25" s="27">
        <f>$C$29*B25</f>
        <v>1218461.4000000001</v>
      </c>
      <c r="D25" s="38">
        <f>SQRT('Var-Cov'!D4)</f>
        <v>2.3394391014194507E-2</v>
      </c>
      <c r="E25" s="35">
        <f t="shared" si="0"/>
        <v>0.37137444418417681</v>
      </c>
      <c r="F25" s="25">
        <f t="shared" si="1"/>
        <v>46886.819805389925</v>
      </c>
      <c r="G25" s="25">
        <f>$B$9*C25*E25</f>
        <v>744305.18983055779</v>
      </c>
      <c r="H25" s="25">
        <f>$B$9*C25*(E25/$F$9)</f>
        <v>46886.819805389925</v>
      </c>
      <c r="I25" s="25">
        <f t="shared" si="2"/>
        <v>744305.18983055768</v>
      </c>
    </row>
    <row r="26" spans="1:10" x14ac:dyDescent="0.55000000000000004">
      <c r="A26" s="16" t="s">
        <v>33</v>
      </c>
      <c r="B26" s="26">
        <f>'Var-Cov'!B13</f>
        <v>0.30259055000000001</v>
      </c>
      <c r="C26" s="27">
        <f>$C$29*B26</f>
        <v>3025905.5</v>
      </c>
      <c r="D26" s="38">
        <f>SQRT('Var-Cov'!E5)</f>
        <v>1.4661564158714948E-2</v>
      </c>
      <c r="E26" s="35">
        <f>D26*SQRT(252)</f>
        <v>0.23274511557106611</v>
      </c>
      <c r="F26" s="25">
        <f t="shared" si="1"/>
        <v>72973.121277296377</v>
      </c>
      <c r="G26" s="25">
        <f>$B$9*C26*E26</f>
        <v>1158412.3877512936</v>
      </c>
      <c r="H26" s="25">
        <f t="shared" ref="H24:H27" si="3">$B$9*C26*(E26/$F$9)</f>
        <v>72973.121277296377</v>
      </c>
      <c r="I26" s="25">
        <f t="shared" si="2"/>
        <v>1158412.3877512936</v>
      </c>
    </row>
    <row r="27" spans="1:10" x14ac:dyDescent="0.55000000000000004">
      <c r="A27" s="16" t="s">
        <v>34</v>
      </c>
      <c r="B27" s="26">
        <f>'Var-Cov'!B14</f>
        <v>0.27779861</v>
      </c>
      <c r="C27" s="27">
        <f>$C$29*B27</f>
        <v>2777986.1</v>
      </c>
      <c r="D27" s="38">
        <f>SQRT('Var-Cov'!F6)</f>
        <v>1.5012139978031962E-2</v>
      </c>
      <c r="E27" s="35">
        <f t="shared" si="0"/>
        <v>0.23831033417257932</v>
      </c>
      <c r="F27" s="25">
        <f t="shared" si="1"/>
        <v>68596.179862124452</v>
      </c>
      <c r="G27" s="25">
        <f>$B$9*C27*E27</f>
        <v>1088930.5968254295</v>
      </c>
      <c r="H27" s="25">
        <f t="shared" si="3"/>
        <v>68596.179862124452</v>
      </c>
      <c r="I27" s="25">
        <f t="shared" si="2"/>
        <v>1088930.5968254295</v>
      </c>
    </row>
    <row r="28" spans="1:10" x14ac:dyDescent="0.55000000000000004">
      <c r="B28" s="5"/>
    </row>
    <row r="29" spans="1:10" x14ac:dyDescent="0.55000000000000004">
      <c r="A29" s="16" t="s">
        <v>42</v>
      </c>
      <c r="B29" s="29">
        <f>SUM(B23:B28)</f>
        <v>1</v>
      </c>
      <c r="C29" s="30">
        <f>B5</f>
        <v>10000000</v>
      </c>
      <c r="D29" s="16"/>
      <c r="F29" s="31">
        <f>SUM(F23:F27)</f>
        <v>264712.18780707289</v>
      </c>
      <c r="G29" s="31">
        <f>SUM(G23:G27)</f>
        <v>4202175.7076720353</v>
      </c>
      <c r="H29" s="31">
        <f>SUM(H23:H27)</f>
        <v>264712.18780707289</v>
      </c>
      <c r="I29" s="31">
        <f>SUM(I23:I27)</f>
        <v>4202175.7076720353</v>
      </c>
    </row>
    <row r="32" spans="1:10" x14ac:dyDescent="0.55000000000000004">
      <c r="A32" s="32"/>
    </row>
    <row r="33" spans="1:6" ht="8.25" customHeight="1" x14ac:dyDescent="0.55000000000000004"/>
    <row r="34" spans="1:6" s="3" customFormat="1" x14ac:dyDescent="0.55000000000000004">
      <c r="B34" s="33"/>
      <c r="C34" s="33"/>
      <c r="D34" s="33"/>
      <c r="E34" s="33"/>
      <c r="F34" s="33"/>
    </row>
    <row r="35" spans="1:6" x14ac:dyDescent="0.55000000000000004">
      <c r="A35" s="16"/>
      <c r="B35" s="3"/>
      <c r="C35" s="3"/>
      <c r="D35" s="3"/>
      <c r="E35" s="3"/>
      <c r="F35" s="3"/>
    </row>
    <row r="36" spans="1:6" x14ac:dyDescent="0.55000000000000004">
      <c r="A36" s="16"/>
      <c r="B36" s="3"/>
      <c r="C36" s="3"/>
      <c r="D36" s="3"/>
      <c r="E36" s="3"/>
      <c r="F36" s="3"/>
    </row>
    <row r="37" spans="1:6" x14ac:dyDescent="0.55000000000000004">
      <c r="A37" s="16"/>
      <c r="B37" s="3"/>
      <c r="C37" s="3"/>
      <c r="D37" s="3"/>
      <c r="E37" s="3"/>
      <c r="F37" s="3"/>
    </row>
    <row r="38" spans="1:6" x14ac:dyDescent="0.55000000000000004">
      <c r="A38" s="16"/>
      <c r="B38" s="3"/>
      <c r="C38" s="3"/>
      <c r="D38" s="3"/>
      <c r="E38" s="3"/>
      <c r="F38" s="3"/>
    </row>
    <row r="39" spans="1:6" x14ac:dyDescent="0.55000000000000004">
      <c r="A39" s="16"/>
      <c r="B39" s="3"/>
      <c r="C39" s="3"/>
      <c r="D39" s="3"/>
      <c r="E39" s="3"/>
      <c r="F39" s="3"/>
    </row>
    <row r="42" spans="1:6" x14ac:dyDescent="0.55000000000000004">
      <c r="A42" s="32"/>
    </row>
    <row r="43" spans="1:6" ht="8.25" customHeight="1" x14ac:dyDescent="0.55000000000000004"/>
    <row r="44" spans="1:6" x14ac:dyDescent="0.55000000000000004">
      <c r="B44" s="33"/>
      <c r="C44" s="33"/>
      <c r="D44" s="33"/>
      <c r="E44" s="33"/>
      <c r="F44" s="33"/>
    </row>
    <row r="45" spans="1:6" x14ac:dyDescent="0.55000000000000004">
      <c r="A45" s="16"/>
      <c r="B45" s="28"/>
      <c r="C45" s="3"/>
      <c r="D45" s="3"/>
      <c r="E45" s="3"/>
      <c r="F45" s="3"/>
    </row>
    <row r="46" spans="1:6" x14ac:dyDescent="0.55000000000000004">
      <c r="A46" s="16"/>
      <c r="B46" s="3"/>
      <c r="C46" s="34"/>
      <c r="D46" s="3"/>
      <c r="E46" s="3"/>
      <c r="F46" s="3"/>
    </row>
    <row r="47" spans="1:6" x14ac:dyDescent="0.55000000000000004">
      <c r="A47" s="16"/>
      <c r="B47" s="3"/>
      <c r="C47" s="3"/>
      <c r="D47" s="34"/>
      <c r="E47" s="3"/>
      <c r="F47" s="3"/>
    </row>
    <row r="48" spans="1:6" x14ac:dyDescent="0.55000000000000004">
      <c r="A48" s="16"/>
      <c r="B48" s="3"/>
      <c r="C48" s="3"/>
      <c r="D48" s="3"/>
      <c r="E48" s="35"/>
      <c r="F48" s="3"/>
    </row>
    <row r="49" spans="1:8" x14ac:dyDescent="0.55000000000000004">
      <c r="A49" s="16"/>
      <c r="B49" s="3"/>
      <c r="C49" s="3"/>
      <c r="D49" s="3"/>
      <c r="E49" s="3"/>
      <c r="F49" s="35"/>
    </row>
    <row r="52" spans="1:8" x14ac:dyDescent="0.55000000000000004">
      <c r="A52" s="16"/>
    </row>
    <row r="53" spans="1:8" x14ac:dyDescent="0.55000000000000004">
      <c r="B53" s="33"/>
      <c r="C53" s="33"/>
      <c r="D53" s="33"/>
      <c r="E53" s="33"/>
      <c r="F53" s="33"/>
    </row>
    <row r="54" spans="1:8" x14ac:dyDescent="0.55000000000000004">
      <c r="A54" s="16"/>
      <c r="B54" s="36"/>
      <c r="C54" s="36"/>
      <c r="D54" s="36"/>
      <c r="E54" s="36"/>
      <c r="F54" s="36"/>
      <c r="H54" s="37"/>
    </row>
    <row r="55" spans="1:8" x14ac:dyDescent="0.55000000000000004">
      <c r="A55" s="16"/>
      <c r="B55" s="36"/>
      <c r="C55" s="36"/>
      <c r="D55" s="36"/>
      <c r="E55" s="36"/>
      <c r="F55" s="36"/>
    </row>
    <row r="56" spans="1:8" x14ac:dyDescent="0.55000000000000004">
      <c r="A56" s="16"/>
      <c r="B56" s="36"/>
      <c r="C56" s="36"/>
      <c r="D56" s="36"/>
      <c r="E56" s="36"/>
      <c r="F56" s="36"/>
    </row>
    <row r="57" spans="1:8" x14ac:dyDescent="0.55000000000000004">
      <c r="A57" s="16"/>
      <c r="B57" s="36"/>
      <c r="C57" s="36"/>
      <c r="D57" s="36"/>
      <c r="E57" s="36"/>
      <c r="F57" s="36"/>
    </row>
    <row r="58" spans="1:8" x14ac:dyDescent="0.55000000000000004">
      <c r="A58" s="16"/>
      <c r="B58" s="36"/>
      <c r="C58" s="36"/>
      <c r="D58" s="36"/>
      <c r="E58" s="36"/>
      <c r="F58" s="36"/>
    </row>
    <row r="60" spans="1:8" x14ac:dyDescent="0.55000000000000004">
      <c r="A60" s="33"/>
      <c r="B60" s="34"/>
      <c r="C60" s="34"/>
      <c r="D60" s="34"/>
      <c r="E60" s="34"/>
      <c r="F60" s="34"/>
    </row>
  </sheetData>
  <mergeCells count="14">
    <mergeCell ref="G21:G22"/>
    <mergeCell ref="H21:H22"/>
    <mergeCell ref="I21:I22"/>
    <mergeCell ref="J21:J22"/>
    <mergeCell ref="A2:G2"/>
    <mergeCell ref="A3:G3"/>
    <mergeCell ref="F20:G20"/>
    <mergeCell ref="H20:I20"/>
    <mergeCell ref="A21:A22"/>
    <mergeCell ref="B21:B22"/>
    <mergeCell ref="C21:C22"/>
    <mergeCell ref="D21:D22"/>
    <mergeCell ref="E21:E22"/>
    <mergeCell ref="F21:F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Precios</vt:lpstr>
      <vt:lpstr>Rend</vt:lpstr>
      <vt:lpstr>Var-Cov</vt:lpstr>
      <vt:lpstr>VaR 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ANALYSIC-NABLA</dc:creator>
  <cp:lastModifiedBy>yespi</cp:lastModifiedBy>
  <dcterms:created xsi:type="dcterms:W3CDTF">2020-01-06T00:45:00Z</dcterms:created>
  <dcterms:modified xsi:type="dcterms:W3CDTF">2020-04-07T04:08:20Z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