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作业\数据库实践\"/>
    </mc:Choice>
  </mc:AlternateContent>
  <xr:revisionPtr revIDLastSave="0" documentId="13_ncr:1_{760360F7-41FC-45B6-84BC-5DC0407E8351}" xr6:coauthVersionLast="47" xr6:coauthVersionMax="47" xr10:uidLastSave="{00000000-0000-0000-0000-000000000000}"/>
  <bookViews>
    <workbookView xWindow="3564" yWindow="-12708" windowWidth="20376" windowHeight="12816" activeTab="4" xr2:uid="{00000000-000D-0000-FFFF-FFFF00000000}"/>
  </bookViews>
  <sheets>
    <sheet name="数据项定义" sheetId="1" r:id="rId1"/>
    <sheet name="数据结构的定义" sheetId="2" r:id="rId2"/>
    <sheet name="数据流的描述" sheetId="3" r:id="rId3"/>
    <sheet name="处理逻辑的描述" sheetId="4" r:id="rId4"/>
    <sheet name="数据存储的描述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2" i="1"/>
  <c r="A33" i="1"/>
  <c r="A34" i="1"/>
  <c r="A35" i="1"/>
  <c r="A36" i="1"/>
  <c r="A37" i="1"/>
  <c r="A38" i="1"/>
  <c r="A39" i="1"/>
  <c r="A40" i="1"/>
  <c r="A41" i="1"/>
  <c r="A42" i="1"/>
  <c r="A6" i="2"/>
  <c r="A4" i="2"/>
  <c r="A19" i="1"/>
  <c r="A20" i="1"/>
  <c r="A21" i="1"/>
  <c r="A7" i="2"/>
  <c r="A8" i="2"/>
  <c r="A9" i="2"/>
  <c r="A10" i="2"/>
  <c r="A11" i="2"/>
  <c r="A12" i="2"/>
  <c r="A13" i="2"/>
  <c r="A14" i="2"/>
  <c r="A13" i="1"/>
  <c r="A3" i="2"/>
  <c r="A5" i="2"/>
  <c r="A2" i="2"/>
  <c r="A2" i="1"/>
  <c r="A3" i="1"/>
  <c r="A4" i="1"/>
  <c r="A5" i="1"/>
  <c r="A6" i="1"/>
  <c r="A7" i="1"/>
  <c r="A8" i="1"/>
  <c r="A9" i="1"/>
  <c r="A10" i="1"/>
  <c r="A11" i="1"/>
  <c r="A12" i="1"/>
  <c r="A14" i="1"/>
  <c r="A15" i="1"/>
  <c r="A16" i="1"/>
  <c r="A17" i="1"/>
  <c r="A18" i="1"/>
  <c r="A22" i="1"/>
  <c r="A23" i="1"/>
  <c r="A24" i="1"/>
  <c r="A25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<sst xmlns="http://schemas.openxmlformats.org/spreadsheetml/2006/main" count="544" uniqueCount="364">
  <si>
    <t>数据项编号</t>
    <phoneticPr fontId="1" type="noConversion"/>
  </si>
  <si>
    <t>数据项名</t>
    <phoneticPr fontId="1" type="noConversion"/>
  </si>
  <si>
    <t>数据项含义</t>
    <phoneticPr fontId="1" type="noConversion"/>
  </si>
  <si>
    <t>与其他数据项关系</t>
    <phoneticPr fontId="1" type="noConversion"/>
  </si>
  <si>
    <t>类型</t>
    <phoneticPr fontId="1" type="noConversion"/>
  </si>
  <si>
    <t>长度</t>
    <phoneticPr fontId="1" type="noConversion"/>
  </si>
  <si>
    <t>取值范围</t>
    <phoneticPr fontId="1" type="noConversion"/>
  </si>
  <si>
    <t>Student</t>
    <phoneticPr fontId="1" type="noConversion"/>
  </si>
  <si>
    <t>varchar</t>
    <phoneticPr fontId="1" type="noConversion"/>
  </si>
  <si>
    <t>number</t>
    <phoneticPr fontId="1" type="noConversion"/>
  </si>
  <si>
    <t>学生的姓名</t>
    <phoneticPr fontId="1" type="noConversion"/>
  </si>
  <si>
    <t>学生的年龄</t>
    <phoneticPr fontId="1" type="noConversion"/>
  </si>
  <si>
    <t>学生的照片</t>
    <phoneticPr fontId="1" type="noConversion"/>
  </si>
  <si>
    <t>blob</t>
    <phoneticPr fontId="1" type="noConversion"/>
  </si>
  <si>
    <t>1-100</t>
    <phoneticPr fontId="1" type="noConversion"/>
  </si>
  <si>
    <t>学生的联系电话</t>
    <phoneticPr fontId="1" type="noConversion"/>
  </si>
  <si>
    <t>StuID</t>
    <phoneticPr fontId="1" type="noConversion"/>
  </si>
  <si>
    <t>StuAge</t>
    <phoneticPr fontId="1" type="noConversion"/>
  </si>
  <si>
    <t>StutName</t>
    <phoneticPr fontId="1" type="noConversion"/>
  </si>
  <si>
    <t>StuImg</t>
    <phoneticPr fontId="1" type="noConversion"/>
  </si>
  <si>
    <t>StuPhone</t>
    <phoneticPr fontId="1" type="noConversion"/>
  </si>
  <si>
    <t>StuAddress</t>
    <phoneticPr fontId="1" type="noConversion"/>
  </si>
  <si>
    <t>学生的家庭住址</t>
    <phoneticPr fontId="1" type="noConversion"/>
  </si>
  <si>
    <t>1900-2100</t>
    <phoneticPr fontId="1" type="noConversion"/>
  </si>
  <si>
    <t>StuClass</t>
    <phoneticPr fontId="1" type="noConversion"/>
  </si>
  <si>
    <t>学生就读班级</t>
    <phoneticPr fontId="1" type="noConversion"/>
  </si>
  <si>
    <t>TeaID</t>
    <phoneticPr fontId="1" type="noConversion"/>
  </si>
  <si>
    <t>TeaName</t>
    <phoneticPr fontId="1" type="noConversion"/>
  </si>
  <si>
    <t>老师的姓名</t>
    <phoneticPr fontId="1" type="noConversion"/>
  </si>
  <si>
    <t>InSchool</t>
    <phoneticPr fontId="1" type="noConversion"/>
  </si>
  <si>
    <t>学生是否在读</t>
    <phoneticPr fontId="1" type="noConversion"/>
  </si>
  <si>
    <t>{0, 1}</t>
    <phoneticPr fontId="1" type="noConversion"/>
  </si>
  <si>
    <t>ClassID</t>
    <phoneticPr fontId="1" type="noConversion"/>
  </si>
  <si>
    <t>ClassName</t>
    <phoneticPr fontId="1" type="noConversion"/>
  </si>
  <si>
    <t>ClassGrade</t>
    <phoneticPr fontId="1" type="noConversion"/>
  </si>
  <si>
    <t>ClassPeriod</t>
    <phoneticPr fontId="1" type="noConversion"/>
  </si>
  <si>
    <t>班级号</t>
    <phoneticPr fontId="1" type="noConversion"/>
  </si>
  <si>
    <t>班名</t>
    <phoneticPr fontId="1" type="noConversion"/>
  </si>
  <si>
    <t>班级的年级</t>
    <phoneticPr fontId="1" type="noConversion"/>
  </si>
  <si>
    <t>班级的届</t>
    <phoneticPr fontId="1" type="noConversion"/>
  </si>
  <si>
    <t>StuBirthday</t>
    <phoneticPr fontId="1" type="noConversion"/>
  </si>
  <si>
    <t>学生的出生日期</t>
    <phoneticPr fontId="1" type="noConversion"/>
  </si>
  <si>
    <t>data</t>
    <phoneticPr fontId="1" type="noConversion"/>
  </si>
  <si>
    <t>1900/1/1-2100/1/1</t>
    <phoneticPr fontId="1" type="noConversion"/>
  </si>
  <si>
    <t>学生届数</t>
    <phoneticPr fontId="1" type="noConversion"/>
  </si>
  <si>
    <t>StuPeriod</t>
    <phoneticPr fontId="1" type="noConversion"/>
  </si>
  <si>
    <t>{1, 2, 3}</t>
    <phoneticPr fontId="1" type="noConversion"/>
  </si>
  <si>
    <t>Subject</t>
    <phoneticPr fontId="1" type="noConversion"/>
  </si>
  <si>
    <t>科目</t>
    <phoneticPr fontId="1" type="noConversion"/>
  </si>
  <si>
    <t>EnglishGoal</t>
  </si>
  <si>
    <t>HistoryGoal</t>
  </si>
  <si>
    <t>PliticsGoal</t>
  </si>
  <si>
    <t>GeographyGoal</t>
  </si>
  <si>
    <t>PhysicsGoal</t>
  </si>
  <si>
    <t>ChemistryGoal</t>
  </si>
  <si>
    <t>BiologyGoal</t>
  </si>
  <si>
    <t>ChineseGoal</t>
  </si>
  <si>
    <t>MathGoal</t>
  </si>
  <si>
    <t>语文成绩</t>
    <phoneticPr fontId="1" type="noConversion"/>
  </si>
  <si>
    <t>数学成绩</t>
    <phoneticPr fontId="1" type="noConversion"/>
  </si>
  <si>
    <t>英语成绩</t>
    <phoneticPr fontId="1" type="noConversion"/>
  </si>
  <si>
    <t>历史成绩</t>
    <phoneticPr fontId="1" type="noConversion"/>
  </si>
  <si>
    <t>政治成绩</t>
    <phoneticPr fontId="1" type="noConversion"/>
  </si>
  <si>
    <t>地理成绩</t>
    <phoneticPr fontId="1" type="noConversion"/>
  </si>
  <si>
    <t>物理成绩</t>
    <phoneticPr fontId="1" type="noConversion"/>
  </si>
  <si>
    <t>化学成绩</t>
    <phoneticPr fontId="1" type="noConversion"/>
  </si>
  <si>
    <t>生物成绩</t>
    <phoneticPr fontId="1" type="noConversion"/>
  </si>
  <si>
    <t>0-100</t>
    <phoneticPr fontId="1" type="noConversion"/>
  </si>
  <si>
    <t>AverageGoal</t>
    <phoneticPr fontId="1" type="noConversion"/>
  </si>
  <si>
    <t>平均成绩</t>
    <phoneticPr fontId="1" type="noConversion"/>
  </si>
  <si>
    <t>数据结构编号</t>
    <phoneticPr fontId="1" type="noConversion"/>
  </si>
  <si>
    <t>数据结构名</t>
    <phoneticPr fontId="1" type="noConversion"/>
  </si>
  <si>
    <t>数据结构含义</t>
    <phoneticPr fontId="1" type="noConversion"/>
  </si>
  <si>
    <t>组成</t>
    <phoneticPr fontId="1" type="noConversion"/>
  </si>
  <si>
    <t>Teacher</t>
    <phoneticPr fontId="1" type="noConversion"/>
  </si>
  <si>
    <t>Class</t>
    <phoneticPr fontId="1" type="noConversion"/>
  </si>
  <si>
    <t>学生档案表</t>
    <phoneticPr fontId="1" type="noConversion"/>
  </si>
  <si>
    <t>老师档案表</t>
    <phoneticPr fontId="1" type="noConversion"/>
  </si>
  <si>
    <t>班级档案表</t>
    <phoneticPr fontId="1" type="noConversion"/>
  </si>
  <si>
    <t>数据流编号</t>
    <phoneticPr fontId="1" type="noConversion"/>
  </si>
  <si>
    <t>数据流名称</t>
    <phoneticPr fontId="1" type="noConversion"/>
  </si>
  <si>
    <t>数据流来源</t>
    <phoneticPr fontId="1" type="noConversion"/>
  </si>
  <si>
    <t>简述</t>
    <phoneticPr fontId="1" type="noConversion"/>
  </si>
  <si>
    <t>数据流去向</t>
    <phoneticPr fontId="1" type="noConversion"/>
  </si>
  <si>
    <t>数据流组成</t>
    <phoneticPr fontId="1" type="noConversion"/>
  </si>
  <si>
    <t>数据流量</t>
    <phoneticPr fontId="1" type="noConversion"/>
  </si>
  <si>
    <t>高峰流量</t>
    <phoneticPr fontId="1" type="noConversion"/>
  </si>
  <si>
    <t>学生档案登记表</t>
    <phoneticPr fontId="1" type="noConversion"/>
  </si>
  <si>
    <t>班级档案登记表</t>
    <phoneticPr fontId="1" type="noConversion"/>
  </si>
  <si>
    <t>修改班级登记表</t>
    <phoneticPr fontId="1" type="noConversion"/>
  </si>
  <si>
    <t>修改学生档案表</t>
    <phoneticPr fontId="1" type="noConversion"/>
  </si>
  <si>
    <t>班级信息查询表</t>
    <phoneticPr fontId="1" type="noConversion"/>
  </si>
  <si>
    <t>班级成绩查询表</t>
    <phoneticPr fontId="1" type="noConversion"/>
  </si>
  <si>
    <t>学生成绩登记表</t>
    <phoneticPr fontId="1" type="noConversion"/>
  </si>
  <si>
    <t>学生成绩修改表</t>
    <phoneticPr fontId="1" type="noConversion"/>
  </si>
  <si>
    <t>科目成绩统计表</t>
    <phoneticPr fontId="1" type="noConversion"/>
  </si>
  <si>
    <t>个人成绩查询表</t>
    <phoneticPr fontId="1" type="noConversion"/>
  </si>
  <si>
    <t>报道单</t>
    <phoneticPr fontId="1" type="noConversion"/>
  </si>
  <si>
    <t>学生档案查询表</t>
    <phoneticPr fontId="1" type="noConversion"/>
  </si>
  <si>
    <t>班级信息存档表</t>
    <phoneticPr fontId="1" type="noConversion"/>
  </si>
  <si>
    <t>修改班级档案信息表</t>
    <phoneticPr fontId="1" type="noConversion"/>
  </si>
  <si>
    <t>班级信息表</t>
    <phoneticPr fontId="1" type="noConversion"/>
  </si>
  <si>
    <t>学生基本信息存档表</t>
    <phoneticPr fontId="1" type="noConversion"/>
  </si>
  <si>
    <t>修改学生档案信息表</t>
    <phoneticPr fontId="1" type="noConversion"/>
  </si>
  <si>
    <t>学生成绩表</t>
    <phoneticPr fontId="1" type="noConversion"/>
  </si>
  <si>
    <t>学生成绩查询表</t>
    <phoneticPr fontId="1" type="noConversion"/>
  </si>
  <si>
    <t>学生就读历史表</t>
    <phoneticPr fontId="1" type="noConversion"/>
  </si>
  <si>
    <t>学生班级表</t>
    <phoneticPr fontId="1" type="noConversion"/>
  </si>
  <si>
    <t>学生班级修改表</t>
    <phoneticPr fontId="1" type="noConversion"/>
  </si>
  <si>
    <t>退学学生报道表</t>
    <phoneticPr fontId="1" type="noConversion"/>
  </si>
  <si>
    <t>退学学生信息表</t>
    <phoneticPr fontId="1" type="noConversion"/>
  </si>
  <si>
    <t>未报道学生表</t>
    <phoneticPr fontId="1" type="noConversion"/>
  </si>
  <si>
    <t>退学学生表</t>
    <phoneticPr fontId="1" type="noConversion"/>
  </si>
  <si>
    <t>档案管理员（E1）</t>
    <phoneticPr fontId="1" type="noConversion"/>
  </si>
  <si>
    <t>学生档案登记模块（P1.1）</t>
    <phoneticPr fontId="1" type="noConversion"/>
  </si>
  <si>
    <t>班级档案登记模块（P1.3）</t>
    <phoneticPr fontId="1" type="noConversion"/>
  </si>
  <si>
    <t>班级档案修改模块（P1.4）</t>
    <phoneticPr fontId="1" type="noConversion"/>
  </si>
  <si>
    <t>学生档案修改模块（P1.2）</t>
    <phoneticPr fontId="1" type="noConversion"/>
  </si>
  <si>
    <t>学生（E4）</t>
    <phoneticPr fontId="1" type="noConversion"/>
  </si>
  <si>
    <t>班级档案（S2）</t>
    <phoneticPr fontId="1" type="noConversion"/>
  </si>
  <si>
    <t>学生档案查询模块（P1.6）</t>
    <phoneticPr fontId="1" type="noConversion"/>
  </si>
  <si>
    <t>班级档案查询模块（P1.7）</t>
    <phoneticPr fontId="1" type="noConversion"/>
  </si>
  <si>
    <t>班主任（E2）</t>
    <phoneticPr fontId="1" type="noConversion"/>
  </si>
  <si>
    <t>学生档案（S1）</t>
    <phoneticPr fontId="1" type="noConversion"/>
  </si>
  <si>
    <t>成绩查询模块（P2.3）</t>
    <phoneticPr fontId="1" type="noConversion"/>
  </si>
  <si>
    <t>老师（E3）</t>
    <phoneticPr fontId="1" type="noConversion"/>
  </si>
  <si>
    <t>成绩登记模块（P2.1）</t>
    <phoneticPr fontId="1" type="noConversion"/>
  </si>
  <si>
    <t>成绩修改模块（P2.2）</t>
    <phoneticPr fontId="1" type="noConversion"/>
  </si>
  <si>
    <t>全体学生成绩表（S3）</t>
    <phoneticPr fontId="1" type="noConversion"/>
  </si>
  <si>
    <t>入学登记（P3.1）</t>
    <phoneticPr fontId="1" type="noConversion"/>
  </si>
  <si>
    <t>入学登记模块（P3.1）</t>
    <phoneticPr fontId="1" type="noConversion"/>
  </si>
  <si>
    <t>退学学生统计模块（P3.2）</t>
    <phoneticPr fontId="1" type="noConversion"/>
  </si>
  <si>
    <t>退学登记模块（P3.3）</t>
    <phoneticPr fontId="1" type="noConversion"/>
  </si>
  <si>
    <t>退学学生表（S4）</t>
    <phoneticPr fontId="1" type="noConversion"/>
  </si>
  <si>
    <t>班主任要求查询的班级信息的表</t>
    <phoneticPr fontId="1" type="noConversion"/>
  </si>
  <si>
    <t>老师用于登记成绩的表</t>
    <phoneticPr fontId="1" type="noConversion"/>
  </si>
  <si>
    <t>班主任用于查询全班成绩的表</t>
    <phoneticPr fontId="1" type="noConversion"/>
  </si>
  <si>
    <t>档案管理员用于登记学生档案信息的表</t>
    <phoneticPr fontId="1" type="noConversion"/>
  </si>
  <si>
    <t>档案管理员用于登班级生档案信息的表</t>
    <phoneticPr fontId="1" type="noConversion"/>
  </si>
  <si>
    <t>档案管理员用于修改班级信息的表</t>
    <phoneticPr fontId="1" type="noConversion"/>
  </si>
  <si>
    <t>档案管理员用于修改学生信息的表</t>
    <phoneticPr fontId="1" type="noConversion"/>
  </si>
  <si>
    <t>老师用于修改成绩的表</t>
    <phoneticPr fontId="1" type="noConversion"/>
  </si>
  <si>
    <t>老师用于查询自己课程的成绩的表</t>
    <phoneticPr fontId="1" type="noConversion"/>
  </si>
  <si>
    <t>学生查询自己的成绩的表</t>
    <phoneticPr fontId="1" type="noConversion"/>
  </si>
  <si>
    <t>学生开学是上交的表单</t>
    <phoneticPr fontId="1" type="noConversion"/>
  </si>
  <si>
    <t xml:space="preserve"> 学生查询自己的档案</t>
    <phoneticPr fontId="1" type="noConversion"/>
  </si>
  <si>
    <t>将班级档案存入班级档案中的表</t>
    <phoneticPr fontId="1" type="noConversion"/>
  </si>
  <si>
    <t>从班级档案中取出的表</t>
    <phoneticPr fontId="1" type="noConversion"/>
  </si>
  <si>
    <t>用于修改班级档案的表</t>
    <phoneticPr fontId="1" type="noConversion"/>
  </si>
  <si>
    <t>将档案管理员登记的学生档案信息写入学生档案的表</t>
    <phoneticPr fontId="1" type="noConversion"/>
  </si>
  <si>
    <t>将档案管理员修改学生信息写入学生档案的表</t>
    <phoneticPr fontId="1" type="noConversion"/>
  </si>
  <si>
    <t>从学生档案中取出的表</t>
    <phoneticPr fontId="1" type="noConversion"/>
  </si>
  <si>
    <t>从学生成绩中取出的表</t>
    <phoneticPr fontId="1" type="noConversion"/>
  </si>
  <si>
    <t>用于修改学生成绩的表</t>
    <phoneticPr fontId="1" type="noConversion"/>
  </si>
  <si>
    <t>全体学生的表交予成绩查询模块进行分配</t>
    <phoneticPr fontId="1" type="noConversion"/>
  </si>
  <si>
    <t>将学生报道信息存入学生档案</t>
    <phoneticPr fontId="1" type="noConversion"/>
  </si>
  <si>
    <t>学生班级对应的表</t>
    <phoneticPr fontId="1" type="noConversion"/>
  </si>
  <si>
    <t>班级信息修改时学生班级进行修改</t>
    <phoneticPr fontId="1" type="noConversion"/>
  </si>
  <si>
    <t>退学学生提交的报道单</t>
    <phoneticPr fontId="1" type="noConversion"/>
  </si>
  <si>
    <t>退学学生的信息表</t>
    <phoneticPr fontId="1" type="noConversion"/>
  </si>
  <si>
    <t>所有退学学生信息表</t>
    <phoneticPr fontId="1" type="noConversion"/>
  </si>
  <si>
    <t>当前学期</t>
    <phoneticPr fontId="1" type="noConversion"/>
  </si>
  <si>
    <t>AllGradeTabel</t>
    <phoneticPr fontId="1" type="noConversion"/>
  </si>
  <si>
    <t>全体学生成绩单</t>
    <phoneticPr fontId="1" type="noConversion"/>
  </si>
  <si>
    <t>提交成绩表</t>
    <phoneticPr fontId="1" type="noConversion"/>
  </si>
  <si>
    <t>Goal</t>
    <phoneticPr fontId="1" type="noConversion"/>
  </si>
  <si>
    <t>成绩</t>
    <phoneticPr fontId="1" type="noConversion"/>
  </si>
  <si>
    <t>Semester</t>
    <phoneticPr fontId="1" type="noConversion"/>
  </si>
  <si>
    <t>学期</t>
    <phoneticPr fontId="1" type="noConversion"/>
  </si>
  <si>
    <t>StuID, Subject, Goal, Semster</t>
    <phoneticPr fontId="1" type="noConversion"/>
  </si>
  <si>
    <t>ReportTable</t>
    <phoneticPr fontId="1" type="noConversion"/>
  </si>
  <si>
    <t>学生报道单</t>
    <phoneticPr fontId="1" type="noConversion"/>
  </si>
  <si>
    <t>StuID, InSchool, Semester</t>
    <phoneticPr fontId="1" type="noConversion"/>
  </si>
  <si>
    <t>ClassGradeTable</t>
    <phoneticPr fontId="1" type="noConversion"/>
  </si>
  <si>
    <t>PutGradeTabel</t>
    <phoneticPr fontId="1" type="noConversion"/>
  </si>
  <si>
    <t>StuGradeTable</t>
    <phoneticPr fontId="1" type="noConversion"/>
  </si>
  <si>
    <t>SubGradeTable</t>
    <phoneticPr fontId="1" type="noConversion"/>
  </si>
  <si>
    <t>班级全部学生的成绩</t>
    <phoneticPr fontId="1" type="noConversion"/>
  </si>
  <si>
    <t>学生单人的成绩</t>
    <phoneticPr fontId="1" type="noConversion"/>
  </si>
  <si>
    <t>单科成绩</t>
    <phoneticPr fontId="1" type="noConversion"/>
  </si>
  <si>
    <t>StuTable</t>
    <phoneticPr fontId="1" type="noConversion"/>
  </si>
  <si>
    <t>学生表</t>
    <phoneticPr fontId="1" type="noConversion"/>
  </si>
  <si>
    <t>班主任（E2）</t>
  </si>
  <si>
    <t>Class, StuClass</t>
    <phoneticPr fontId="1" type="noConversion"/>
  </si>
  <si>
    <t>PutGradeTable</t>
    <phoneticPr fontId="1" type="noConversion"/>
  </si>
  <si>
    <t>处理逻辑编号</t>
    <phoneticPr fontId="1" type="noConversion"/>
  </si>
  <si>
    <t>处理逻辑名称</t>
    <phoneticPr fontId="1" type="noConversion"/>
  </si>
  <si>
    <t>输入的数据流</t>
    <phoneticPr fontId="1" type="noConversion"/>
  </si>
  <si>
    <t>处理</t>
    <phoneticPr fontId="1" type="noConversion"/>
  </si>
  <si>
    <t>输出的数据流</t>
    <phoneticPr fontId="1" type="noConversion"/>
  </si>
  <si>
    <t>处理频率</t>
    <phoneticPr fontId="1" type="noConversion"/>
  </si>
  <si>
    <t>数据存储编号</t>
    <phoneticPr fontId="1" type="noConversion"/>
  </si>
  <si>
    <t>数据存储名称</t>
    <phoneticPr fontId="1" type="noConversion"/>
  </si>
  <si>
    <t>输出存储的组成</t>
    <phoneticPr fontId="1" type="noConversion"/>
  </si>
  <si>
    <t>相关联的处理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</si>
  <si>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</si>
  <si>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</si>
  <si>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</si>
  <si>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</si>
  <si>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AllGradeTable</t>
    <phoneticPr fontId="1" type="noConversion"/>
  </si>
  <si>
    <t>P1.1</t>
    <phoneticPr fontId="1" type="noConversion"/>
  </si>
  <si>
    <t>P1.2</t>
    <phoneticPr fontId="1" type="noConversion"/>
  </si>
  <si>
    <t>P1.3</t>
  </si>
  <si>
    <t>P1.4</t>
  </si>
  <si>
    <t>P1.5</t>
  </si>
  <si>
    <t>P1.6</t>
  </si>
  <si>
    <t>学生档案登记</t>
    <phoneticPr fontId="1" type="noConversion"/>
  </si>
  <si>
    <t>学生档案修改</t>
    <phoneticPr fontId="1" type="noConversion"/>
  </si>
  <si>
    <t>班级档案登记</t>
    <phoneticPr fontId="1" type="noConversion"/>
  </si>
  <si>
    <t>班级档案修改</t>
    <phoneticPr fontId="1" type="noConversion"/>
  </si>
  <si>
    <t>学生档案查询</t>
    <phoneticPr fontId="1" type="noConversion"/>
  </si>
  <si>
    <t>班级档案查询</t>
    <phoneticPr fontId="1" type="noConversion"/>
  </si>
  <si>
    <t>P2.1</t>
    <phoneticPr fontId="1" type="noConversion"/>
  </si>
  <si>
    <t>P2.2</t>
  </si>
  <si>
    <t>P2.3</t>
  </si>
  <si>
    <t>P3.1</t>
    <phoneticPr fontId="1" type="noConversion"/>
  </si>
  <si>
    <t>P3.2</t>
  </si>
  <si>
    <t>P3.3</t>
  </si>
  <si>
    <t>成绩登记</t>
    <phoneticPr fontId="1" type="noConversion"/>
  </si>
  <si>
    <t>成绩修改</t>
    <phoneticPr fontId="1" type="noConversion"/>
  </si>
  <si>
    <t>成绩查询</t>
    <phoneticPr fontId="1" type="noConversion"/>
  </si>
  <si>
    <t>入学登记</t>
    <phoneticPr fontId="1" type="noConversion"/>
  </si>
  <si>
    <t>退学学生统计</t>
    <phoneticPr fontId="1" type="noConversion"/>
  </si>
  <si>
    <t>退学登记</t>
    <phoneticPr fontId="1" type="noConversion"/>
  </si>
  <si>
    <t>F11报道单</t>
    <phoneticPr fontId="1" type="noConversion"/>
  </si>
  <si>
    <t>F22学生就读历史表 F25退学学生报道表 F27未报道学生表</t>
    <phoneticPr fontId="1" type="noConversion"/>
  </si>
  <si>
    <t>F26退学学生信息表</t>
    <phoneticPr fontId="1" type="noConversion"/>
  </si>
  <si>
    <t>F28退学学生表</t>
    <phoneticPr fontId="1" type="noConversion"/>
  </si>
  <si>
    <t>F1学生档案登记表 F23学生班级表</t>
    <phoneticPr fontId="1" type="noConversion"/>
  </si>
  <si>
    <t>F4修改学生档案表 F24学生班级修改表</t>
    <phoneticPr fontId="1" type="noConversion"/>
  </si>
  <si>
    <t>F2班级档案登记表</t>
    <phoneticPr fontId="1" type="noConversion"/>
  </si>
  <si>
    <t>F3 修改班级登记表</t>
    <phoneticPr fontId="1" type="noConversion"/>
  </si>
  <si>
    <t>F14班级信息表</t>
    <phoneticPr fontId="1" type="noConversion"/>
  </si>
  <si>
    <t>F18学生档案表</t>
    <phoneticPr fontId="1" type="noConversion"/>
  </si>
  <si>
    <t>F16学生基本信息存档表</t>
    <phoneticPr fontId="1" type="noConversion"/>
  </si>
  <si>
    <t>F17修改学生档案信息表</t>
    <phoneticPr fontId="1" type="noConversion"/>
  </si>
  <si>
    <t>F13班级信息存档表 F23学生班级表</t>
    <phoneticPr fontId="1" type="noConversion"/>
  </si>
  <si>
    <t>F15修改班级档案信息表 F24学生班级修改表</t>
    <phoneticPr fontId="1" type="noConversion"/>
  </si>
  <si>
    <t>F5班级信息查询表</t>
    <phoneticPr fontId="1" type="noConversion"/>
  </si>
  <si>
    <t>F12学生档案查询表</t>
    <phoneticPr fontId="1" type="noConversion"/>
  </si>
  <si>
    <t>F7学生成绩登记表</t>
    <phoneticPr fontId="1" type="noConversion"/>
  </si>
  <si>
    <t>F9学生成绩修改表</t>
    <phoneticPr fontId="1" type="noConversion"/>
  </si>
  <si>
    <t>F21学生成绩查询表</t>
    <phoneticPr fontId="1" type="noConversion"/>
  </si>
  <si>
    <t>F19学生成绩表</t>
    <phoneticPr fontId="1" type="noConversion"/>
  </si>
  <si>
    <t>F20学生成绩修改表</t>
    <phoneticPr fontId="1" type="noConversion"/>
  </si>
  <si>
    <t>F6班级成绩查询表 F8科目成绩统计表 F10个人成绩查询表</t>
    <phoneticPr fontId="1" type="noConversion"/>
  </si>
  <si>
    <t>学生档案</t>
    <phoneticPr fontId="1" type="noConversion"/>
  </si>
  <si>
    <t>P3.3</t>
    <phoneticPr fontId="1" type="noConversion"/>
  </si>
  <si>
    <t>班级档案</t>
    <phoneticPr fontId="1" type="noConversion"/>
  </si>
  <si>
    <t>P1.3 P1.4 P1.5</t>
    <phoneticPr fontId="1" type="noConversion"/>
  </si>
  <si>
    <t>全体学生成绩表</t>
    <phoneticPr fontId="1" type="noConversion"/>
  </si>
  <si>
    <t>P2.1 P2.2 P2.3</t>
    <phoneticPr fontId="1" type="noConversion"/>
  </si>
  <si>
    <t>1000次/月</t>
    <phoneticPr fontId="1" type="noConversion"/>
  </si>
  <si>
    <t>50次/月</t>
    <phoneticPr fontId="1" type="noConversion"/>
  </si>
  <si>
    <t>200次/月</t>
    <phoneticPr fontId="1" type="noConversion"/>
  </si>
  <si>
    <t>100次/月</t>
    <phoneticPr fontId="1" type="noConversion"/>
  </si>
  <si>
    <t>10次/月</t>
    <phoneticPr fontId="1" type="noConversion"/>
  </si>
  <si>
    <t>20次/月</t>
    <phoneticPr fontId="1" type="noConversion"/>
  </si>
  <si>
    <t>3000次/月</t>
    <phoneticPr fontId="1" type="noConversion"/>
  </si>
  <si>
    <t>1次/月</t>
    <phoneticPr fontId="1" type="noConversion"/>
  </si>
  <si>
    <t>将档案管理员登记的学生档案或者学生班级信息存入学生档案</t>
    <phoneticPr fontId="1" type="noConversion"/>
  </si>
  <si>
    <t>档案管理员修改学生档案，或档案管理员修改学生班级信息</t>
    <phoneticPr fontId="1" type="noConversion"/>
  </si>
  <si>
    <t>StuID, ClassID, Semster</t>
    <phoneticPr fontId="1" type="noConversion"/>
  </si>
  <si>
    <t>将选择的班级档案从班级档案从取出，供班主任查看</t>
    <phoneticPr fontId="1" type="noConversion"/>
  </si>
  <si>
    <t>将选择的学生档案从学生档案从取出，供班主任查看</t>
  </si>
  <si>
    <t>将老师登记的成绩测存入全体学生成绩表</t>
    <phoneticPr fontId="1" type="noConversion"/>
  </si>
  <si>
    <t>将老师修改的成绩存入全体学生成绩表</t>
    <phoneticPr fontId="1" type="noConversion"/>
  </si>
  <si>
    <t>将学生成绩根据不同的查询人制作不同的视图</t>
    <phoneticPr fontId="1" type="noConversion"/>
  </si>
  <si>
    <t>将学生分为退学、未报到、正常三张表</t>
    <phoneticPr fontId="1" type="noConversion"/>
  </si>
  <si>
    <t>统计所有退学学生</t>
    <phoneticPr fontId="1" type="noConversion"/>
  </si>
  <si>
    <t>修改所有退学学生的档案</t>
    <phoneticPr fontId="1" type="noConversion"/>
  </si>
  <si>
    <t>存储所有学生的档案信息</t>
    <phoneticPr fontId="1" type="noConversion"/>
  </si>
  <si>
    <t>Student, StuClass</t>
    <phoneticPr fontId="1" type="noConversion"/>
  </si>
  <si>
    <t>存储所有班级的档案信息</t>
    <phoneticPr fontId="1" type="noConversion"/>
  </si>
  <si>
    <t>存放所有学生的成绩</t>
    <phoneticPr fontId="1" type="noConversion"/>
  </si>
  <si>
    <t>存放所有退学学生的信息</t>
    <phoneticPr fontId="1" type="noConversion"/>
  </si>
  <si>
    <t>5次/月</t>
    <phoneticPr fontId="1" type="noConversion"/>
  </si>
  <si>
    <t>300次/月</t>
    <phoneticPr fontId="1" type="noConversion"/>
  </si>
  <si>
    <t>登记学生档案</t>
    <phoneticPr fontId="1" type="noConversion"/>
  </si>
  <si>
    <t>修改学生档案</t>
    <phoneticPr fontId="1" type="noConversion"/>
  </si>
  <si>
    <t>登记班级档案</t>
    <phoneticPr fontId="1" type="noConversion"/>
  </si>
  <si>
    <t>修改班级档案</t>
    <phoneticPr fontId="1" type="noConversion"/>
  </si>
  <si>
    <t>查询班级档案</t>
    <phoneticPr fontId="1" type="noConversion"/>
  </si>
  <si>
    <t>查询学生档案</t>
    <phoneticPr fontId="1" type="noConversion"/>
  </si>
  <si>
    <t>老师登记成绩</t>
    <phoneticPr fontId="1" type="noConversion"/>
  </si>
  <si>
    <t>老师修改成绩</t>
    <phoneticPr fontId="1" type="noConversion"/>
  </si>
  <si>
    <t>查询成绩</t>
    <phoneticPr fontId="1" type="noConversion"/>
  </si>
  <si>
    <t>学生入学登记</t>
    <phoneticPr fontId="1" type="noConversion"/>
  </si>
  <si>
    <t>统计退学学生</t>
    <phoneticPr fontId="1" type="noConversion"/>
  </si>
  <si>
    <t>学生退学处理</t>
    <phoneticPr fontId="1" type="noConversion"/>
  </si>
  <si>
    <t>TotalGoal</t>
    <phoneticPr fontId="1" type="noConversion"/>
  </si>
  <si>
    <t>总成绩</t>
    <phoneticPr fontId="1" type="noConversion"/>
  </si>
  <si>
    <t>{1, 2, 3, 4, 5, 6}</t>
    <phoneticPr fontId="1" type="noConversion"/>
  </si>
  <si>
    <t>GoalRank</t>
    <phoneticPr fontId="1" type="noConversion"/>
  </si>
  <si>
    <t>成绩排名</t>
    <phoneticPr fontId="1" type="noConversion"/>
  </si>
  <si>
    <t>StuName , Subject, Goal, GoalRank, Semester, TeaName</t>
    <phoneticPr fontId="1" type="noConversion"/>
  </si>
  <si>
    <t>退学登记模块（P3.2）</t>
    <phoneticPr fontId="1" type="noConversion"/>
  </si>
  <si>
    <t>未报道学生的学生信息表</t>
    <phoneticPr fontId="1" type="noConversion"/>
  </si>
  <si>
    <t>F25退学学生报道表 F27未报道学生表</t>
    <phoneticPr fontId="1" type="noConversion"/>
  </si>
  <si>
    <t>FamilyStatus</t>
    <phoneticPr fontId="1" type="noConversion"/>
  </si>
  <si>
    <t>学生的家庭状况</t>
    <phoneticPr fontId="1" type="noConversion"/>
  </si>
  <si>
    <t>IDNumber</t>
    <phoneticPr fontId="1" type="noConversion"/>
  </si>
  <si>
    <t>学生身份证号</t>
    <phoneticPr fontId="1" type="noConversion"/>
  </si>
  <si>
    <t>Career</t>
    <phoneticPr fontId="1" type="noConversion"/>
  </si>
  <si>
    <t>学生毕业去向</t>
    <phoneticPr fontId="1" type="noConversion"/>
  </si>
  <si>
    <t>varcahr</t>
    <phoneticPr fontId="1" type="noConversion"/>
  </si>
  <si>
    <t>{"语文","数学","英语","历史","政治","地理","物理","化学","生物"}</t>
    <phoneticPr fontId="1" type="noConversion"/>
  </si>
  <si>
    <t>Dl-40到Dl-48求平均值</t>
    <phoneticPr fontId="1" type="noConversion"/>
  </si>
  <si>
    <t>0-900</t>
    <phoneticPr fontId="1" type="noConversion"/>
  </si>
  <si>
    <t>StuID, StuName, Semester, ChineseGoal, MathGoal, EnglishGoal, HistoryGoal, PliticsGoal, GeographyGoal, PhysicsGoal, ChemistryGoal, BiologyGoal, AverageGoal, TotalGoal</t>
    <phoneticPr fontId="1" type="noConversion"/>
  </si>
  <si>
    <t>StuID, StuName, Semester, ChineseGoal, MathGoal, EnglishGoal, HistoryGoal, PliticsGoal, GeographyGoal, PhysicsGoal, ChemistryGoal, BiologyGoal,  AverageGoal, TotalGoal</t>
    <phoneticPr fontId="1" type="noConversion"/>
  </si>
  <si>
    <t>ClassName, StuName, Semester, ChineseGoal, MathGoal, EnglishGoal, HistoryGoal, PliticsGoal, GeographyGoal, PhysicsGoal, ChemistryGoal, BiologyGoal, AverageGoal, TaotalGoal, GoalRank</t>
    <phoneticPr fontId="1" type="noConversion"/>
  </si>
  <si>
    <t>{非贫困, 贫困, 特困}</t>
    <phoneticPr fontId="1" type="noConversion"/>
  </si>
  <si>
    <t>StuID, IDNumber, StutName, StuAge, S tuBirthday, StuImg, StuPhone, StuAddress, StuPeriod, StuClass, Semester, InSchool, FirstSem, SecondSem, ThirdSem, FourSem, FiveSem, SixSem, Career</t>
    <phoneticPr fontId="1" type="noConversion"/>
  </si>
  <si>
    <t>Dl-40到Dl-48求和</t>
    <phoneticPr fontId="1" type="noConversion"/>
  </si>
  <si>
    <t>ClassTeacherID</t>
    <phoneticPr fontId="1" type="noConversion"/>
  </si>
  <si>
    <t>ClassTeacherName</t>
    <phoneticPr fontId="1" type="noConversion"/>
  </si>
  <si>
    <t>班主任ID</t>
    <phoneticPr fontId="1" type="noConversion"/>
  </si>
  <si>
    <t>班主任姓名</t>
    <phoneticPr fontId="1" type="noConversion"/>
  </si>
  <si>
    <t>ClassTeacher</t>
    <phoneticPr fontId="1" type="noConversion"/>
  </si>
  <si>
    <t>ClassNumber</t>
    <phoneticPr fontId="1" type="noConversion"/>
  </si>
  <si>
    <t>班级人数</t>
    <phoneticPr fontId="1" type="noConversion"/>
  </si>
  <si>
    <t>班主任档案表</t>
    <phoneticPr fontId="1" type="noConversion"/>
  </si>
  <si>
    <t>ClassTeacherID, ClassTeacherName, ClassID, ClassName</t>
    <phoneticPr fontId="1" type="noConversion"/>
  </si>
  <si>
    <t>ClassID, ClassName, ClassTeacher, ClassGrade, ClassPeriod, ChineseTea, MathTea, EnglishTea, HistoryTea, PliticsTea, GeographyTea, PhysicsTea, ChemistryTea, BiologyTea</t>
    <phoneticPr fontId="1" type="noConversion"/>
  </si>
  <si>
    <t>AdmID</t>
    <phoneticPr fontId="1" type="noConversion"/>
  </si>
  <si>
    <t>AdmName</t>
    <phoneticPr fontId="1" type="noConversion"/>
  </si>
  <si>
    <t>档案管理员ID</t>
    <phoneticPr fontId="1" type="noConversion"/>
  </si>
  <si>
    <t>档案管理员姓名</t>
    <phoneticPr fontId="1" type="noConversion"/>
  </si>
  <si>
    <t>ThisSem</t>
    <phoneticPr fontId="1" type="noConversion"/>
  </si>
  <si>
    <t>F29</t>
    <phoneticPr fontId="1" type="noConversion"/>
  </si>
  <si>
    <t>不及格学生成绩表</t>
    <phoneticPr fontId="1" type="noConversion"/>
  </si>
  <si>
    <t>统计所有不及格学生的ID和不及格成绩</t>
    <phoneticPr fontId="1" type="noConversion"/>
  </si>
  <si>
    <t>统计不及格成绩(P2.4)</t>
    <phoneticPr fontId="1" type="noConversion"/>
  </si>
  <si>
    <t>不及格成绩(S5)</t>
    <phoneticPr fontId="1" type="noConversion"/>
  </si>
  <si>
    <t>PutGradeTabel</t>
  </si>
  <si>
    <t>成绩查询模块（P2.3）统计不及格成绩（P2.4）</t>
    <phoneticPr fontId="1" type="noConversion"/>
  </si>
  <si>
    <t>档案管理员修改学生档案，将班级信息存入班级档案，将学生班级信息保存到S4</t>
    <phoneticPr fontId="1" type="noConversion"/>
  </si>
  <si>
    <t>档案管理员将班级档案存入班级档案，并将学生班级表保存到S4</t>
    <phoneticPr fontId="1" type="noConversion"/>
  </si>
  <si>
    <t>S6</t>
    <phoneticPr fontId="1" type="noConversion"/>
  </si>
  <si>
    <t>S5</t>
    <phoneticPr fontId="1" type="noConversion"/>
  </si>
  <si>
    <t>班级学生花名册</t>
    <phoneticPr fontId="1" type="noConversion"/>
  </si>
  <si>
    <t>存放班级学生名单</t>
    <phoneticPr fontId="1" type="noConversion"/>
  </si>
  <si>
    <t>P1.3 P1.4</t>
    <phoneticPr fontId="1" type="noConversion"/>
  </si>
  <si>
    <t>P1.1 P1.2 1.3 1.4 P1.6 P3.1</t>
    <phoneticPr fontId="1" type="noConversion"/>
  </si>
  <si>
    <t>班级学生花名册（S4）学生档案（S1）</t>
    <phoneticPr fontId="1" type="noConversion"/>
  </si>
  <si>
    <t>不及格成绩</t>
    <phoneticPr fontId="1" type="noConversion"/>
  </si>
  <si>
    <t>存放所有不及格成绩</t>
    <phoneticPr fontId="1" type="noConversion"/>
  </si>
  <si>
    <t>P2.4</t>
    <phoneticPr fontId="1" type="noConversion"/>
  </si>
  <si>
    <t>统计不及格成绩</t>
    <phoneticPr fontId="1" type="noConversion"/>
  </si>
  <si>
    <t>统计不及格的成绩</t>
    <phoneticPr fontId="1" type="noConversion"/>
  </si>
  <si>
    <t>将不及格的成绩从全体成绩中提取出来</t>
    <phoneticPr fontId="1" type="noConversion"/>
  </si>
  <si>
    <t>F29不及格成绩学生成绩表</t>
    <phoneticPr fontId="1" type="noConversion"/>
  </si>
  <si>
    <t xml:space="preserve">       </t>
    <phoneticPr fontId="1" type="noConversion"/>
  </si>
  <si>
    <t>Reportdate</t>
    <phoneticPr fontId="1" type="noConversion"/>
  </si>
  <si>
    <t>报道日期</t>
    <phoneticPr fontId="1" type="noConversion"/>
  </si>
  <si>
    <t>学生ID</t>
    <phoneticPr fontId="1" type="noConversion"/>
  </si>
  <si>
    <t>老师ID</t>
    <phoneticPr fontId="1" type="noConversion"/>
  </si>
  <si>
    <t>StuID, StuName, InSchool, Semster</t>
    <phoneticPr fontId="1" type="noConversion"/>
  </si>
  <si>
    <t>ClassTea</t>
    <phoneticPr fontId="1" type="noConversion"/>
  </si>
  <si>
    <t>班级老师表</t>
    <phoneticPr fontId="1" type="noConversion"/>
  </si>
  <si>
    <t>ClassID, TeaID, Subject</t>
    <phoneticPr fontId="1" type="noConversion"/>
  </si>
  <si>
    <t>TeaID, TeaName, Subject</t>
    <phoneticPr fontId="1" type="noConversion"/>
  </si>
  <si>
    <t>Class, ClassTea, ClassTeacher, StuClass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</si>
</sst>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"/>
  <sheetViews>
    <sheetView topLeftCell="A26" workbookViewId="0">
      <selection activeCell="E42" sqref="E42"/>
    </sheetView>
  </sheetViews>
  <sheetFormatPr defaultRowHeight="13.8" x14ac:dyDescent="0.25"/>
  <cols>
    <col min="1" max="1" width="15.33203125" style="1" customWidth="1"/>
    <col min="2" max="2" width="18.44140625" style="1" customWidth="1"/>
    <col min="3" max="3" width="18.77734375" style="1" customWidth="1"/>
    <col min="4" max="4" width="25" style="1" customWidth="1"/>
    <col min="5" max="5" width="12.5546875" style="1" customWidth="1"/>
    <col min="6" max="6" width="11.5546875" style="1" customWidth="1"/>
    <col min="7" max="7" width="31.6640625" style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2" t="str">
        <f t="shared" ref="A2:A42" si="0">CONCATENATE("Dl-",  ROW()-1)</f>
        <v>Dl-1</v>
      </c>
      <c r="B2" s="2" t="s">
        <v>325</v>
      </c>
      <c r="C2" s="2" t="s">
        <v>327</v>
      </c>
      <c r="D2" s="2"/>
      <c r="E2" s="2" t="s">
        <v>8</v>
      </c>
      <c r="F2" s="2">
        <v>10</v>
      </c>
      <c r="G2" s="2"/>
    </row>
    <row r="3" spans="1:7" x14ac:dyDescent="0.25">
      <c r="A3" s="2" t="str">
        <f t="shared" si="0"/>
        <v>Dl-2</v>
      </c>
      <c r="B3" s="2" t="s">
        <v>326</v>
      </c>
      <c r="C3" s="2" t="s">
        <v>328</v>
      </c>
      <c r="D3" s="2"/>
      <c r="E3" s="2" t="s">
        <v>8</v>
      </c>
      <c r="F3" s="2">
        <v>20</v>
      </c>
      <c r="G3" s="2"/>
    </row>
    <row r="4" spans="1:7" x14ac:dyDescent="0.25">
      <c r="A4" s="2" t="str">
        <f t="shared" si="0"/>
        <v>Dl-3</v>
      </c>
      <c r="B4" s="2" t="s">
        <v>16</v>
      </c>
      <c r="C4" s="2" t="s">
        <v>356</v>
      </c>
      <c r="D4" s="2"/>
      <c r="E4" s="2" t="s">
        <v>8</v>
      </c>
      <c r="F4" s="2">
        <v>10</v>
      </c>
      <c r="G4" s="2"/>
    </row>
    <row r="5" spans="1:7" x14ac:dyDescent="0.25">
      <c r="A5" s="2" t="str">
        <f t="shared" si="0"/>
        <v>Dl-4</v>
      </c>
      <c r="B5" s="2" t="s">
        <v>301</v>
      </c>
      <c r="C5" s="2" t="s">
        <v>302</v>
      </c>
      <c r="D5" s="2"/>
      <c r="E5" s="2" t="s">
        <v>8</v>
      </c>
      <c r="F5" s="2">
        <v>20</v>
      </c>
      <c r="G5" s="2"/>
    </row>
    <row r="6" spans="1:7" x14ac:dyDescent="0.25">
      <c r="A6" s="2" t="str">
        <f t="shared" si="0"/>
        <v>Dl-5</v>
      </c>
      <c r="B6" s="2" t="s">
        <v>18</v>
      </c>
      <c r="C6" s="2" t="s">
        <v>10</v>
      </c>
      <c r="D6" s="2"/>
      <c r="E6" s="2" t="s">
        <v>8</v>
      </c>
      <c r="F6" s="2">
        <v>20</v>
      </c>
      <c r="G6" s="2"/>
    </row>
    <row r="7" spans="1:7" x14ac:dyDescent="0.25">
      <c r="A7" s="2" t="str">
        <f t="shared" si="0"/>
        <v>Dl-6</v>
      </c>
      <c r="B7" s="2" t="s">
        <v>17</v>
      </c>
      <c r="C7" s="2" t="s">
        <v>11</v>
      </c>
      <c r="D7" s="2"/>
      <c r="E7" s="2" t="s">
        <v>9</v>
      </c>
      <c r="F7" s="2">
        <v>5</v>
      </c>
      <c r="G7" s="2" t="s">
        <v>14</v>
      </c>
    </row>
    <row r="8" spans="1:7" x14ac:dyDescent="0.25">
      <c r="A8" s="2" t="str">
        <f t="shared" si="0"/>
        <v>Dl-7</v>
      </c>
      <c r="B8" s="2" t="s">
        <v>40</v>
      </c>
      <c r="C8" s="2" t="s">
        <v>41</v>
      </c>
      <c r="D8" s="2"/>
      <c r="E8" s="2" t="s">
        <v>42</v>
      </c>
      <c r="F8" s="2"/>
      <c r="G8" s="2" t="s">
        <v>43</v>
      </c>
    </row>
    <row r="9" spans="1:7" x14ac:dyDescent="0.25">
      <c r="A9" s="2" t="str">
        <f t="shared" si="0"/>
        <v>Dl-8</v>
      </c>
      <c r="B9" s="2" t="s">
        <v>19</v>
      </c>
      <c r="C9" s="2" t="s">
        <v>12</v>
      </c>
      <c r="D9" s="2"/>
      <c r="E9" s="2" t="s">
        <v>13</v>
      </c>
      <c r="F9" s="2"/>
      <c r="G9" s="2"/>
    </row>
    <row r="10" spans="1:7" x14ac:dyDescent="0.25">
      <c r="A10" s="2" t="str">
        <f t="shared" si="0"/>
        <v>Dl-9</v>
      </c>
      <c r="B10" s="2" t="s">
        <v>20</v>
      </c>
      <c r="C10" s="2" t="s">
        <v>15</v>
      </c>
      <c r="D10" s="2"/>
      <c r="E10" s="2" t="s">
        <v>8</v>
      </c>
      <c r="F10" s="2">
        <v>20</v>
      </c>
      <c r="G10" s="2"/>
    </row>
    <row r="11" spans="1:7" x14ac:dyDescent="0.25">
      <c r="A11" s="2" t="str">
        <f t="shared" si="0"/>
        <v>Dl-10</v>
      </c>
      <c r="B11" s="2" t="s">
        <v>21</v>
      </c>
      <c r="C11" s="2" t="s">
        <v>22</v>
      </c>
      <c r="D11" s="2"/>
      <c r="E11" s="2" t="s">
        <v>8</v>
      </c>
      <c r="F11" s="2">
        <v>40</v>
      </c>
      <c r="G11" s="2"/>
    </row>
    <row r="12" spans="1:7" x14ac:dyDescent="0.25">
      <c r="A12" s="2" t="str">
        <f t="shared" si="0"/>
        <v>Dl-11</v>
      </c>
      <c r="B12" s="2" t="s">
        <v>45</v>
      </c>
      <c r="C12" s="2" t="s">
        <v>44</v>
      </c>
      <c r="D12" s="2"/>
      <c r="E12" s="2" t="s">
        <v>9</v>
      </c>
      <c r="F12" s="2">
        <v>5</v>
      </c>
      <c r="G12" s="2" t="s">
        <v>23</v>
      </c>
    </row>
    <row r="13" spans="1:7" x14ac:dyDescent="0.25">
      <c r="A13" s="2" t="str">
        <f t="shared" si="0"/>
        <v>Dl-12</v>
      </c>
      <c r="B13" s="2" t="s">
        <v>24</v>
      </c>
      <c r="C13" s="2" t="s">
        <v>25</v>
      </c>
      <c r="D13" s="2"/>
      <c r="E13" s="2" t="s">
        <v>8</v>
      </c>
      <c r="F13" s="2">
        <v>10</v>
      </c>
      <c r="G13" s="2"/>
    </row>
    <row r="14" spans="1:7" x14ac:dyDescent="0.25">
      <c r="A14" s="2" t="str">
        <f t="shared" si="0"/>
        <v>Dl-13</v>
      </c>
      <c r="B14" s="2" t="s">
        <v>329</v>
      </c>
      <c r="C14" s="2" t="s">
        <v>161</v>
      </c>
      <c r="D14" s="2"/>
      <c r="E14" s="2" t="s">
        <v>9</v>
      </c>
      <c r="F14" s="2">
        <v>1</v>
      </c>
      <c r="G14" s="2" t="s">
        <v>292</v>
      </c>
    </row>
    <row r="15" spans="1:7" x14ac:dyDescent="0.25">
      <c r="A15" s="2" t="str">
        <f t="shared" si="0"/>
        <v>Dl-14</v>
      </c>
      <c r="B15" s="2" t="s">
        <v>167</v>
      </c>
      <c r="C15" s="2" t="s">
        <v>168</v>
      </c>
      <c r="D15" s="2"/>
      <c r="E15" s="2" t="s">
        <v>9</v>
      </c>
      <c r="F15" s="2">
        <v>1</v>
      </c>
      <c r="G15" s="2" t="s">
        <v>292</v>
      </c>
    </row>
    <row r="16" spans="1:7" x14ac:dyDescent="0.25">
      <c r="A16" s="2" t="str">
        <f t="shared" si="0"/>
        <v>Dl-15</v>
      </c>
      <c r="B16" s="2" t="s">
        <v>29</v>
      </c>
      <c r="C16" s="2" t="s">
        <v>30</v>
      </c>
      <c r="D16" s="2"/>
      <c r="E16" s="2" t="s">
        <v>9</v>
      </c>
      <c r="F16" s="2">
        <v>1</v>
      </c>
      <c r="G16" s="2" t="s">
        <v>31</v>
      </c>
    </row>
    <row r="17" spans="1:7" x14ac:dyDescent="0.25">
      <c r="A17" s="2" t="str">
        <f t="shared" si="0"/>
        <v>Dl-16</v>
      </c>
      <c r="B17" s="2" t="s">
        <v>299</v>
      </c>
      <c r="C17" s="2" t="s">
        <v>300</v>
      </c>
      <c r="D17" s="2"/>
      <c r="E17" s="2" t="s">
        <v>8</v>
      </c>
      <c r="F17" s="2">
        <v>10</v>
      </c>
      <c r="G17" s="2" t="s">
        <v>312</v>
      </c>
    </row>
    <row r="18" spans="1:7" x14ac:dyDescent="0.25">
      <c r="A18" s="2" t="str">
        <f t="shared" si="0"/>
        <v>Dl-17</v>
      </c>
      <c r="B18" s="2" t="s">
        <v>303</v>
      </c>
      <c r="C18" s="2" t="s">
        <v>304</v>
      </c>
      <c r="D18" s="2"/>
      <c r="E18" s="2" t="s">
        <v>305</v>
      </c>
      <c r="F18" s="2">
        <v>50</v>
      </c>
      <c r="G18" s="2"/>
    </row>
    <row r="19" spans="1:7" x14ac:dyDescent="0.25">
      <c r="A19" s="2" t="str">
        <f t="shared" si="0"/>
        <v>Dl-18</v>
      </c>
      <c r="B19" s="2" t="s">
        <v>26</v>
      </c>
      <c r="C19" s="2" t="s">
        <v>357</v>
      </c>
      <c r="D19" s="2"/>
      <c r="E19" s="2" t="s">
        <v>8</v>
      </c>
      <c r="F19" s="2">
        <v>10</v>
      </c>
      <c r="G19" s="2"/>
    </row>
    <row r="20" spans="1:7" x14ac:dyDescent="0.25">
      <c r="A20" s="2" t="str">
        <f t="shared" si="0"/>
        <v>Dl-19</v>
      </c>
      <c r="B20" s="2" t="s">
        <v>27</v>
      </c>
      <c r="C20" s="2" t="s">
        <v>28</v>
      </c>
      <c r="D20" s="2"/>
      <c r="E20" s="2" t="s">
        <v>8</v>
      </c>
      <c r="F20" s="2">
        <v>20</v>
      </c>
      <c r="G20" s="2"/>
    </row>
    <row r="21" spans="1:7" x14ac:dyDescent="0.25">
      <c r="A21" s="2" t="str">
        <f t="shared" si="0"/>
        <v>Dl-20</v>
      </c>
      <c r="B21" s="2" t="s">
        <v>315</v>
      </c>
      <c r="C21" s="2" t="s">
        <v>317</v>
      </c>
      <c r="D21" s="2"/>
      <c r="E21" s="2" t="s">
        <v>8</v>
      </c>
      <c r="F21" s="2">
        <v>10</v>
      </c>
      <c r="G21" s="2"/>
    </row>
    <row r="22" spans="1:7" x14ac:dyDescent="0.25">
      <c r="A22" s="2" t="str">
        <f t="shared" si="0"/>
        <v>Dl-21</v>
      </c>
      <c r="B22" s="2" t="s">
        <v>316</v>
      </c>
      <c r="C22" s="2" t="s">
        <v>318</v>
      </c>
      <c r="D22" s="2"/>
      <c r="E22" s="2" t="s">
        <v>8</v>
      </c>
      <c r="F22" s="2">
        <v>20</v>
      </c>
      <c r="G22" s="2"/>
    </row>
    <row r="23" spans="1:7" x14ac:dyDescent="0.25">
      <c r="A23" s="2" t="str">
        <f t="shared" si="0"/>
        <v>Dl-22</v>
      </c>
      <c r="B23" s="2" t="s">
        <v>32</v>
      </c>
      <c r="C23" s="2" t="s">
        <v>36</v>
      </c>
      <c r="D23" s="2"/>
      <c r="E23" s="2" t="s">
        <v>8</v>
      </c>
      <c r="F23" s="2">
        <v>10</v>
      </c>
      <c r="G23" s="2"/>
    </row>
    <row r="24" spans="1:7" x14ac:dyDescent="0.25">
      <c r="A24" s="2" t="str">
        <f t="shared" si="0"/>
        <v>Dl-23</v>
      </c>
      <c r="B24" s="2" t="s">
        <v>33</v>
      </c>
      <c r="C24" s="2" t="s">
        <v>37</v>
      </c>
      <c r="D24" s="2"/>
      <c r="E24" s="2" t="s">
        <v>8</v>
      </c>
      <c r="F24" s="2">
        <v>20</v>
      </c>
      <c r="G24" s="2"/>
    </row>
    <row r="25" spans="1:7" x14ac:dyDescent="0.25">
      <c r="A25" s="2" t="str">
        <f t="shared" si="0"/>
        <v>Dl-24</v>
      </c>
      <c r="B25" s="2" t="s">
        <v>320</v>
      </c>
      <c r="C25" s="2" t="s">
        <v>321</v>
      </c>
      <c r="D25" s="2"/>
      <c r="E25" s="2" t="s">
        <v>9</v>
      </c>
      <c r="F25" s="2">
        <v>5</v>
      </c>
      <c r="G25" s="2"/>
    </row>
    <row r="26" spans="1:7" x14ac:dyDescent="0.25">
      <c r="A26" s="2" t="str">
        <f t="shared" si="0"/>
        <v>Dl-25</v>
      </c>
      <c r="B26" s="2" t="s">
        <v>34</v>
      </c>
      <c r="C26" s="2" t="s">
        <v>38</v>
      </c>
      <c r="D26" s="2"/>
      <c r="E26" s="2" t="s">
        <v>9</v>
      </c>
      <c r="F26" s="2">
        <v>1</v>
      </c>
      <c r="G26" s="3" t="s">
        <v>46</v>
      </c>
    </row>
    <row r="27" spans="1:7" x14ac:dyDescent="0.25">
      <c r="A27" s="2" t="str">
        <f t="shared" si="0"/>
        <v>Dl-26</v>
      </c>
      <c r="B27" s="2" t="s">
        <v>35</v>
      </c>
      <c r="C27" s="2" t="s">
        <v>39</v>
      </c>
      <c r="D27" s="2"/>
      <c r="E27" s="2" t="s">
        <v>9</v>
      </c>
      <c r="F27" s="2">
        <v>5</v>
      </c>
      <c r="G27" s="2" t="s">
        <v>23</v>
      </c>
    </row>
    <row r="28" spans="1:7" ht="27.6" x14ac:dyDescent="0.25">
      <c r="A28" s="2" t="str">
        <f t="shared" si="0"/>
        <v>Dl-27</v>
      </c>
      <c r="B28" s="2" t="s">
        <v>47</v>
      </c>
      <c r="C28" s="2" t="s">
        <v>48</v>
      </c>
      <c r="D28" s="2"/>
      <c r="E28" s="2" t="s">
        <v>8</v>
      </c>
      <c r="F28" s="2">
        <v>20</v>
      </c>
      <c r="G28" s="2" t="s">
        <v>306</v>
      </c>
    </row>
    <row r="29" spans="1:7" x14ac:dyDescent="0.25">
      <c r="A29" s="2" t="str">
        <f t="shared" si="0"/>
        <v>Dl-28</v>
      </c>
      <c r="B29" s="2" t="s">
        <v>165</v>
      </c>
      <c r="C29" s="2" t="s">
        <v>166</v>
      </c>
      <c r="D29" s="2"/>
      <c r="E29" s="2" t="s">
        <v>9</v>
      </c>
      <c r="F29" s="2">
        <v>5</v>
      </c>
      <c r="G29" s="2" t="s">
        <v>67</v>
      </c>
    </row>
    <row r="30" spans="1:7" x14ac:dyDescent="0.25">
      <c r="A30" s="2" t="str">
        <f t="shared" si="0"/>
        <v>Dl-29</v>
      </c>
      <c r="B30" s="2" t="s">
        <v>56</v>
      </c>
      <c r="C30" s="2" t="s">
        <v>58</v>
      </c>
      <c r="D30" s="2"/>
      <c r="E30" s="2" t="s">
        <v>9</v>
      </c>
      <c r="F30" s="2">
        <v>5</v>
      </c>
      <c r="G30" s="2" t="s">
        <v>67</v>
      </c>
    </row>
    <row r="31" spans="1:7" x14ac:dyDescent="0.25">
      <c r="A31" s="2" t="str">
        <f t="shared" si="0"/>
        <v>Dl-30</v>
      </c>
      <c r="B31" s="2" t="s">
        <v>57</v>
      </c>
      <c r="C31" s="2" t="s">
        <v>59</v>
      </c>
      <c r="D31" s="2"/>
      <c r="E31" s="2" t="s">
        <v>9</v>
      </c>
      <c r="F31" s="2">
        <v>5</v>
      </c>
      <c r="G31" s="2" t="s">
        <v>67</v>
      </c>
    </row>
    <row r="32" spans="1:7" x14ac:dyDescent="0.25">
      <c r="A32" s="2" t="str">
        <f t="shared" si="0"/>
        <v>Dl-31</v>
      </c>
      <c r="B32" s="2" t="s">
        <v>49</v>
      </c>
      <c r="C32" s="2" t="s">
        <v>60</v>
      </c>
      <c r="D32" s="2"/>
      <c r="E32" s="2" t="s">
        <v>9</v>
      </c>
      <c r="F32" s="2">
        <v>5</v>
      </c>
      <c r="G32" s="2" t="s">
        <v>67</v>
      </c>
    </row>
    <row r="33" spans="1:7" x14ac:dyDescent="0.25">
      <c r="A33" s="2" t="str">
        <f t="shared" si="0"/>
        <v>Dl-32</v>
      </c>
      <c r="B33" s="2" t="s">
        <v>50</v>
      </c>
      <c r="C33" s="2" t="s">
        <v>61</v>
      </c>
      <c r="D33" s="2"/>
      <c r="E33" s="2" t="s">
        <v>9</v>
      </c>
      <c r="F33" s="2">
        <v>5</v>
      </c>
      <c r="G33" s="2" t="s">
        <v>67</v>
      </c>
    </row>
    <row r="34" spans="1:7" x14ac:dyDescent="0.25">
      <c r="A34" s="2" t="str">
        <f t="shared" si="0"/>
        <v>Dl-33</v>
      </c>
      <c r="B34" s="2" t="s">
        <v>51</v>
      </c>
      <c r="C34" s="2" t="s">
        <v>62</v>
      </c>
      <c r="D34" s="2"/>
      <c r="E34" s="2" t="s">
        <v>9</v>
      </c>
      <c r="F34" s="2">
        <v>5</v>
      </c>
      <c r="G34" s="2" t="s">
        <v>67</v>
      </c>
    </row>
    <row r="35" spans="1:7" x14ac:dyDescent="0.25">
      <c r="A35" s="2" t="str">
        <f t="shared" si="0"/>
        <v>Dl-34</v>
      </c>
      <c r="B35" s="2" t="s">
        <v>52</v>
      </c>
      <c r="C35" s="2" t="s">
        <v>63</v>
      </c>
      <c r="D35" s="2"/>
      <c r="E35" s="2" t="s">
        <v>9</v>
      </c>
      <c r="F35" s="2">
        <v>5</v>
      </c>
      <c r="G35" s="2" t="s">
        <v>67</v>
      </c>
    </row>
    <row r="36" spans="1:7" x14ac:dyDescent="0.25">
      <c r="A36" s="2" t="str">
        <f t="shared" si="0"/>
        <v>Dl-35</v>
      </c>
      <c r="B36" s="2" t="s">
        <v>53</v>
      </c>
      <c r="C36" s="2" t="s">
        <v>64</v>
      </c>
      <c r="D36" s="2"/>
      <c r="E36" s="2" t="s">
        <v>9</v>
      </c>
      <c r="F36" s="2">
        <v>5</v>
      </c>
      <c r="G36" s="2" t="s">
        <v>67</v>
      </c>
    </row>
    <row r="37" spans="1:7" x14ac:dyDescent="0.25">
      <c r="A37" s="2" t="str">
        <f t="shared" si="0"/>
        <v>Dl-36</v>
      </c>
      <c r="B37" s="2" t="s">
        <v>54</v>
      </c>
      <c r="C37" s="2" t="s">
        <v>65</v>
      </c>
      <c r="D37" s="2"/>
      <c r="E37" s="2" t="s">
        <v>9</v>
      </c>
      <c r="F37" s="2">
        <v>5</v>
      </c>
      <c r="G37" s="2" t="s">
        <v>67</v>
      </c>
    </row>
    <row r="38" spans="1:7" x14ac:dyDescent="0.25">
      <c r="A38" s="2" t="str">
        <f t="shared" si="0"/>
        <v>Dl-37</v>
      </c>
      <c r="B38" s="2" t="s">
        <v>55</v>
      </c>
      <c r="C38" s="2" t="s">
        <v>66</v>
      </c>
      <c r="D38" s="2"/>
      <c r="E38" s="2" t="s">
        <v>9</v>
      </c>
      <c r="F38" s="2">
        <v>5</v>
      </c>
      <c r="G38" s="2" t="s">
        <v>67</v>
      </c>
    </row>
    <row r="39" spans="1:7" x14ac:dyDescent="0.25">
      <c r="A39" s="2" t="str">
        <f t="shared" si="0"/>
        <v>Dl-38</v>
      </c>
      <c r="B39" s="2" t="s">
        <v>68</v>
      </c>
      <c r="C39" s="2" t="s">
        <v>69</v>
      </c>
      <c r="D39" s="2" t="s">
        <v>307</v>
      </c>
      <c r="E39" s="2" t="s">
        <v>9</v>
      </c>
      <c r="F39" s="2">
        <v>5</v>
      </c>
      <c r="G39" s="2" t="s">
        <v>67</v>
      </c>
    </row>
    <row r="40" spans="1:7" x14ac:dyDescent="0.25">
      <c r="A40" s="2" t="str">
        <f t="shared" si="0"/>
        <v>Dl-39</v>
      </c>
      <c r="B40" s="2" t="s">
        <v>290</v>
      </c>
      <c r="C40" s="2" t="s">
        <v>291</v>
      </c>
      <c r="D40" s="2" t="s">
        <v>314</v>
      </c>
      <c r="E40" s="2" t="s">
        <v>9</v>
      </c>
      <c r="F40" s="2">
        <v>5</v>
      </c>
      <c r="G40" s="2" t="s">
        <v>308</v>
      </c>
    </row>
    <row r="41" spans="1:7" x14ac:dyDescent="0.25">
      <c r="A41" s="2" t="str">
        <f t="shared" si="0"/>
        <v>Dl-40</v>
      </c>
      <c r="B41" s="2" t="s">
        <v>293</v>
      </c>
      <c r="C41" s="2" t="s">
        <v>294</v>
      </c>
      <c r="D41" s="2"/>
      <c r="E41" s="2" t="s">
        <v>9</v>
      </c>
      <c r="F41" s="2">
        <v>5</v>
      </c>
      <c r="G41" s="4"/>
    </row>
    <row r="42" spans="1:7" x14ac:dyDescent="0.25">
      <c r="A42" s="2" t="str">
        <f t="shared" si="0"/>
        <v>Dl-41</v>
      </c>
      <c r="B42" s="2" t="s">
        <v>354</v>
      </c>
      <c r="C42" s="2" t="s">
        <v>355</v>
      </c>
      <c r="D42" s="2"/>
      <c r="E42" s="2" t="s">
        <v>42</v>
      </c>
      <c r="F42" s="2"/>
      <c r="G42" s="2" t="s">
        <v>43</v>
      </c>
    </row>
    <row r="43" spans="1:7" x14ac:dyDescent="0.25">
      <c r="A43" s="2"/>
      <c r="B43" s="2"/>
      <c r="C43" s="2"/>
      <c r="D43" s="2"/>
      <c r="E43" s="2"/>
      <c r="F43" s="2"/>
      <c r="G43" s="4"/>
    </row>
    <row r="44" spans="1:7" x14ac:dyDescent="0.25">
      <c r="A44" s="2"/>
      <c r="B44" s="2"/>
      <c r="C44" s="2"/>
      <c r="D44" s="2"/>
      <c r="E44" s="2"/>
      <c r="F44" s="2"/>
      <c r="G44" s="4"/>
    </row>
    <row r="45" spans="1:7" x14ac:dyDescent="0.25">
      <c r="A45" s="2"/>
      <c r="B45" s="2"/>
      <c r="C45" s="2"/>
      <c r="D45" s="2"/>
      <c r="E45" s="2"/>
      <c r="F45" s="2"/>
      <c r="G45" s="4"/>
    </row>
    <row r="46" spans="1:7" x14ac:dyDescent="0.25">
      <c r="A46" s="2"/>
      <c r="B46" s="2"/>
      <c r="C46" s="2"/>
      <c r="D46" s="2"/>
      <c r="E46" s="2"/>
      <c r="F46" s="2"/>
      <c r="G46" s="4"/>
    </row>
    <row r="47" spans="1:7" x14ac:dyDescent="0.25">
      <c r="A47" s="2"/>
      <c r="B47" s="2"/>
      <c r="C47" s="2"/>
      <c r="D47" s="2"/>
      <c r="E47" s="2"/>
      <c r="F47" s="2"/>
      <c r="G47" s="4"/>
    </row>
    <row r="48" spans="1:7" x14ac:dyDescent="0.25">
      <c r="A48" s="2"/>
      <c r="B48" s="2"/>
      <c r="C48" s="2"/>
      <c r="D48" s="2"/>
      <c r="E48" s="2"/>
      <c r="F48" s="2"/>
      <c r="G48" s="4"/>
    </row>
    <row r="49" spans="1:7" x14ac:dyDescent="0.25">
      <c r="A49" s="2"/>
      <c r="B49" s="2"/>
      <c r="C49" s="2"/>
      <c r="D49" s="2"/>
      <c r="E49" s="2"/>
      <c r="F49" s="2"/>
      <c r="G49" s="4"/>
    </row>
    <row r="50" spans="1:7" x14ac:dyDescent="0.25">
      <c r="A50" s="2"/>
      <c r="B50" s="2"/>
      <c r="C50" s="2"/>
      <c r="D50" s="2"/>
      <c r="E50" s="2"/>
      <c r="F50" s="2"/>
      <c r="G50" s="4"/>
    </row>
    <row r="51" spans="1:7" x14ac:dyDescent="0.25">
      <c r="A51" s="2"/>
      <c r="B51" s="2"/>
      <c r="C51" s="2"/>
      <c r="D51" s="2"/>
      <c r="E51" s="2"/>
      <c r="F51" s="2"/>
      <c r="G51" s="4"/>
    </row>
    <row r="52" spans="1:7" x14ac:dyDescent="0.25">
      <c r="A52" s="2"/>
      <c r="B52" s="2"/>
      <c r="C52" s="2"/>
      <c r="D52" s="2"/>
      <c r="E52" s="2"/>
      <c r="F52" s="2"/>
      <c r="G52" s="4"/>
    </row>
    <row r="53" spans="1:7" x14ac:dyDescent="0.25">
      <c r="A53" s="2"/>
      <c r="B53" s="2"/>
      <c r="C53" s="2"/>
      <c r="D53" s="2"/>
      <c r="E53" s="2"/>
      <c r="F53" s="2"/>
      <c r="G53" s="4"/>
    </row>
    <row r="54" spans="1:7" x14ac:dyDescent="0.25">
      <c r="A54" s="2"/>
      <c r="B54" s="2"/>
      <c r="C54" s="2"/>
      <c r="D54" s="2"/>
      <c r="E54" s="2"/>
      <c r="F54" s="2"/>
      <c r="G54" s="4"/>
    </row>
    <row r="55" spans="1:7" x14ac:dyDescent="0.25">
      <c r="A55" s="2"/>
      <c r="B55" s="2"/>
      <c r="C55" s="2"/>
      <c r="D55" s="2"/>
      <c r="E55" s="2"/>
      <c r="F55" s="2"/>
      <c r="G55" s="4"/>
    </row>
    <row r="56" spans="1:7" x14ac:dyDescent="0.25">
      <c r="A56" s="2"/>
      <c r="B56" s="2"/>
      <c r="C56" s="2"/>
      <c r="D56" s="2"/>
      <c r="E56" s="2"/>
      <c r="F56" s="2"/>
      <c r="G56" s="4"/>
    </row>
    <row r="57" spans="1:7" x14ac:dyDescent="0.25">
      <c r="A57" s="2"/>
      <c r="B57" s="2"/>
      <c r="C57" s="2"/>
      <c r="D57" s="2"/>
      <c r="E57" s="2"/>
      <c r="F57" s="2"/>
      <c r="G57" s="4"/>
    </row>
    <row r="58" spans="1:7" x14ac:dyDescent="0.25">
      <c r="A58" s="2"/>
      <c r="B58" s="2"/>
      <c r="C58" s="2"/>
      <c r="D58" s="2"/>
      <c r="E58" s="2"/>
      <c r="F58" s="2"/>
      <c r="G58" s="4"/>
    </row>
    <row r="59" spans="1:7" x14ac:dyDescent="0.25">
      <c r="A59" s="2"/>
      <c r="B59" s="2"/>
      <c r="C59" s="2"/>
      <c r="D59" s="2"/>
      <c r="E59" s="2"/>
      <c r="F59" s="2"/>
      <c r="G59" s="4"/>
    </row>
    <row r="60" spans="1:7" x14ac:dyDescent="0.25">
      <c r="A60" s="2"/>
      <c r="B60" s="2"/>
      <c r="C60" s="2"/>
      <c r="D60" s="2"/>
      <c r="E60" s="2"/>
      <c r="F60" s="2"/>
      <c r="G60" s="4"/>
    </row>
    <row r="61" spans="1:7" x14ac:dyDescent="0.25">
      <c r="A61" s="2"/>
      <c r="B61" s="2"/>
      <c r="C61" s="2"/>
      <c r="D61" s="2"/>
      <c r="E61" s="2"/>
      <c r="F61" s="2"/>
      <c r="G61" s="4"/>
    </row>
    <row r="62" spans="1:7" x14ac:dyDescent="0.25">
      <c r="A62" s="2"/>
      <c r="B62" s="2"/>
      <c r="C62" s="2"/>
      <c r="D62" s="2"/>
      <c r="E62" s="2"/>
      <c r="F62" s="2"/>
      <c r="G62" s="4"/>
    </row>
    <row r="63" spans="1:7" x14ac:dyDescent="0.25">
      <c r="A63" s="2"/>
      <c r="B63" s="2"/>
      <c r="C63" s="2"/>
      <c r="D63" s="2"/>
      <c r="E63" s="2"/>
      <c r="F63" s="2"/>
      <c r="G63" s="4"/>
    </row>
    <row r="64" spans="1:7" x14ac:dyDescent="0.25">
      <c r="A64" s="2"/>
      <c r="B64" s="2"/>
      <c r="C64" s="2"/>
      <c r="D64" s="2"/>
      <c r="E64" s="2"/>
      <c r="F64" s="2"/>
      <c r="G64" s="4"/>
    </row>
    <row r="65" spans="1:7" x14ac:dyDescent="0.25">
      <c r="A65" s="2"/>
      <c r="B65" s="2"/>
      <c r="C65" s="2"/>
      <c r="D65" s="2"/>
      <c r="E65" s="2"/>
      <c r="F65" s="2"/>
      <c r="G65" s="4"/>
    </row>
    <row r="66" spans="1:7" x14ac:dyDescent="0.25">
      <c r="A66" s="2"/>
      <c r="B66" s="2"/>
      <c r="C66" s="2"/>
      <c r="D66" s="2"/>
      <c r="E66" s="2"/>
      <c r="F66" s="2"/>
      <c r="G66" s="4"/>
    </row>
    <row r="67" spans="1:7" x14ac:dyDescent="0.25">
      <c r="A67" s="2"/>
      <c r="B67" s="2"/>
      <c r="C67" s="2"/>
      <c r="D67" s="2"/>
      <c r="E67" s="2"/>
      <c r="F67" s="2"/>
      <c r="G67" s="4"/>
    </row>
    <row r="68" spans="1:7" x14ac:dyDescent="0.25">
      <c r="A68" s="2"/>
      <c r="B68" s="2"/>
      <c r="C68" s="2"/>
      <c r="D68" s="2"/>
      <c r="E68" s="2"/>
      <c r="F68" s="2"/>
      <c r="G68" s="4"/>
    </row>
    <row r="69" spans="1:7" x14ac:dyDescent="0.25">
      <c r="A69" s="2"/>
      <c r="B69" s="2"/>
      <c r="C69" s="2"/>
      <c r="D69" s="2"/>
      <c r="E69" s="2"/>
      <c r="F69" s="2"/>
      <c r="G69" s="4"/>
    </row>
    <row r="70" spans="1:7" x14ac:dyDescent="0.25">
      <c r="A70" s="2"/>
      <c r="B70" s="2"/>
      <c r="C70" s="2"/>
      <c r="D70" s="2"/>
      <c r="E70" s="2"/>
      <c r="F70" s="2"/>
      <c r="G70" s="4"/>
    </row>
    <row r="71" spans="1:7" x14ac:dyDescent="0.25">
      <c r="A71" s="2"/>
      <c r="B71" s="2"/>
      <c r="C71" s="2"/>
      <c r="D71" s="2"/>
      <c r="E71" s="2"/>
      <c r="F71" s="2"/>
      <c r="G71" s="4"/>
    </row>
    <row r="72" spans="1:7" x14ac:dyDescent="0.25">
      <c r="A72" s="2"/>
      <c r="B72" s="2"/>
      <c r="C72" s="2"/>
      <c r="D72" s="2"/>
      <c r="E72" s="2"/>
      <c r="F72" s="2"/>
      <c r="G72" s="4"/>
    </row>
    <row r="73" spans="1:7" x14ac:dyDescent="0.25">
      <c r="A73" s="2"/>
      <c r="B73" s="2"/>
      <c r="C73" s="2"/>
      <c r="D73" s="2"/>
      <c r="E73" s="2"/>
      <c r="F73" s="2"/>
      <c r="G73" s="4"/>
    </row>
    <row r="74" spans="1:7" x14ac:dyDescent="0.25">
      <c r="A74" s="2"/>
      <c r="B74" s="2"/>
      <c r="C74" s="2"/>
      <c r="D74" s="2"/>
      <c r="E74" s="2"/>
      <c r="F74" s="2"/>
      <c r="G74" s="4"/>
    </row>
    <row r="75" spans="1:7" x14ac:dyDescent="0.25">
      <c r="A75" s="2"/>
      <c r="B75" s="2"/>
      <c r="C75" s="2"/>
      <c r="D75" s="2"/>
      <c r="E75" s="2"/>
      <c r="F75" s="2"/>
      <c r="G75" s="4"/>
    </row>
    <row r="76" spans="1:7" x14ac:dyDescent="0.25">
      <c r="A76" s="2"/>
      <c r="B76" s="2"/>
      <c r="C76" s="2"/>
      <c r="D76" s="2"/>
      <c r="E76" s="2"/>
      <c r="F76" s="2"/>
      <c r="G76" s="4"/>
    </row>
    <row r="77" spans="1:7" x14ac:dyDescent="0.25">
      <c r="A77" s="2"/>
      <c r="B77" s="2"/>
      <c r="C77" s="2"/>
      <c r="D77" s="2"/>
      <c r="E77" s="2"/>
      <c r="F77" s="2"/>
      <c r="G77" s="4"/>
    </row>
    <row r="78" spans="1:7" x14ac:dyDescent="0.25">
      <c r="A78" s="2"/>
      <c r="B78" s="2"/>
      <c r="C78" s="2"/>
      <c r="D78" s="2"/>
      <c r="E78" s="2"/>
      <c r="F78" s="2"/>
      <c r="G78" s="4"/>
    </row>
    <row r="79" spans="1:7" x14ac:dyDescent="0.25">
      <c r="A79" s="2"/>
      <c r="B79" s="2"/>
      <c r="C79" s="2"/>
      <c r="D79" s="2"/>
      <c r="E79" s="2"/>
      <c r="F79" s="2"/>
      <c r="G79" s="4"/>
    </row>
    <row r="80" spans="1:7" x14ac:dyDescent="0.25">
      <c r="A80" s="2"/>
      <c r="B80" s="2"/>
      <c r="C80" s="2"/>
      <c r="D80" s="2"/>
      <c r="E80" s="2"/>
      <c r="F80" s="2"/>
      <c r="G80" s="4"/>
    </row>
    <row r="81" spans="1:7" x14ac:dyDescent="0.25">
      <c r="A81" s="2"/>
      <c r="B81" s="2"/>
      <c r="C81" s="2"/>
      <c r="D81" s="2"/>
      <c r="E81" s="2"/>
      <c r="F81" s="2"/>
      <c r="G81" s="4"/>
    </row>
    <row r="82" spans="1:7" x14ac:dyDescent="0.25">
      <c r="A82" s="2"/>
      <c r="G82"/>
    </row>
    <row r="83" spans="1:7" x14ac:dyDescent="0.25">
      <c r="A83" s="2"/>
      <c r="G83"/>
    </row>
    <row r="84" spans="1:7" x14ac:dyDescent="0.25">
      <c r="A84" s="2"/>
      <c r="G84"/>
    </row>
    <row r="85" spans="1:7" x14ac:dyDescent="0.25">
      <c r="A85" s="2"/>
      <c r="G85"/>
    </row>
    <row r="86" spans="1:7" x14ac:dyDescent="0.25">
      <c r="A86" s="2"/>
      <c r="G86"/>
    </row>
    <row r="87" spans="1:7" x14ac:dyDescent="0.25">
      <c r="A87" s="2"/>
      <c r="G87"/>
    </row>
    <row r="88" spans="1:7" x14ac:dyDescent="0.25">
      <c r="A88" s="2"/>
      <c r="G88"/>
    </row>
    <row r="89" spans="1:7" x14ac:dyDescent="0.25">
      <c r="A89" s="2"/>
    </row>
    <row r="90" spans="1:7" x14ac:dyDescent="0.25">
      <c r="A90" s="2"/>
    </row>
    <row r="91" spans="1:7" x14ac:dyDescent="0.25">
      <c r="A91" s="2"/>
    </row>
    <row r="92" spans="1:7" x14ac:dyDescent="0.25">
      <c r="A92" s="2"/>
    </row>
    <row r="93" spans="1:7" x14ac:dyDescent="0.25">
      <c r="A9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A865-56AB-4A83-8B7D-649655AEB20E}">
  <dimension ref="A1:D39"/>
  <sheetViews>
    <sheetView zoomScaleNormal="100" workbookViewId="0">
      <selection activeCell="B6" sqref="B6:D6"/>
    </sheetView>
  </sheetViews>
  <sheetFormatPr defaultRowHeight="13.8" x14ac:dyDescent="0.25"/>
  <cols>
    <col min="1" max="1" width="13.5546875" style="2" customWidth="1"/>
    <col min="2" max="2" width="14.21875" style="2" customWidth="1"/>
    <col min="3" max="3" width="23.5546875" style="2" customWidth="1"/>
    <col min="4" max="4" width="95.88671875" style="2" customWidth="1"/>
    <col min="5" max="16384" width="8.88671875" style="2"/>
  </cols>
  <sheetData>
    <row r="1" spans="1:4" x14ac:dyDescent="0.25">
      <c r="A1" s="2" t="s">
        <v>70</v>
      </c>
      <c r="B1" s="2" t="s">
        <v>71</v>
      </c>
      <c r="C1" s="2" t="s">
        <v>72</v>
      </c>
      <c r="D1" s="2" t="s">
        <v>73</v>
      </c>
    </row>
    <row r="2" spans="1:4" ht="27.6" x14ac:dyDescent="0.25">
      <c r="A2" s="2" t="str">
        <f>CONCATENATE("DS-",  ROW()-1)</f>
        <v>DS-1</v>
      </c>
      <c r="B2" s="2" t="s">
        <v>7</v>
      </c>
      <c r="C2" s="2" t="s">
        <v>76</v>
      </c>
      <c r="D2" s="2" t="s">
        <v>313</v>
      </c>
    </row>
    <row r="3" spans="1:4" x14ac:dyDescent="0.25">
      <c r="A3" s="2" t="str">
        <f t="shared" ref="A3:A14" si="0">CONCATENATE("DS-",  ROW()-1)</f>
        <v>DS-2</v>
      </c>
      <c r="B3" s="2" t="s">
        <v>74</v>
      </c>
      <c r="C3" s="2" t="s">
        <v>77</v>
      </c>
      <c r="D3" s="2" t="s">
        <v>362</v>
      </c>
    </row>
    <row r="4" spans="1:4" x14ac:dyDescent="0.25">
      <c r="A4" s="2" t="str">
        <f t="shared" si="0"/>
        <v>DS-3</v>
      </c>
      <c r="B4" s="2" t="s">
        <v>359</v>
      </c>
      <c r="C4" s="2" t="s">
        <v>322</v>
      </c>
      <c r="D4" s="2" t="s">
        <v>323</v>
      </c>
    </row>
    <row r="5" spans="1:4" ht="27.6" x14ac:dyDescent="0.25">
      <c r="A5" s="2" t="str">
        <f t="shared" si="0"/>
        <v>DS-4</v>
      </c>
      <c r="B5" s="2" t="s">
        <v>75</v>
      </c>
      <c r="C5" s="2" t="s">
        <v>78</v>
      </c>
      <c r="D5" s="2" t="s">
        <v>324</v>
      </c>
    </row>
    <row r="6" spans="1:4" x14ac:dyDescent="0.25">
      <c r="A6" s="2" t="str">
        <f t="shared" si="0"/>
        <v>DS-5</v>
      </c>
      <c r="B6" s="2" t="s">
        <v>319</v>
      </c>
      <c r="C6" s="2" t="s">
        <v>360</v>
      </c>
      <c r="D6" s="2" t="s">
        <v>361</v>
      </c>
    </row>
    <row r="7" spans="1:4" ht="27.6" x14ac:dyDescent="0.25">
      <c r="A7" s="2" t="str">
        <f t="shared" si="0"/>
        <v>DS-6</v>
      </c>
      <c r="B7" s="2" t="s">
        <v>162</v>
      </c>
      <c r="C7" s="2" t="s">
        <v>163</v>
      </c>
      <c r="D7" s="2" t="s">
        <v>309</v>
      </c>
    </row>
    <row r="8" spans="1:4" x14ac:dyDescent="0.25">
      <c r="A8" s="2" t="str">
        <f t="shared" si="0"/>
        <v>DS-7</v>
      </c>
      <c r="B8" s="2" t="s">
        <v>174</v>
      </c>
      <c r="C8" s="2" t="s">
        <v>164</v>
      </c>
      <c r="D8" s="2" t="s">
        <v>169</v>
      </c>
    </row>
    <row r="9" spans="1:4" x14ac:dyDescent="0.25">
      <c r="A9" s="2" t="str">
        <f t="shared" si="0"/>
        <v>DS-8</v>
      </c>
      <c r="B9" s="2" t="s">
        <v>24</v>
      </c>
      <c r="C9" s="2" t="s">
        <v>107</v>
      </c>
      <c r="D9" s="2" t="s">
        <v>262</v>
      </c>
    </row>
    <row r="10" spans="1:4" x14ac:dyDescent="0.25">
      <c r="A10" s="2" t="str">
        <f t="shared" si="0"/>
        <v>DS-9</v>
      </c>
      <c r="B10" s="2" t="s">
        <v>170</v>
      </c>
      <c r="C10" s="2" t="s">
        <v>171</v>
      </c>
      <c r="D10" s="2" t="s">
        <v>172</v>
      </c>
    </row>
    <row r="11" spans="1:4" ht="27.6" x14ac:dyDescent="0.25">
      <c r="A11" s="2" t="str">
        <f t="shared" si="0"/>
        <v>DS-10</v>
      </c>
      <c r="B11" s="2" t="s">
        <v>173</v>
      </c>
      <c r="C11" s="2" t="s">
        <v>177</v>
      </c>
      <c r="D11" s="2" t="s">
        <v>311</v>
      </c>
    </row>
    <row r="12" spans="1:4" ht="27.6" x14ac:dyDescent="0.25">
      <c r="A12" s="2" t="str">
        <f t="shared" si="0"/>
        <v>DS-11</v>
      </c>
      <c r="B12" s="2" t="s">
        <v>175</v>
      </c>
      <c r="C12" s="2" t="s">
        <v>178</v>
      </c>
      <c r="D12" s="2" t="s">
        <v>310</v>
      </c>
    </row>
    <row r="13" spans="1:4" x14ac:dyDescent="0.25">
      <c r="A13" s="2" t="str">
        <f t="shared" si="0"/>
        <v>DS-12</v>
      </c>
      <c r="B13" s="2" t="s">
        <v>176</v>
      </c>
      <c r="C13" s="2" t="s">
        <v>179</v>
      </c>
      <c r="D13" s="2" t="s">
        <v>295</v>
      </c>
    </row>
    <row r="14" spans="1:4" x14ac:dyDescent="0.25">
      <c r="A14" s="2" t="str">
        <f t="shared" si="0"/>
        <v>DS-13</v>
      </c>
      <c r="B14" s="2" t="s">
        <v>180</v>
      </c>
      <c r="C14" s="2" t="s">
        <v>181</v>
      </c>
      <c r="D14" s="2" t="s">
        <v>358</v>
      </c>
    </row>
    <row r="39" spans="1:1" x14ac:dyDescent="0.25">
      <c r="A39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8ED6-378E-4418-8BAE-4C5FA426A5F7}">
  <dimension ref="A1:H30"/>
  <sheetViews>
    <sheetView workbookViewId="0">
      <selection sqref="A1:H30"/>
    </sheetView>
  </sheetViews>
  <sheetFormatPr defaultRowHeight="13.8" x14ac:dyDescent="0.25"/>
  <cols>
    <col min="1" max="1" width="12.21875" style="1" customWidth="1"/>
    <col min="2" max="2" width="22.77734375" style="1" customWidth="1"/>
    <col min="3" max="3" width="55.44140625" style="1" customWidth="1"/>
    <col min="4" max="4" width="25.77734375" style="1" customWidth="1"/>
    <col min="5" max="5" width="28.88671875" style="1" customWidth="1"/>
    <col min="6" max="6" width="36.5546875" style="1" customWidth="1"/>
    <col min="7" max="7" width="16.109375" style="1" customWidth="1"/>
    <col min="8" max="8" width="15.77734375" style="1" customWidth="1"/>
    <col min="9" max="16384" width="8.88671875" style="1"/>
  </cols>
  <sheetData>
    <row r="1" spans="1:8" x14ac:dyDescent="0.25">
      <c r="A1" s="2" t="s">
        <v>79</v>
      </c>
      <c r="B1" s="2" t="s">
        <v>80</v>
      </c>
      <c r="C1" s="2" t="s">
        <v>82</v>
      </c>
      <c r="D1" s="2" t="s">
        <v>81</v>
      </c>
      <c r="E1" s="2" t="s">
        <v>83</v>
      </c>
      <c r="F1" s="2" t="s">
        <v>84</v>
      </c>
      <c r="G1" s="2" t="s">
        <v>85</v>
      </c>
      <c r="H1" s="2" t="s">
        <v>86</v>
      </c>
    </row>
    <row r="2" spans="1:8" x14ac:dyDescent="0.25">
      <c r="A2" s="2" t="str">
        <f>CONCATENATE("F",  ROW()-1)</f>
        <v>F1</v>
      </c>
      <c r="B2" s="2" t="s">
        <v>87</v>
      </c>
      <c r="C2" s="2" t="s">
        <v>137</v>
      </c>
      <c r="D2" s="2" t="s">
        <v>113</v>
      </c>
      <c r="E2" s="2" t="s">
        <v>114</v>
      </c>
      <c r="F2" s="2" t="s">
        <v>7</v>
      </c>
      <c r="G2" s="2" t="s">
        <v>254</v>
      </c>
      <c r="H2" s="2" t="s">
        <v>252</v>
      </c>
    </row>
    <row r="3" spans="1:8" x14ac:dyDescent="0.25">
      <c r="A3" s="2" t="str">
        <f t="shared" ref="A3:A29" si="0">CONCATENATE("F",  ROW()-1)</f>
        <v>F2</v>
      </c>
      <c r="B3" s="2" t="s">
        <v>88</v>
      </c>
      <c r="C3" s="2" t="s">
        <v>138</v>
      </c>
      <c r="D3" s="2" t="s">
        <v>113</v>
      </c>
      <c r="E3" s="2" t="s">
        <v>115</v>
      </c>
      <c r="F3" s="2" t="s">
        <v>363</v>
      </c>
      <c r="G3" s="2" t="s">
        <v>256</v>
      </c>
      <c r="H3" s="2" t="s">
        <v>255</v>
      </c>
    </row>
    <row r="4" spans="1:8" x14ac:dyDescent="0.25">
      <c r="A4" s="2" t="str">
        <f t="shared" si="0"/>
        <v>F3</v>
      </c>
      <c r="B4" s="2" t="s">
        <v>89</v>
      </c>
      <c r="C4" s="2" t="s">
        <v>139</v>
      </c>
      <c r="D4" s="2" t="s">
        <v>113</v>
      </c>
      <c r="E4" s="2" t="s">
        <v>116</v>
      </c>
      <c r="F4" s="2" t="s">
        <v>7</v>
      </c>
      <c r="G4" s="2" t="s">
        <v>256</v>
      </c>
      <c r="H4" s="2" t="s">
        <v>255</v>
      </c>
    </row>
    <row r="5" spans="1:8" x14ac:dyDescent="0.25">
      <c r="A5" s="2" t="str">
        <f t="shared" si="0"/>
        <v>F4</v>
      </c>
      <c r="B5" s="2" t="s">
        <v>90</v>
      </c>
      <c r="C5" s="2" t="s">
        <v>140</v>
      </c>
      <c r="D5" s="2" t="s">
        <v>113</v>
      </c>
      <c r="E5" s="2" t="s">
        <v>117</v>
      </c>
      <c r="F5" s="2" t="s">
        <v>363</v>
      </c>
      <c r="G5" s="2" t="s">
        <v>254</v>
      </c>
      <c r="H5" s="2" t="s">
        <v>252</v>
      </c>
    </row>
    <row r="6" spans="1:8" x14ac:dyDescent="0.25">
      <c r="A6" s="2" t="str">
        <f t="shared" si="0"/>
        <v>F5</v>
      </c>
      <c r="B6" s="2" t="s">
        <v>91</v>
      </c>
      <c r="C6" s="2" t="s">
        <v>134</v>
      </c>
      <c r="D6" s="2" t="s">
        <v>121</v>
      </c>
      <c r="E6" s="2" t="s">
        <v>182</v>
      </c>
      <c r="F6" s="2" t="s">
        <v>183</v>
      </c>
      <c r="G6" s="2" t="s">
        <v>256</v>
      </c>
      <c r="H6" s="2" t="s">
        <v>255</v>
      </c>
    </row>
    <row r="7" spans="1:8" x14ac:dyDescent="0.25">
      <c r="A7" s="2" t="str">
        <f t="shared" si="0"/>
        <v>F6</v>
      </c>
      <c r="B7" s="2" t="s">
        <v>92</v>
      </c>
      <c r="C7" s="2" t="s">
        <v>136</v>
      </c>
      <c r="D7" s="2" t="s">
        <v>124</v>
      </c>
      <c r="E7" s="2" t="s">
        <v>122</v>
      </c>
      <c r="F7" s="2" t="s">
        <v>173</v>
      </c>
      <c r="G7" s="2" t="s">
        <v>256</v>
      </c>
      <c r="H7" s="2" t="s">
        <v>254</v>
      </c>
    </row>
    <row r="8" spans="1:8" x14ac:dyDescent="0.25">
      <c r="A8" s="2" t="str">
        <f t="shared" si="0"/>
        <v>F7</v>
      </c>
      <c r="B8" s="2" t="s">
        <v>93</v>
      </c>
      <c r="C8" s="2" t="s">
        <v>135</v>
      </c>
      <c r="D8" s="2" t="s">
        <v>125</v>
      </c>
      <c r="E8" s="2" t="s">
        <v>126</v>
      </c>
      <c r="F8" s="2" t="s">
        <v>184</v>
      </c>
      <c r="G8" s="2" t="s">
        <v>257</v>
      </c>
      <c r="H8" s="2" t="s">
        <v>253</v>
      </c>
    </row>
    <row r="9" spans="1:8" x14ac:dyDescent="0.25">
      <c r="A9" s="2" t="str">
        <f t="shared" si="0"/>
        <v>F8</v>
      </c>
      <c r="B9" s="2" t="s">
        <v>95</v>
      </c>
      <c r="C9" s="2" t="s">
        <v>142</v>
      </c>
      <c r="D9" s="2" t="s">
        <v>124</v>
      </c>
      <c r="E9" s="2" t="s">
        <v>125</v>
      </c>
      <c r="F9" s="2" t="s">
        <v>176</v>
      </c>
      <c r="G9" s="2" t="s">
        <v>257</v>
      </c>
      <c r="H9" s="2" t="s">
        <v>253</v>
      </c>
    </row>
    <row r="10" spans="1:8" x14ac:dyDescent="0.25">
      <c r="A10" s="2" t="str">
        <f t="shared" si="0"/>
        <v>F9</v>
      </c>
      <c r="B10" s="2" t="s">
        <v>94</v>
      </c>
      <c r="C10" s="2" t="s">
        <v>141</v>
      </c>
      <c r="D10" s="2" t="s">
        <v>125</v>
      </c>
      <c r="E10" s="2" t="s">
        <v>127</v>
      </c>
      <c r="F10" s="2" t="s">
        <v>184</v>
      </c>
      <c r="G10" s="2" t="s">
        <v>257</v>
      </c>
      <c r="H10" s="2" t="s">
        <v>255</v>
      </c>
    </row>
    <row r="11" spans="1:8" x14ac:dyDescent="0.25">
      <c r="A11" s="2" t="str">
        <f t="shared" si="0"/>
        <v>F10</v>
      </c>
      <c r="B11" s="2" t="s">
        <v>96</v>
      </c>
      <c r="C11" s="2" t="s">
        <v>143</v>
      </c>
      <c r="D11" s="2" t="s">
        <v>124</v>
      </c>
      <c r="E11" s="2" t="s">
        <v>118</v>
      </c>
      <c r="F11" s="2" t="s">
        <v>175</v>
      </c>
      <c r="G11" s="2" t="s">
        <v>252</v>
      </c>
      <c r="H11" s="2" t="s">
        <v>258</v>
      </c>
    </row>
    <row r="12" spans="1:8" x14ac:dyDescent="0.25">
      <c r="A12" s="2" t="str">
        <f t="shared" si="0"/>
        <v>F11</v>
      </c>
      <c r="B12" s="2" t="s">
        <v>97</v>
      </c>
      <c r="C12" s="2" t="s">
        <v>144</v>
      </c>
      <c r="D12" s="2" t="s">
        <v>118</v>
      </c>
      <c r="E12" s="2" t="s">
        <v>129</v>
      </c>
      <c r="F12" s="2" t="s">
        <v>170</v>
      </c>
      <c r="G12" s="2" t="s">
        <v>254</v>
      </c>
      <c r="H12" s="2" t="s">
        <v>252</v>
      </c>
    </row>
    <row r="13" spans="1:8" x14ac:dyDescent="0.25">
      <c r="A13" s="2" t="str">
        <f t="shared" si="0"/>
        <v>F12</v>
      </c>
      <c r="B13" s="2" t="s">
        <v>98</v>
      </c>
      <c r="C13" s="2" t="s">
        <v>145</v>
      </c>
      <c r="D13" s="2" t="s">
        <v>120</v>
      </c>
      <c r="E13" s="2" t="s">
        <v>118</v>
      </c>
      <c r="F13" s="2" t="s">
        <v>7</v>
      </c>
      <c r="G13" s="2" t="s">
        <v>257</v>
      </c>
      <c r="H13" s="2" t="s">
        <v>255</v>
      </c>
    </row>
    <row r="14" spans="1:8" x14ac:dyDescent="0.25">
      <c r="A14" s="2" t="str">
        <f t="shared" si="0"/>
        <v>F13</v>
      </c>
      <c r="B14" s="2" t="s">
        <v>99</v>
      </c>
      <c r="C14" s="2" t="s">
        <v>146</v>
      </c>
      <c r="D14" s="2" t="s">
        <v>115</v>
      </c>
      <c r="E14" s="2" t="s">
        <v>119</v>
      </c>
      <c r="F14" s="2" t="s">
        <v>363</v>
      </c>
      <c r="G14" s="2" t="s">
        <v>256</v>
      </c>
      <c r="H14" s="2" t="s">
        <v>255</v>
      </c>
    </row>
    <row r="15" spans="1:8" x14ac:dyDescent="0.25">
      <c r="A15" s="2" t="str">
        <f t="shared" si="0"/>
        <v>F14</v>
      </c>
      <c r="B15" s="2" t="s">
        <v>101</v>
      </c>
      <c r="C15" s="2" t="s">
        <v>147</v>
      </c>
      <c r="D15" s="2" t="s">
        <v>119</v>
      </c>
      <c r="E15" s="2" t="s">
        <v>121</v>
      </c>
      <c r="F15" s="2" t="s">
        <v>363</v>
      </c>
      <c r="G15" s="2" t="s">
        <v>256</v>
      </c>
      <c r="H15" s="2" t="s">
        <v>255</v>
      </c>
    </row>
    <row r="16" spans="1:8" x14ac:dyDescent="0.25">
      <c r="A16" s="2" t="str">
        <f t="shared" si="0"/>
        <v>F15</v>
      </c>
      <c r="B16" s="2" t="s">
        <v>100</v>
      </c>
      <c r="C16" s="2" t="s">
        <v>148</v>
      </c>
      <c r="D16" s="2" t="s">
        <v>116</v>
      </c>
      <c r="E16" s="2" t="s">
        <v>119</v>
      </c>
      <c r="F16" s="2" t="s">
        <v>363</v>
      </c>
      <c r="G16" s="2" t="s">
        <v>256</v>
      </c>
      <c r="H16" s="2" t="s">
        <v>255</v>
      </c>
    </row>
    <row r="17" spans="1:8" x14ac:dyDescent="0.25">
      <c r="A17" s="2" t="str">
        <f t="shared" si="0"/>
        <v>F16</v>
      </c>
      <c r="B17" s="2" t="s">
        <v>102</v>
      </c>
      <c r="C17" s="2" t="s">
        <v>149</v>
      </c>
      <c r="D17" s="2" t="s">
        <v>114</v>
      </c>
      <c r="E17" s="2" t="s">
        <v>123</v>
      </c>
      <c r="F17" s="2" t="s">
        <v>7</v>
      </c>
      <c r="G17" s="2" t="s">
        <v>254</v>
      </c>
      <c r="H17" s="2" t="s">
        <v>252</v>
      </c>
    </row>
    <row r="18" spans="1:8" x14ac:dyDescent="0.25">
      <c r="A18" s="2" t="str">
        <f t="shared" si="0"/>
        <v>F17</v>
      </c>
      <c r="B18" s="2" t="s">
        <v>103</v>
      </c>
      <c r="C18" s="2" t="s">
        <v>150</v>
      </c>
      <c r="D18" s="2" t="s">
        <v>117</v>
      </c>
      <c r="E18" s="2" t="s">
        <v>123</v>
      </c>
      <c r="F18" s="2" t="s">
        <v>7</v>
      </c>
      <c r="G18" s="2" t="s">
        <v>254</v>
      </c>
      <c r="H18" s="2" t="s">
        <v>252</v>
      </c>
    </row>
    <row r="19" spans="1:8" x14ac:dyDescent="0.25">
      <c r="A19" s="2" t="str">
        <f t="shared" si="0"/>
        <v>F18</v>
      </c>
      <c r="B19" s="2" t="s">
        <v>76</v>
      </c>
      <c r="C19" s="2" t="s">
        <v>151</v>
      </c>
      <c r="D19" s="2" t="s">
        <v>123</v>
      </c>
      <c r="E19" s="2" t="s">
        <v>120</v>
      </c>
      <c r="F19" s="2" t="s">
        <v>7</v>
      </c>
      <c r="G19" s="2" t="s">
        <v>257</v>
      </c>
      <c r="H19" s="2" t="s">
        <v>255</v>
      </c>
    </row>
    <row r="20" spans="1:8" x14ac:dyDescent="0.25">
      <c r="A20" s="2" t="str">
        <f t="shared" si="0"/>
        <v>F19</v>
      </c>
      <c r="B20" s="2" t="s">
        <v>104</v>
      </c>
      <c r="C20" s="2" t="s">
        <v>152</v>
      </c>
      <c r="D20" s="2" t="s">
        <v>126</v>
      </c>
      <c r="E20" s="2" t="s">
        <v>128</v>
      </c>
      <c r="F20" s="2" t="s">
        <v>184</v>
      </c>
      <c r="G20" s="2" t="s">
        <v>257</v>
      </c>
      <c r="H20" s="2" t="s">
        <v>253</v>
      </c>
    </row>
    <row r="21" spans="1:8" x14ac:dyDescent="0.25">
      <c r="A21" s="2" t="str">
        <f t="shared" si="0"/>
        <v>F20</v>
      </c>
      <c r="B21" s="2" t="s">
        <v>94</v>
      </c>
      <c r="C21" s="2" t="s">
        <v>153</v>
      </c>
      <c r="D21" s="2" t="s">
        <v>127</v>
      </c>
      <c r="E21" s="2" t="s">
        <v>128</v>
      </c>
      <c r="F21" s="2" t="s">
        <v>184</v>
      </c>
      <c r="G21" s="2" t="s">
        <v>257</v>
      </c>
      <c r="H21" s="2" t="s">
        <v>253</v>
      </c>
    </row>
    <row r="22" spans="1:8" ht="27.6" x14ac:dyDescent="0.25">
      <c r="A22" s="2" t="str">
        <f t="shared" si="0"/>
        <v>F21</v>
      </c>
      <c r="B22" s="2" t="s">
        <v>105</v>
      </c>
      <c r="C22" s="2" t="s">
        <v>154</v>
      </c>
      <c r="D22" s="2" t="s">
        <v>128</v>
      </c>
      <c r="E22" s="2" t="s">
        <v>336</v>
      </c>
      <c r="F22" s="2" t="s">
        <v>199</v>
      </c>
      <c r="G22" s="2" t="s">
        <v>257</v>
      </c>
      <c r="H22" s="2" t="s">
        <v>253</v>
      </c>
    </row>
    <row r="23" spans="1:8" x14ac:dyDescent="0.25">
      <c r="A23" s="2" t="str">
        <f t="shared" si="0"/>
        <v>F22</v>
      </c>
      <c r="B23" s="2" t="s">
        <v>106</v>
      </c>
      <c r="C23" s="2" t="s">
        <v>155</v>
      </c>
      <c r="D23" s="2" t="s">
        <v>130</v>
      </c>
      <c r="E23" s="2" t="s">
        <v>123</v>
      </c>
      <c r="F23" s="2" t="s">
        <v>7</v>
      </c>
      <c r="G23" s="2" t="s">
        <v>254</v>
      </c>
      <c r="H23" s="2" t="s">
        <v>252</v>
      </c>
    </row>
    <row r="24" spans="1:8" ht="27.6" x14ac:dyDescent="0.25">
      <c r="A24" s="2" t="str">
        <f t="shared" si="0"/>
        <v>F23</v>
      </c>
      <c r="B24" s="2" t="s">
        <v>107</v>
      </c>
      <c r="C24" s="2" t="s">
        <v>156</v>
      </c>
      <c r="D24" s="2" t="s">
        <v>115</v>
      </c>
      <c r="E24" s="2" t="s">
        <v>345</v>
      </c>
      <c r="F24" s="2" t="s">
        <v>24</v>
      </c>
      <c r="G24" s="2" t="s">
        <v>256</v>
      </c>
      <c r="H24" s="2" t="s">
        <v>255</v>
      </c>
    </row>
    <row r="25" spans="1:8" ht="27.6" x14ac:dyDescent="0.25">
      <c r="A25" s="2" t="str">
        <f t="shared" si="0"/>
        <v>F24</v>
      </c>
      <c r="B25" s="2" t="s">
        <v>108</v>
      </c>
      <c r="C25" s="2" t="s">
        <v>157</v>
      </c>
      <c r="D25" s="2" t="s">
        <v>116</v>
      </c>
      <c r="E25" s="2" t="s">
        <v>345</v>
      </c>
      <c r="F25" s="2" t="s">
        <v>24</v>
      </c>
      <c r="G25" s="2" t="s">
        <v>256</v>
      </c>
      <c r="H25" s="2" t="s">
        <v>255</v>
      </c>
    </row>
    <row r="26" spans="1:8" x14ac:dyDescent="0.25">
      <c r="A26" s="2" t="str">
        <f t="shared" si="0"/>
        <v>F25</v>
      </c>
      <c r="B26" s="2" t="s">
        <v>109</v>
      </c>
      <c r="C26" s="2" t="s">
        <v>158</v>
      </c>
      <c r="D26" s="2" t="s">
        <v>130</v>
      </c>
      <c r="E26" s="2" t="s">
        <v>131</v>
      </c>
      <c r="F26" s="2" t="s">
        <v>180</v>
      </c>
      <c r="G26" s="2" t="s">
        <v>259</v>
      </c>
      <c r="H26" s="2" t="s">
        <v>256</v>
      </c>
    </row>
    <row r="27" spans="1:8" x14ac:dyDescent="0.25">
      <c r="A27" s="2" t="str">
        <f t="shared" si="0"/>
        <v>F26</v>
      </c>
      <c r="B27" s="2" t="s">
        <v>110</v>
      </c>
      <c r="C27" s="2" t="s">
        <v>159</v>
      </c>
      <c r="D27" s="2" t="s">
        <v>131</v>
      </c>
      <c r="E27" s="2" t="s">
        <v>132</v>
      </c>
      <c r="F27" s="2" t="s">
        <v>180</v>
      </c>
      <c r="G27" s="2" t="s">
        <v>259</v>
      </c>
      <c r="H27" s="2" t="s">
        <v>256</v>
      </c>
    </row>
    <row r="28" spans="1:8" x14ac:dyDescent="0.25">
      <c r="A28" s="2" t="str">
        <f t="shared" si="0"/>
        <v>F27</v>
      </c>
      <c r="B28" s="2" t="s">
        <v>111</v>
      </c>
      <c r="C28" s="2" t="s">
        <v>297</v>
      </c>
      <c r="D28" s="2" t="s">
        <v>130</v>
      </c>
      <c r="E28" s="2" t="s">
        <v>296</v>
      </c>
      <c r="F28" s="2" t="s">
        <v>180</v>
      </c>
      <c r="G28" s="2" t="s">
        <v>259</v>
      </c>
      <c r="H28" s="2" t="s">
        <v>256</v>
      </c>
    </row>
    <row r="29" spans="1:8" x14ac:dyDescent="0.25">
      <c r="A29" s="2" t="str">
        <f t="shared" si="0"/>
        <v>F28</v>
      </c>
      <c r="B29" s="2" t="s">
        <v>112</v>
      </c>
      <c r="C29" s="2" t="s">
        <v>160</v>
      </c>
      <c r="D29" s="2" t="s">
        <v>132</v>
      </c>
      <c r="E29" s="2" t="s">
        <v>133</v>
      </c>
      <c r="F29" s="2" t="s">
        <v>180</v>
      </c>
      <c r="G29" s="2" t="s">
        <v>259</v>
      </c>
      <c r="H29" s="2" t="s">
        <v>256</v>
      </c>
    </row>
    <row r="30" spans="1:8" x14ac:dyDescent="0.25">
      <c r="A30" s="2" t="s">
        <v>330</v>
      </c>
      <c r="B30" s="2" t="s">
        <v>331</v>
      </c>
      <c r="C30" s="2" t="s">
        <v>332</v>
      </c>
      <c r="D30" s="2" t="s">
        <v>333</v>
      </c>
      <c r="E30" s="2" t="s">
        <v>334</v>
      </c>
      <c r="F30" s="2" t="s">
        <v>335</v>
      </c>
      <c r="G30" s="2" t="s">
        <v>253</v>
      </c>
      <c r="H30" s="2" t="s">
        <v>255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9E74-C386-4F18-85DA-CC90F3815098}">
  <dimension ref="A1:G14"/>
  <sheetViews>
    <sheetView topLeftCell="D1" workbookViewId="0">
      <selection sqref="A1:G14"/>
    </sheetView>
  </sheetViews>
  <sheetFormatPr defaultRowHeight="13.8" x14ac:dyDescent="0.25"/>
  <cols>
    <col min="1" max="1" width="17.33203125" style="1" customWidth="1"/>
    <col min="2" max="2" width="16.109375" style="1" customWidth="1"/>
    <col min="3" max="3" width="30.77734375" style="1" customWidth="1"/>
    <col min="4" max="4" width="35" style="1" customWidth="1"/>
    <col min="5" max="5" width="59.109375" style="1" customWidth="1"/>
    <col min="6" max="6" width="52.88671875" style="1" customWidth="1"/>
    <col min="7" max="7" width="17.21875" style="1" customWidth="1"/>
    <col min="8" max="16384" width="8.88671875" style="1"/>
  </cols>
  <sheetData>
    <row r="1" spans="1:7" x14ac:dyDescent="0.25">
      <c r="A1" s="2" t="s">
        <v>185</v>
      </c>
      <c r="B1" s="2" t="s">
        <v>186</v>
      </c>
      <c r="C1" s="2" t="s">
        <v>82</v>
      </c>
      <c r="D1" s="2" t="s">
        <v>187</v>
      </c>
      <c r="E1" s="2" t="s">
        <v>188</v>
      </c>
      <c r="F1" s="2" t="s">
        <v>189</v>
      </c>
      <c r="G1" s="1" t="s">
        <v>190</v>
      </c>
    </row>
    <row r="2" spans="1:7" x14ac:dyDescent="0.25">
      <c r="A2" s="2" t="s">
        <v>200</v>
      </c>
      <c r="B2" s="2" t="s">
        <v>206</v>
      </c>
      <c r="C2" s="2" t="s">
        <v>278</v>
      </c>
      <c r="D2" s="2" t="s">
        <v>228</v>
      </c>
      <c r="E2" s="2" t="s">
        <v>260</v>
      </c>
      <c r="F2" s="2" t="s">
        <v>234</v>
      </c>
      <c r="G2" s="2" t="s">
        <v>255</v>
      </c>
    </row>
    <row r="3" spans="1:7" x14ac:dyDescent="0.25">
      <c r="A3" s="2" t="s">
        <v>201</v>
      </c>
      <c r="B3" s="2" t="s">
        <v>207</v>
      </c>
      <c r="C3" s="2" t="s">
        <v>279</v>
      </c>
      <c r="D3" s="2" t="s">
        <v>229</v>
      </c>
      <c r="E3" s="2" t="s">
        <v>261</v>
      </c>
      <c r="F3" s="2" t="s">
        <v>235</v>
      </c>
      <c r="G3" s="2" t="s">
        <v>256</v>
      </c>
    </row>
    <row r="4" spans="1:7" x14ac:dyDescent="0.25">
      <c r="A4" s="2" t="s">
        <v>202</v>
      </c>
      <c r="B4" s="2" t="s">
        <v>208</v>
      </c>
      <c r="C4" s="2" t="s">
        <v>280</v>
      </c>
      <c r="D4" s="2" t="s">
        <v>230</v>
      </c>
      <c r="E4" s="2" t="s">
        <v>338</v>
      </c>
      <c r="F4" s="2" t="s">
        <v>236</v>
      </c>
      <c r="G4" s="2" t="s">
        <v>257</v>
      </c>
    </row>
    <row r="5" spans="1:7" ht="36" customHeight="1" x14ac:dyDescent="0.25">
      <c r="A5" s="2" t="s">
        <v>203</v>
      </c>
      <c r="B5" s="2" t="s">
        <v>209</v>
      </c>
      <c r="C5" s="2" t="s">
        <v>281</v>
      </c>
      <c r="D5" s="2" t="s">
        <v>231</v>
      </c>
      <c r="E5" s="2" t="s">
        <v>337</v>
      </c>
      <c r="F5" s="2" t="s">
        <v>237</v>
      </c>
      <c r="G5" s="2" t="s">
        <v>276</v>
      </c>
    </row>
    <row r="6" spans="1:7" x14ac:dyDescent="0.25">
      <c r="A6" s="2" t="s">
        <v>204</v>
      </c>
      <c r="B6" s="2" t="s">
        <v>211</v>
      </c>
      <c r="C6" s="2" t="s">
        <v>282</v>
      </c>
      <c r="D6" s="2" t="s">
        <v>232</v>
      </c>
      <c r="E6" s="2" t="s">
        <v>263</v>
      </c>
      <c r="F6" s="2" t="s">
        <v>238</v>
      </c>
      <c r="G6" s="2" t="s">
        <v>257</v>
      </c>
    </row>
    <row r="7" spans="1:7" x14ac:dyDescent="0.25">
      <c r="A7" s="2" t="s">
        <v>205</v>
      </c>
      <c r="B7" s="2" t="s">
        <v>210</v>
      </c>
      <c r="C7" s="2" t="s">
        <v>283</v>
      </c>
      <c r="D7" s="2" t="s">
        <v>233</v>
      </c>
      <c r="E7" s="2" t="s">
        <v>264</v>
      </c>
      <c r="F7" s="2" t="s">
        <v>239</v>
      </c>
      <c r="G7" s="2" t="s">
        <v>254</v>
      </c>
    </row>
    <row r="8" spans="1:7" x14ac:dyDescent="0.25">
      <c r="A8" s="2" t="s">
        <v>212</v>
      </c>
      <c r="B8" s="2" t="s">
        <v>218</v>
      </c>
      <c r="C8" s="2" t="s">
        <v>284</v>
      </c>
      <c r="D8" s="2" t="s">
        <v>240</v>
      </c>
      <c r="E8" s="1" t="s">
        <v>265</v>
      </c>
      <c r="F8" s="2" t="s">
        <v>243</v>
      </c>
      <c r="G8" s="2" t="s">
        <v>254</v>
      </c>
    </row>
    <row r="9" spans="1:7" x14ac:dyDescent="0.25">
      <c r="A9" s="2" t="s">
        <v>213</v>
      </c>
      <c r="B9" s="2" t="s">
        <v>219</v>
      </c>
      <c r="C9" s="2" t="s">
        <v>285</v>
      </c>
      <c r="D9" s="2" t="s">
        <v>241</v>
      </c>
      <c r="E9" s="1" t="s">
        <v>266</v>
      </c>
      <c r="F9" s="2" t="s">
        <v>244</v>
      </c>
      <c r="G9" s="2" t="s">
        <v>257</v>
      </c>
    </row>
    <row r="10" spans="1:7" x14ac:dyDescent="0.25">
      <c r="A10" s="2" t="s">
        <v>214</v>
      </c>
      <c r="B10" s="2" t="s">
        <v>220</v>
      </c>
      <c r="C10" s="2" t="s">
        <v>286</v>
      </c>
      <c r="D10" s="2" t="s">
        <v>242</v>
      </c>
      <c r="E10" s="1" t="s">
        <v>267</v>
      </c>
      <c r="F10" s="2" t="s">
        <v>245</v>
      </c>
      <c r="G10" s="2" t="s">
        <v>252</v>
      </c>
    </row>
    <row r="11" spans="1:7" x14ac:dyDescent="0.25">
      <c r="A11" s="2" t="s">
        <v>348</v>
      </c>
      <c r="B11" s="2" t="s">
        <v>349</v>
      </c>
      <c r="C11" s="2" t="s">
        <v>350</v>
      </c>
      <c r="D11" s="2" t="s">
        <v>242</v>
      </c>
      <c r="E11" s="1" t="s">
        <v>351</v>
      </c>
      <c r="F11" s="2" t="s">
        <v>352</v>
      </c>
      <c r="G11" s="2" t="s">
        <v>277</v>
      </c>
    </row>
    <row r="12" spans="1:7" x14ac:dyDescent="0.25">
      <c r="A12" s="2" t="s">
        <v>215</v>
      </c>
      <c r="B12" s="2" t="s">
        <v>221</v>
      </c>
      <c r="C12" s="2" t="s">
        <v>287</v>
      </c>
      <c r="D12" s="2" t="s">
        <v>224</v>
      </c>
      <c r="E12" s="1" t="s">
        <v>268</v>
      </c>
      <c r="F12" s="2" t="s">
        <v>225</v>
      </c>
      <c r="G12" s="2" t="s">
        <v>277</v>
      </c>
    </row>
    <row r="13" spans="1:7" x14ac:dyDescent="0.25">
      <c r="A13" s="2" t="s">
        <v>216</v>
      </c>
      <c r="B13" s="2" t="s">
        <v>222</v>
      </c>
      <c r="C13" s="2" t="s">
        <v>288</v>
      </c>
      <c r="D13" s="2" t="s">
        <v>298</v>
      </c>
      <c r="E13" s="1" t="s">
        <v>269</v>
      </c>
      <c r="F13" s="2" t="s">
        <v>226</v>
      </c>
      <c r="G13" s="2" t="s">
        <v>256</v>
      </c>
    </row>
    <row r="14" spans="1:7" x14ac:dyDescent="0.25">
      <c r="A14" s="2" t="s">
        <v>217</v>
      </c>
      <c r="B14" s="2" t="s">
        <v>223</v>
      </c>
      <c r="C14" s="2" t="s">
        <v>289</v>
      </c>
      <c r="D14" s="2" t="s">
        <v>226</v>
      </c>
      <c r="E14" s="1" t="s">
        <v>270</v>
      </c>
      <c r="F14" s="2" t="s">
        <v>227</v>
      </c>
      <c r="G14" s="2" t="s">
        <v>256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06662-DE88-4C4A-965B-55A329806B69}">
  <dimension ref="A1:E7"/>
  <sheetViews>
    <sheetView tabSelected="1" workbookViewId="0">
      <selection activeCell="A2" sqref="A2:E7"/>
    </sheetView>
  </sheetViews>
  <sheetFormatPr defaultRowHeight="13.8" x14ac:dyDescent="0.25"/>
  <cols>
    <col min="1" max="1" width="21.6640625" style="1" customWidth="1"/>
    <col min="2" max="2" width="22.5546875" style="1" customWidth="1"/>
    <col min="3" max="3" width="24.21875" style="1" customWidth="1"/>
    <col min="4" max="4" width="34.88671875" style="1" customWidth="1"/>
    <col min="5" max="5" width="19.88671875" style="1" customWidth="1"/>
    <col min="6" max="16384" width="8.88671875" style="1"/>
  </cols>
  <sheetData>
    <row r="1" spans="1:5" x14ac:dyDescent="0.25">
      <c r="A1" s="1" t="s">
        <v>191</v>
      </c>
      <c r="B1" s="1" t="s">
        <v>192</v>
      </c>
      <c r="C1" s="1" t="s">
        <v>82</v>
      </c>
      <c r="D1" s="1" t="s">
        <v>193</v>
      </c>
      <c r="E1" s="1" t="s">
        <v>194</v>
      </c>
    </row>
    <row r="2" spans="1:5" ht="27.6" x14ac:dyDescent="0.25">
      <c r="A2" s="1" t="s">
        <v>195</v>
      </c>
      <c r="B2" s="1" t="s">
        <v>246</v>
      </c>
      <c r="C2" s="1" t="s">
        <v>271</v>
      </c>
      <c r="D2" s="1" t="s">
        <v>272</v>
      </c>
      <c r="E2" s="2" t="s">
        <v>344</v>
      </c>
    </row>
    <row r="3" spans="1:5" x14ac:dyDescent="0.25">
      <c r="A3" s="1" t="s">
        <v>196</v>
      </c>
      <c r="B3" s="1" t="s">
        <v>248</v>
      </c>
      <c r="C3" s="1" t="s">
        <v>273</v>
      </c>
      <c r="D3" s="1" t="s">
        <v>75</v>
      </c>
      <c r="E3" s="1" t="s">
        <v>249</v>
      </c>
    </row>
    <row r="4" spans="1:5" x14ac:dyDescent="0.25">
      <c r="A4" s="1" t="s">
        <v>197</v>
      </c>
      <c r="B4" s="1" t="s">
        <v>250</v>
      </c>
      <c r="C4" s="1" t="s">
        <v>274</v>
      </c>
      <c r="D4" s="1" t="s">
        <v>199</v>
      </c>
      <c r="E4" s="1" t="s">
        <v>251</v>
      </c>
    </row>
    <row r="5" spans="1:5" x14ac:dyDescent="0.25">
      <c r="A5" s="1" t="s">
        <v>198</v>
      </c>
      <c r="B5" s="1" t="s">
        <v>341</v>
      </c>
      <c r="C5" s="1" t="s">
        <v>342</v>
      </c>
      <c r="D5" s="1" t="s">
        <v>24</v>
      </c>
      <c r="E5" s="1" t="s">
        <v>343</v>
      </c>
    </row>
    <row r="6" spans="1:5" x14ac:dyDescent="0.25">
      <c r="A6" s="1" t="s">
        <v>340</v>
      </c>
      <c r="B6" s="1" t="s">
        <v>346</v>
      </c>
      <c r="C6" s="1" t="s">
        <v>347</v>
      </c>
      <c r="D6" s="1" t="s">
        <v>184</v>
      </c>
      <c r="E6" s="1" t="s">
        <v>348</v>
      </c>
    </row>
    <row r="7" spans="1:5" x14ac:dyDescent="0.25">
      <c r="A7" s="1" t="s">
        <v>339</v>
      </c>
      <c r="B7" s="1" t="s">
        <v>112</v>
      </c>
      <c r="C7" s="1" t="s">
        <v>275</v>
      </c>
      <c r="D7" s="1" t="s">
        <v>180</v>
      </c>
      <c r="E7" s="1" t="s">
        <v>247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数据项定义</vt:lpstr>
      <vt:lpstr>数据结构的定义</vt:lpstr>
      <vt:lpstr>数据流的描述</vt:lpstr>
      <vt:lpstr>处理逻辑的描述</vt:lpstr>
      <vt:lpstr>数据存储的描述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2022-07-07T02:28:29Z</dcterms:modified>
</cp:coreProperties>
</file>