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교통량생성 프로세스\결과파일합치기\"/>
    </mc:Choice>
  </mc:AlternateContent>
  <bookViews>
    <workbookView xWindow="0" yWindow="0" windowWidth="28800" windowHeight="12285" tabRatio="743"/>
  </bookViews>
  <sheets>
    <sheet name="Sheet1" sheetId="34" r:id="rId1"/>
  </sheets>
  <definedNames>
    <definedName name="_xlnm.Print_Area" localSheetId="0">Sheet1!$B$1:$AI$157,Sheet1!#REF!,Sheet1!#REF!,Sheet1!#REF!,Sheet1!#REF!,Sheet1!#REF!</definedName>
  </definedNames>
  <calcPr calcId="162913"/>
</workbook>
</file>

<file path=xl/calcChain.xml><?xml version="1.0" encoding="utf-8"?>
<calcChain xmlns="http://schemas.openxmlformats.org/spreadsheetml/2006/main">
  <c r="H156" i="34" l="1"/>
  <c r="G156" i="34"/>
  <c r="F156" i="34"/>
  <c r="E156" i="34"/>
  <c r="D156" i="34"/>
  <c r="C156" i="34"/>
  <c r="I156" i="34" s="1"/>
  <c r="I155" i="34"/>
  <c r="I154" i="34"/>
  <c r="I153" i="34"/>
  <c r="I152" i="34"/>
  <c r="H150" i="34"/>
  <c r="G150" i="34"/>
  <c r="F150" i="34"/>
  <c r="E150" i="34"/>
  <c r="D150" i="34"/>
  <c r="C150" i="34"/>
  <c r="I150" i="34" s="1"/>
  <c r="I149" i="34"/>
  <c r="I148" i="34"/>
  <c r="I147" i="34"/>
  <c r="I146" i="34"/>
  <c r="H144" i="34"/>
  <c r="G144" i="34"/>
  <c r="F144" i="34"/>
  <c r="E144" i="34"/>
  <c r="I144" i="34" s="1"/>
  <c r="D144" i="34"/>
  <c r="C144" i="34"/>
  <c r="I143" i="34"/>
  <c r="I142" i="34"/>
  <c r="I141" i="34"/>
  <c r="I140" i="34"/>
  <c r="I138" i="34"/>
  <c r="H138" i="34"/>
  <c r="G138" i="34"/>
  <c r="F138" i="34"/>
  <c r="E138" i="34"/>
  <c r="D138" i="34"/>
  <c r="C138" i="34"/>
  <c r="I137" i="34"/>
  <c r="I136" i="34"/>
  <c r="I135" i="34"/>
  <c r="I134" i="34"/>
  <c r="F133" i="34"/>
  <c r="I132" i="34"/>
  <c r="I133" i="34" s="1"/>
  <c r="H132" i="34"/>
  <c r="G132" i="34"/>
  <c r="F132" i="34"/>
  <c r="E132" i="34"/>
  <c r="D132" i="34"/>
  <c r="C132" i="34"/>
  <c r="I131" i="34"/>
  <c r="I130" i="34"/>
  <c r="I129" i="34"/>
  <c r="I128" i="34"/>
  <c r="H126" i="34"/>
  <c r="G126" i="34"/>
  <c r="F126" i="34"/>
  <c r="E126" i="34"/>
  <c r="D126" i="34"/>
  <c r="C126" i="34"/>
  <c r="I126" i="34" s="1"/>
  <c r="I125" i="34"/>
  <c r="I124" i="34"/>
  <c r="I123" i="34"/>
  <c r="I122" i="34"/>
  <c r="P156" i="34"/>
  <c r="O156" i="34"/>
  <c r="N156" i="34"/>
  <c r="M156" i="34"/>
  <c r="L156" i="34"/>
  <c r="K156" i="34"/>
  <c r="Q156" i="34" s="1"/>
  <c r="Q155" i="34"/>
  <c r="Q154" i="34"/>
  <c r="Q153" i="34"/>
  <c r="Q152" i="34"/>
  <c r="P150" i="34"/>
  <c r="O150" i="34"/>
  <c r="N150" i="34"/>
  <c r="M150" i="34"/>
  <c r="L150" i="34"/>
  <c r="K150" i="34"/>
  <c r="Q150" i="34" s="1"/>
  <c r="Q149" i="34"/>
  <c r="Q148" i="34"/>
  <c r="Q147" i="34"/>
  <c r="Q146" i="34"/>
  <c r="P144" i="34"/>
  <c r="O144" i="34"/>
  <c r="N144" i="34"/>
  <c r="M144" i="34"/>
  <c r="Q144" i="34" s="1"/>
  <c r="L144" i="34"/>
  <c r="K144" i="34"/>
  <c r="Q143" i="34"/>
  <c r="Q142" i="34"/>
  <c r="Q141" i="34"/>
  <c r="Q140" i="34"/>
  <c r="P138" i="34"/>
  <c r="O138" i="34"/>
  <c r="Q138" i="34" s="1"/>
  <c r="N138" i="34"/>
  <c r="M138" i="34"/>
  <c r="L138" i="34"/>
  <c r="K138" i="34"/>
  <c r="Q137" i="34"/>
  <c r="Q136" i="34"/>
  <c r="Q135" i="34"/>
  <c r="Q134" i="34"/>
  <c r="Q132" i="34"/>
  <c r="Q133" i="34" s="1"/>
  <c r="P132" i="34"/>
  <c r="O132" i="34"/>
  <c r="N132" i="34"/>
  <c r="M132" i="34"/>
  <c r="L132" i="34"/>
  <c r="K132" i="34"/>
  <c r="Q131" i="34"/>
  <c r="Q130" i="34"/>
  <c r="Q129" i="34"/>
  <c r="Q128" i="34"/>
  <c r="P126" i="34"/>
  <c r="O126" i="34"/>
  <c r="N126" i="34"/>
  <c r="M126" i="34"/>
  <c r="L126" i="34"/>
  <c r="K126" i="34"/>
  <c r="Q126" i="34" s="1"/>
  <c r="Q125" i="34"/>
  <c r="Q124" i="34"/>
  <c r="Q123" i="34"/>
  <c r="Q122" i="34"/>
  <c r="X156" i="34"/>
  <c r="W156" i="34"/>
  <c r="V156" i="34"/>
  <c r="U156" i="34"/>
  <c r="T156" i="34"/>
  <c r="S156" i="34"/>
  <c r="Y156" i="34" s="1"/>
  <c r="Y155" i="34"/>
  <c r="Y154" i="34"/>
  <c r="Y153" i="34"/>
  <c r="Y152" i="34"/>
  <c r="X150" i="34"/>
  <c r="W150" i="34"/>
  <c r="V150" i="34"/>
  <c r="U150" i="34"/>
  <c r="T150" i="34"/>
  <c r="S150" i="34"/>
  <c r="Y150" i="34" s="1"/>
  <c r="Y149" i="34"/>
  <c r="Y148" i="34"/>
  <c r="Y147" i="34"/>
  <c r="Y146" i="34"/>
  <c r="X144" i="34"/>
  <c r="W144" i="34"/>
  <c r="V144" i="34"/>
  <c r="U144" i="34"/>
  <c r="Y144" i="34" s="1"/>
  <c r="T144" i="34"/>
  <c r="S144" i="34"/>
  <c r="Y143" i="34"/>
  <c r="Y142" i="34"/>
  <c r="Y141" i="34"/>
  <c r="Y140" i="34"/>
  <c r="X138" i="34"/>
  <c r="W138" i="34"/>
  <c r="Y138" i="34" s="1"/>
  <c r="V138" i="34"/>
  <c r="U138" i="34"/>
  <c r="T138" i="34"/>
  <c r="S138" i="34"/>
  <c r="Y137" i="34"/>
  <c r="Y136" i="34"/>
  <c r="Y135" i="34"/>
  <c r="Y134" i="34"/>
  <c r="Y132" i="34"/>
  <c r="Y133" i="34" s="1"/>
  <c r="X132" i="34"/>
  <c r="W132" i="34"/>
  <c r="V132" i="34"/>
  <c r="U132" i="34"/>
  <c r="T132" i="34"/>
  <c r="S132" i="34"/>
  <c r="Y131" i="34"/>
  <c r="Y130" i="34"/>
  <c r="Y129" i="34"/>
  <c r="Y128" i="34"/>
  <c r="X126" i="34"/>
  <c r="W126" i="34"/>
  <c r="V126" i="34"/>
  <c r="U126" i="34"/>
  <c r="T126" i="34"/>
  <c r="S126" i="34"/>
  <c r="Y126" i="34" s="1"/>
  <c r="Y125" i="34"/>
  <c r="Y124" i="34"/>
  <c r="Y123" i="34"/>
  <c r="Y122" i="34"/>
  <c r="AF156" i="34"/>
  <c r="AG156" i="34" s="1"/>
  <c r="AE156" i="34"/>
  <c r="AD156" i="34"/>
  <c r="AC156" i="34"/>
  <c r="AB156" i="34"/>
  <c r="AA156" i="34"/>
  <c r="AG155" i="34"/>
  <c r="AG154" i="34"/>
  <c r="AG153" i="34"/>
  <c r="AG152" i="34"/>
  <c r="AF150" i="34"/>
  <c r="AE150" i="34"/>
  <c r="AD150" i="34"/>
  <c r="AC150" i="34"/>
  <c r="AB150" i="34"/>
  <c r="AA150" i="34"/>
  <c r="AG150" i="34" s="1"/>
  <c r="AG149" i="34"/>
  <c r="AG148" i="34"/>
  <c r="AG147" i="34"/>
  <c r="AG146" i="34"/>
  <c r="AF144" i="34"/>
  <c r="AE144" i="34"/>
  <c r="AD144" i="34"/>
  <c r="AC144" i="34"/>
  <c r="AG144" i="34" s="1"/>
  <c r="AB144" i="34"/>
  <c r="AA144" i="34"/>
  <c r="AG143" i="34"/>
  <c r="AG142" i="34"/>
  <c r="AG141" i="34"/>
  <c r="AG140" i="34"/>
  <c r="AF138" i="34"/>
  <c r="AE138" i="34"/>
  <c r="AD138" i="34"/>
  <c r="AC138" i="34"/>
  <c r="AB138" i="34"/>
  <c r="AA138" i="34"/>
  <c r="AG138" i="34" s="1"/>
  <c r="AG137" i="34"/>
  <c r="AG136" i="34"/>
  <c r="AG135" i="34"/>
  <c r="AG134" i="34"/>
  <c r="AF132" i="34"/>
  <c r="AE132" i="34"/>
  <c r="AD132" i="34"/>
  <c r="AC132" i="34"/>
  <c r="AB132" i="34"/>
  <c r="AG132" i="34" s="1"/>
  <c r="AA132" i="34"/>
  <c r="AG131" i="34"/>
  <c r="AG130" i="34"/>
  <c r="AG129" i="34"/>
  <c r="AG128" i="34"/>
  <c r="AF126" i="34"/>
  <c r="AE126" i="34"/>
  <c r="AD126" i="34"/>
  <c r="AC126" i="34"/>
  <c r="AB126" i="34"/>
  <c r="AA126" i="34"/>
  <c r="AG126" i="34" s="1"/>
  <c r="AG125" i="34"/>
  <c r="AG124" i="34"/>
  <c r="AG123" i="34"/>
  <c r="AG122" i="34"/>
  <c r="AF117" i="34"/>
  <c r="AE117" i="34"/>
  <c r="AD117" i="34"/>
  <c r="AC117" i="34"/>
  <c r="AB117" i="34"/>
  <c r="AA117" i="34"/>
  <c r="AG117" i="34" s="1"/>
  <c r="AG116" i="34"/>
  <c r="AG115" i="34"/>
  <c r="AG114" i="34"/>
  <c r="AG113" i="34"/>
  <c r="AF111" i="34"/>
  <c r="AE111" i="34"/>
  <c r="AD111" i="34"/>
  <c r="AC111" i="34"/>
  <c r="AB111" i="34"/>
  <c r="AA111" i="34"/>
  <c r="AG111" i="34" s="1"/>
  <c r="AG110" i="34"/>
  <c r="AG109" i="34"/>
  <c r="AG108" i="34"/>
  <c r="AG107" i="34"/>
  <c r="AF105" i="34"/>
  <c r="AE105" i="34"/>
  <c r="AD105" i="34"/>
  <c r="AC105" i="34"/>
  <c r="AG105" i="34" s="1"/>
  <c r="AB105" i="34"/>
  <c r="AA105" i="34"/>
  <c r="AG104" i="34"/>
  <c r="AG103" i="34"/>
  <c r="AG102" i="34"/>
  <c r="AG101" i="34"/>
  <c r="AG99" i="34"/>
  <c r="AF99" i="34"/>
  <c r="AE99" i="34"/>
  <c r="AD99" i="34"/>
  <c r="AC99" i="34"/>
  <c r="AB99" i="34"/>
  <c r="AA99" i="34"/>
  <c r="AG98" i="34"/>
  <c r="AG97" i="34"/>
  <c r="AG96" i="34"/>
  <c r="AG95" i="34"/>
  <c r="AG94" i="34"/>
  <c r="AD94" i="34"/>
  <c r="AG93" i="34"/>
  <c r="AA94" i="34" s="1"/>
  <c r="AF93" i="34"/>
  <c r="AE93" i="34"/>
  <c r="AD93" i="34"/>
  <c r="AC93" i="34"/>
  <c r="AB93" i="34"/>
  <c r="AA93" i="34"/>
  <c r="AG92" i="34"/>
  <c r="AG91" i="34"/>
  <c r="AG90" i="34"/>
  <c r="AG89" i="34"/>
  <c r="AF87" i="34"/>
  <c r="AE87" i="34"/>
  <c r="AD87" i="34"/>
  <c r="AC87" i="34"/>
  <c r="AB87" i="34"/>
  <c r="AA87" i="34"/>
  <c r="AG87" i="34" s="1"/>
  <c r="AG86" i="34"/>
  <c r="AG85" i="34"/>
  <c r="AG84" i="34"/>
  <c r="AG83" i="34"/>
  <c r="X117" i="34"/>
  <c r="W117" i="34"/>
  <c r="V117" i="34"/>
  <c r="U117" i="34"/>
  <c r="T117" i="34"/>
  <c r="S117" i="34"/>
  <c r="Y117" i="34" s="1"/>
  <c r="Y116" i="34"/>
  <c r="Y115" i="34"/>
  <c r="Y114" i="34"/>
  <c r="Y113" i="34"/>
  <c r="X111" i="34"/>
  <c r="W111" i="34"/>
  <c r="V111" i="34"/>
  <c r="U111" i="34"/>
  <c r="T111" i="34"/>
  <c r="S111" i="34"/>
  <c r="Y111" i="34" s="1"/>
  <c r="Y110" i="34"/>
  <c r="Y109" i="34"/>
  <c r="Y108" i="34"/>
  <c r="Y107" i="34"/>
  <c r="X105" i="34"/>
  <c r="W105" i="34"/>
  <c r="V105" i="34"/>
  <c r="U105" i="34"/>
  <c r="Y105" i="34" s="1"/>
  <c r="T105" i="34"/>
  <c r="S105" i="34"/>
  <c r="Y104" i="34"/>
  <c r="Y103" i="34"/>
  <c r="Y102" i="34"/>
  <c r="Y101" i="34"/>
  <c r="X99" i="34"/>
  <c r="W99" i="34"/>
  <c r="Y99" i="34" s="1"/>
  <c r="V99" i="34"/>
  <c r="U99" i="34"/>
  <c r="T99" i="34"/>
  <c r="S99" i="34"/>
  <c r="Y98" i="34"/>
  <c r="Y97" i="34"/>
  <c r="Y96" i="34"/>
  <c r="Y95" i="34"/>
  <c r="Y93" i="34"/>
  <c r="Y94" i="34" s="1"/>
  <c r="X93" i="34"/>
  <c r="W93" i="34"/>
  <c r="V93" i="34"/>
  <c r="U93" i="34"/>
  <c r="T93" i="34"/>
  <c r="S93" i="34"/>
  <c r="Y92" i="34"/>
  <c r="Y91" i="34"/>
  <c r="Y90" i="34"/>
  <c r="Y89" i="34"/>
  <c r="X87" i="34"/>
  <c r="W87" i="34"/>
  <c r="V87" i="34"/>
  <c r="U87" i="34"/>
  <c r="T87" i="34"/>
  <c r="S87" i="34"/>
  <c r="Y87" i="34" s="1"/>
  <c r="Y86" i="34"/>
  <c r="Y85" i="34"/>
  <c r="Y84" i="34"/>
  <c r="Y83" i="34"/>
  <c r="P117" i="34"/>
  <c r="O117" i="34"/>
  <c r="N117" i="34"/>
  <c r="M117" i="34"/>
  <c r="L117" i="34"/>
  <c r="Q117" i="34" s="1"/>
  <c r="K117" i="34"/>
  <c r="Q116" i="34"/>
  <c r="Q115" i="34"/>
  <c r="Q114" i="34"/>
  <c r="Q113" i="34"/>
  <c r="P111" i="34"/>
  <c r="O111" i="34"/>
  <c r="N111" i="34"/>
  <c r="M111" i="34"/>
  <c r="L111" i="34"/>
  <c r="K111" i="34"/>
  <c r="Q111" i="34" s="1"/>
  <c r="Q110" i="34"/>
  <c r="Q109" i="34"/>
  <c r="Q108" i="34"/>
  <c r="Q107" i="34"/>
  <c r="P105" i="34"/>
  <c r="O105" i="34"/>
  <c r="N105" i="34"/>
  <c r="M105" i="34"/>
  <c r="Q105" i="34" s="1"/>
  <c r="L105" i="34"/>
  <c r="K105" i="34"/>
  <c r="Q104" i="34"/>
  <c r="Q103" i="34"/>
  <c r="Q102" i="34"/>
  <c r="Q101" i="34"/>
  <c r="P99" i="34"/>
  <c r="O99" i="34"/>
  <c r="N99" i="34"/>
  <c r="M99" i="34"/>
  <c r="L99" i="34"/>
  <c r="K99" i="34"/>
  <c r="Q99" i="34" s="1"/>
  <c r="Q98" i="34"/>
  <c r="Q97" i="34"/>
  <c r="Q96" i="34"/>
  <c r="Q95" i="34"/>
  <c r="Q93" i="34"/>
  <c r="Q94" i="34" s="1"/>
  <c r="P93" i="34"/>
  <c r="O93" i="34"/>
  <c r="N93" i="34"/>
  <c r="M93" i="34"/>
  <c r="L93" i="34"/>
  <c r="K93" i="34"/>
  <c r="Q92" i="34"/>
  <c r="Q91" i="34"/>
  <c r="Q90" i="34"/>
  <c r="Q89" i="34"/>
  <c r="P87" i="34"/>
  <c r="O87" i="34"/>
  <c r="N87" i="34"/>
  <c r="M87" i="34"/>
  <c r="L87" i="34"/>
  <c r="K87" i="34"/>
  <c r="Q87" i="34" s="1"/>
  <c r="Q86" i="34"/>
  <c r="Q85" i="34"/>
  <c r="Q84" i="34"/>
  <c r="Q83" i="34"/>
  <c r="H117" i="34"/>
  <c r="G117" i="34"/>
  <c r="F117" i="34"/>
  <c r="E117" i="34"/>
  <c r="D117" i="34"/>
  <c r="C117" i="34"/>
  <c r="I117" i="34" s="1"/>
  <c r="I116" i="34"/>
  <c r="I115" i="34"/>
  <c r="I114" i="34"/>
  <c r="I113" i="34"/>
  <c r="H111" i="34"/>
  <c r="G111" i="34"/>
  <c r="F111" i="34"/>
  <c r="E111" i="34"/>
  <c r="D111" i="34"/>
  <c r="C111" i="34"/>
  <c r="I111" i="34" s="1"/>
  <c r="I110" i="34"/>
  <c r="I109" i="34"/>
  <c r="I108" i="34"/>
  <c r="I107" i="34"/>
  <c r="I105" i="34"/>
  <c r="I106" i="34" s="1"/>
  <c r="H105" i="34"/>
  <c r="G105" i="34"/>
  <c r="F105" i="34"/>
  <c r="E105" i="34"/>
  <c r="D105" i="34"/>
  <c r="C105" i="34"/>
  <c r="I104" i="34"/>
  <c r="I103" i="34"/>
  <c r="I102" i="34"/>
  <c r="I101" i="34"/>
  <c r="H99" i="34"/>
  <c r="G99" i="34"/>
  <c r="I99" i="34" s="1"/>
  <c r="F99" i="34"/>
  <c r="E99" i="34"/>
  <c r="D99" i="34"/>
  <c r="C99" i="34"/>
  <c r="I98" i="34"/>
  <c r="I97" i="34"/>
  <c r="I96" i="34"/>
  <c r="I95" i="34"/>
  <c r="F94" i="34"/>
  <c r="I93" i="34"/>
  <c r="I94" i="34" s="1"/>
  <c r="H93" i="34"/>
  <c r="G93" i="34"/>
  <c r="F93" i="34"/>
  <c r="E93" i="34"/>
  <c r="D93" i="34"/>
  <c r="C93" i="34"/>
  <c r="I92" i="34"/>
  <c r="I91" i="34"/>
  <c r="I90" i="34"/>
  <c r="I89" i="34"/>
  <c r="H87" i="34"/>
  <c r="G87" i="34"/>
  <c r="F87" i="34"/>
  <c r="E87" i="34"/>
  <c r="D87" i="34"/>
  <c r="C87" i="34"/>
  <c r="I87" i="34" s="1"/>
  <c r="I86" i="34"/>
  <c r="I85" i="34"/>
  <c r="I84" i="34"/>
  <c r="I83" i="34"/>
  <c r="H78" i="34"/>
  <c r="G78" i="34"/>
  <c r="F78" i="34"/>
  <c r="E78" i="34"/>
  <c r="D78" i="34"/>
  <c r="C78" i="34"/>
  <c r="I78" i="34" s="1"/>
  <c r="I77" i="34"/>
  <c r="I76" i="34"/>
  <c r="I75" i="34"/>
  <c r="I74" i="34"/>
  <c r="H72" i="34"/>
  <c r="G72" i="34"/>
  <c r="F72" i="34"/>
  <c r="E72" i="34"/>
  <c r="D72" i="34"/>
  <c r="C72" i="34"/>
  <c r="I72" i="34" s="1"/>
  <c r="I71" i="34"/>
  <c r="I70" i="34"/>
  <c r="I69" i="34"/>
  <c r="I68" i="34"/>
  <c r="H66" i="34"/>
  <c r="G66" i="34"/>
  <c r="F66" i="34"/>
  <c r="E66" i="34"/>
  <c r="I66" i="34" s="1"/>
  <c r="D66" i="34"/>
  <c r="C66" i="34"/>
  <c r="I65" i="34"/>
  <c r="I64" i="34"/>
  <c r="I63" i="34"/>
  <c r="I62" i="34"/>
  <c r="H60" i="34"/>
  <c r="G60" i="34"/>
  <c r="I60" i="34" s="1"/>
  <c r="F60" i="34"/>
  <c r="E60" i="34"/>
  <c r="D60" i="34"/>
  <c r="C60" i="34"/>
  <c r="I59" i="34"/>
  <c r="I58" i="34"/>
  <c r="I57" i="34"/>
  <c r="I56" i="34"/>
  <c r="I54" i="34"/>
  <c r="F55" i="34" s="1"/>
  <c r="H54" i="34"/>
  <c r="G54" i="34"/>
  <c r="F54" i="34"/>
  <c r="E54" i="34"/>
  <c r="D54" i="34"/>
  <c r="C54" i="34"/>
  <c r="I53" i="34"/>
  <c r="I52" i="34"/>
  <c r="I51" i="34"/>
  <c r="I50" i="34"/>
  <c r="H48" i="34"/>
  <c r="G48" i="34"/>
  <c r="F48" i="34"/>
  <c r="E48" i="34"/>
  <c r="D48" i="34"/>
  <c r="C48" i="34"/>
  <c r="I48" i="34" s="1"/>
  <c r="I47" i="34"/>
  <c r="I46" i="34"/>
  <c r="I45" i="34"/>
  <c r="I44" i="34"/>
  <c r="P78" i="34"/>
  <c r="O78" i="34"/>
  <c r="N78" i="34"/>
  <c r="M78" i="34"/>
  <c r="L78" i="34"/>
  <c r="K78" i="34"/>
  <c r="Q78" i="34" s="1"/>
  <c r="Q77" i="34"/>
  <c r="Q76" i="34"/>
  <c r="Q75" i="34"/>
  <c r="Q74" i="34"/>
  <c r="P72" i="34"/>
  <c r="O72" i="34"/>
  <c r="N72" i="34"/>
  <c r="M72" i="34"/>
  <c r="L72" i="34"/>
  <c r="K72" i="34"/>
  <c r="Q72" i="34" s="1"/>
  <c r="Q71" i="34"/>
  <c r="Q70" i="34"/>
  <c r="Q69" i="34"/>
  <c r="Q68" i="34"/>
  <c r="P66" i="34"/>
  <c r="O66" i="34"/>
  <c r="N66" i="34"/>
  <c r="M66" i="34"/>
  <c r="L66" i="34"/>
  <c r="K66" i="34"/>
  <c r="Q66" i="34" s="1"/>
  <c r="Q65" i="34"/>
  <c r="Q64" i="34"/>
  <c r="Q63" i="34"/>
  <c r="Q62" i="34"/>
  <c r="P60" i="34"/>
  <c r="O60" i="34"/>
  <c r="Q60" i="34" s="1"/>
  <c r="N60" i="34"/>
  <c r="M60" i="34"/>
  <c r="L60" i="34"/>
  <c r="K60" i="34"/>
  <c r="Q59" i="34"/>
  <c r="Q58" i="34"/>
  <c r="Q57" i="34"/>
  <c r="Q56" i="34"/>
  <c r="Q54" i="34"/>
  <c r="Q55" i="34" s="1"/>
  <c r="P54" i="34"/>
  <c r="O54" i="34"/>
  <c r="N54" i="34"/>
  <c r="M54" i="34"/>
  <c r="L54" i="34"/>
  <c r="K54" i="34"/>
  <c r="Q53" i="34"/>
  <c r="Q52" i="34"/>
  <c r="Q51" i="34"/>
  <c r="Q50" i="34"/>
  <c r="N49" i="34"/>
  <c r="Q48" i="34"/>
  <c r="P48" i="34"/>
  <c r="O48" i="34"/>
  <c r="N48" i="34"/>
  <c r="M48" i="34"/>
  <c r="L48" i="34"/>
  <c r="K48" i="34"/>
  <c r="Q47" i="34"/>
  <c r="Q46" i="34"/>
  <c r="Q45" i="34"/>
  <c r="Q44" i="34"/>
  <c r="X78" i="34"/>
  <c r="W78" i="34"/>
  <c r="V78" i="34"/>
  <c r="U78" i="34"/>
  <c r="T78" i="34"/>
  <c r="S78" i="34"/>
  <c r="Y78" i="34" s="1"/>
  <c r="Y77" i="34"/>
  <c r="Y76" i="34"/>
  <c r="Y75" i="34"/>
  <c r="Y74" i="34"/>
  <c r="X72" i="34"/>
  <c r="W72" i="34"/>
  <c r="V72" i="34"/>
  <c r="U72" i="34"/>
  <c r="T72" i="34"/>
  <c r="S72" i="34"/>
  <c r="Y72" i="34" s="1"/>
  <c r="Y71" i="34"/>
  <c r="Y70" i="34"/>
  <c r="Y69" i="34"/>
  <c r="Y68" i="34"/>
  <c r="X66" i="34"/>
  <c r="W66" i="34"/>
  <c r="V66" i="34"/>
  <c r="U66" i="34"/>
  <c r="T66" i="34"/>
  <c r="Y66" i="34" s="1"/>
  <c r="S66" i="34"/>
  <c r="Y65" i="34"/>
  <c r="Y64" i="34"/>
  <c r="Y63" i="34"/>
  <c r="Y62" i="34"/>
  <c r="X60" i="34"/>
  <c r="W60" i="34"/>
  <c r="V60" i="34"/>
  <c r="Y60" i="34" s="1"/>
  <c r="U60" i="34"/>
  <c r="T60" i="34"/>
  <c r="S60" i="34"/>
  <c r="Y59" i="34"/>
  <c r="Y58" i="34"/>
  <c r="Y57" i="34"/>
  <c r="Y56" i="34"/>
  <c r="X54" i="34"/>
  <c r="Y54" i="34" s="1"/>
  <c r="W54" i="34"/>
  <c r="V54" i="34"/>
  <c r="U54" i="34"/>
  <c r="T54" i="34"/>
  <c r="S54" i="34"/>
  <c r="Y53" i="34"/>
  <c r="Y52" i="34"/>
  <c r="Y51" i="34"/>
  <c r="Y50" i="34"/>
  <c r="X48" i="34"/>
  <c r="W48" i="34"/>
  <c r="V48" i="34"/>
  <c r="U48" i="34"/>
  <c r="T48" i="34"/>
  <c r="S48" i="34"/>
  <c r="Y48" i="34" s="1"/>
  <c r="Y47" i="34"/>
  <c r="Y46" i="34"/>
  <c r="Y45" i="34"/>
  <c r="Y44" i="34"/>
  <c r="AF78" i="34"/>
  <c r="AE78" i="34"/>
  <c r="AD78" i="34"/>
  <c r="AC78" i="34"/>
  <c r="AB78" i="34"/>
  <c r="AA78" i="34"/>
  <c r="AG78" i="34" s="1"/>
  <c r="AG77" i="34"/>
  <c r="AG76" i="34"/>
  <c r="AG75" i="34"/>
  <c r="AG74" i="34"/>
  <c r="AF72" i="34"/>
  <c r="AE72" i="34"/>
  <c r="AD72" i="34"/>
  <c r="AC72" i="34"/>
  <c r="AB72" i="34"/>
  <c r="AA72" i="34"/>
  <c r="AG72" i="34" s="1"/>
  <c r="AG71" i="34"/>
  <c r="AG70" i="34"/>
  <c r="AG69" i="34"/>
  <c r="AG68" i="34"/>
  <c r="AF66" i="34"/>
  <c r="AE66" i="34"/>
  <c r="AD66" i="34"/>
  <c r="AC66" i="34"/>
  <c r="AG66" i="34" s="1"/>
  <c r="AB66" i="34"/>
  <c r="AA66" i="34"/>
  <c r="AG65" i="34"/>
  <c r="AG64" i="34"/>
  <c r="AG63" i="34"/>
  <c r="AG62" i="34"/>
  <c r="AF60" i="34"/>
  <c r="AE60" i="34"/>
  <c r="AG60" i="34" s="1"/>
  <c r="AD60" i="34"/>
  <c r="AC60" i="34"/>
  <c r="AB60" i="34"/>
  <c r="AA60" i="34"/>
  <c r="AG59" i="34"/>
  <c r="AG58" i="34"/>
  <c r="AG57" i="34"/>
  <c r="AG56" i="34"/>
  <c r="AG54" i="34"/>
  <c r="AF54" i="34"/>
  <c r="AE54" i="34"/>
  <c r="AD54" i="34"/>
  <c r="AC54" i="34"/>
  <c r="AB54" i="34"/>
  <c r="AA54" i="34"/>
  <c r="AG53" i="34"/>
  <c r="AG52" i="34"/>
  <c r="AG51" i="34"/>
  <c r="AG50" i="34"/>
  <c r="AF48" i="34"/>
  <c r="AE48" i="34"/>
  <c r="AD48" i="34"/>
  <c r="AC48" i="34"/>
  <c r="AB48" i="34"/>
  <c r="AA48" i="34"/>
  <c r="AG48" i="34" s="1"/>
  <c r="AG47" i="34"/>
  <c r="AG46" i="34"/>
  <c r="AG45" i="34"/>
  <c r="AG44" i="34"/>
  <c r="AF39" i="34"/>
  <c r="AE39" i="34"/>
  <c r="AD39" i="34"/>
  <c r="AC39" i="34"/>
  <c r="AB39" i="34"/>
  <c r="AA39" i="34"/>
  <c r="AG39" i="34" s="1"/>
  <c r="AG38" i="34"/>
  <c r="AG37" i="34"/>
  <c r="AG36" i="34"/>
  <c r="AG35" i="34"/>
  <c r="AF33" i="34"/>
  <c r="AE33" i="34"/>
  <c r="AD33" i="34"/>
  <c r="AC33" i="34"/>
  <c r="AB33" i="34"/>
  <c r="AA33" i="34"/>
  <c r="AG33" i="34" s="1"/>
  <c r="AG32" i="34"/>
  <c r="AG31" i="34"/>
  <c r="AG30" i="34"/>
  <c r="AG29" i="34"/>
  <c r="AF27" i="34"/>
  <c r="AE27" i="34"/>
  <c r="AD27" i="34"/>
  <c r="AC27" i="34"/>
  <c r="AG27" i="34" s="1"/>
  <c r="AB27" i="34"/>
  <c r="AA27" i="34"/>
  <c r="AG26" i="34"/>
  <c r="AG25" i="34"/>
  <c r="AG24" i="34"/>
  <c r="AG23" i="34"/>
  <c r="AF21" i="34"/>
  <c r="AE21" i="34"/>
  <c r="AG21" i="34" s="1"/>
  <c r="AD21" i="34"/>
  <c r="AC21" i="34"/>
  <c r="AB21" i="34"/>
  <c r="AA21" i="34"/>
  <c r="AG20" i="34"/>
  <c r="AG19" i="34"/>
  <c r="AG18" i="34"/>
  <c r="AG17" i="34"/>
  <c r="AG15" i="34"/>
  <c r="AG16" i="34" s="1"/>
  <c r="AF15" i="34"/>
  <c r="AE15" i="34"/>
  <c r="AD15" i="34"/>
  <c r="AC15" i="34"/>
  <c r="AB15" i="34"/>
  <c r="AA15" i="34"/>
  <c r="AG14" i="34"/>
  <c r="AG13" i="34"/>
  <c r="AG12" i="34"/>
  <c r="AG11" i="34"/>
  <c r="AF9" i="34"/>
  <c r="AE9" i="34"/>
  <c r="AD9" i="34"/>
  <c r="AC9" i="34"/>
  <c r="AB9" i="34"/>
  <c r="AA9" i="34"/>
  <c r="AG9" i="34" s="1"/>
  <c r="AG8" i="34"/>
  <c r="AG7" i="34"/>
  <c r="AG6" i="34"/>
  <c r="AG5" i="34"/>
  <c r="I145" i="34" l="1"/>
  <c r="F145" i="34"/>
  <c r="C145" i="34"/>
  <c r="I127" i="34"/>
  <c r="C127" i="34" s="1"/>
  <c r="F127" i="34"/>
  <c r="I157" i="34"/>
  <c r="F157" i="34"/>
  <c r="C157" i="34"/>
  <c r="I151" i="34"/>
  <c r="C151" i="34" s="1"/>
  <c r="F151" i="34"/>
  <c r="C133" i="34"/>
  <c r="F139" i="34"/>
  <c r="I139" i="34"/>
  <c r="C139" i="34" s="1"/>
  <c r="Q145" i="34"/>
  <c r="N145" i="34"/>
  <c r="K145" i="34"/>
  <c r="N127" i="34"/>
  <c r="Q127" i="34"/>
  <c r="K127" i="34" s="1"/>
  <c r="Q157" i="34"/>
  <c r="N157" i="34"/>
  <c r="K157" i="34"/>
  <c r="Q139" i="34"/>
  <c r="N139" i="34"/>
  <c r="K139" i="34"/>
  <c r="Q151" i="34"/>
  <c r="N151" i="34"/>
  <c r="K151" i="34"/>
  <c r="K133" i="34"/>
  <c r="N133" i="34"/>
  <c r="Y145" i="34"/>
  <c r="V145" i="34"/>
  <c r="S145" i="34"/>
  <c r="V127" i="34"/>
  <c r="Y127" i="34"/>
  <c r="S127" i="34" s="1"/>
  <c r="Y139" i="34"/>
  <c r="V139" i="34"/>
  <c r="S139" i="34"/>
  <c r="Y157" i="34"/>
  <c r="V157" i="34"/>
  <c r="S157" i="34"/>
  <c r="Y151" i="34"/>
  <c r="V151" i="34"/>
  <c r="S151" i="34"/>
  <c r="S133" i="34"/>
  <c r="V133" i="34"/>
  <c r="AG139" i="34"/>
  <c r="AD139" i="34"/>
  <c r="AA139" i="34"/>
  <c r="AG145" i="34"/>
  <c r="AD145" i="34"/>
  <c r="AA145" i="34"/>
  <c r="AD127" i="34"/>
  <c r="AG127" i="34"/>
  <c r="AA127" i="34" s="1"/>
  <c r="AG133" i="34"/>
  <c r="AA133" i="34" s="1"/>
  <c r="AD133" i="34"/>
  <c r="AD151" i="34"/>
  <c r="AG151" i="34"/>
  <c r="AA151" i="34" s="1"/>
  <c r="AG157" i="34"/>
  <c r="AD157" i="34"/>
  <c r="AA157" i="34"/>
  <c r="AG88" i="34"/>
  <c r="AA88" i="34" s="1"/>
  <c r="AD88" i="34"/>
  <c r="AG106" i="34"/>
  <c r="AD106" i="34"/>
  <c r="AA106" i="34"/>
  <c r="AA100" i="34"/>
  <c r="AG118" i="34"/>
  <c r="AD118" i="34"/>
  <c r="AA118" i="34"/>
  <c r="AG112" i="34"/>
  <c r="AA112" i="34" s="1"/>
  <c r="AD112" i="34"/>
  <c r="AD100" i="34"/>
  <c r="AG100" i="34"/>
  <c r="Y106" i="34"/>
  <c r="V106" i="34"/>
  <c r="S106" i="34"/>
  <c r="V88" i="34"/>
  <c r="Y88" i="34"/>
  <c r="S88" i="34" s="1"/>
  <c r="Y100" i="34"/>
  <c r="V100" i="34"/>
  <c r="S100" i="34"/>
  <c r="Y118" i="34"/>
  <c r="V118" i="34"/>
  <c r="S118" i="34"/>
  <c r="Y112" i="34"/>
  <c r="V112" i="34"/>
  <c r="S112" i="34"/>
  <c r="S94" i="34"/>
  <c r="V94" i="34"/>
  <c r="Q106" i="34"/>
  <c r="N106" i="34"/>
  <c r="K106" i="34"/>
  <c r="K88" i="34"/>
  <c r="N88" i="34"/>
  <c r="Q88" i="34"/>
  <c r="Q100" i="34"/>
  <c r="N100" i="34"/>
  <c r="K100" i="34"/>
  <c r="Q118" i="34"/>
  <c r="N118" i="34"/>
  <c r="K118" i="34"/>
  <c r="N112" i="34"/>
  <c r="Q112" i="34"/>
  <c r="K112" i="34"/>
  <c r="K94" i="34"/>
  <c r="N94" i="34"/>
  <c r="C88" i="34"/>
  <c r="I88" i="34"/>
  <c r="F88" i="34"/>
  <c r="F100" i="34"/>
  <c r="I100" i="34"/>
  <c r="C100" i="34" s="1"/>
  <c r="I118" i="34"/>
  <c r="F118" i="34"/>
  <c r="C118" i="34"/>
  <c r="I112" i="34"/>
  <c r="F112" i="34"/>
  <c r="C112" i="34"/>
  <c r="C94" i="34"/>
  <c r="C106" i="34"/>
  <c r="F106" i="34"/>
  <c r="I61" i="34"/>
  <c r="F61" i="34"/>
  <c r="C61" i="34"/>
  <c r="I67" i="34"/>
  <c r="F67" i="34"/>
  <c r="C67" i="34"/>
  <c r="I79" i="34"/>
  <c r="F79" i="34"/>
  <c r="C79" i="34"/>
  <c r="I73" i="34"/>
  <c r="F73" i="34"/>
  <c r="C73" i="34"/>
  <c r="F49" i="34"/>
  <c r="I49" i="34"/>
  <c r="C49" i="34" s="1"/>
  <c r="I55" i="34"/>
  <c r="C55" i="34" s="1"/>
  <c r="Q61" i="34"/>
  <c r="K61" i="34" s="1"/>
  <c r="N61" i="34"/>
  <c r="Q79" i="34"/>
  <c r="N79" i="34"/>
  <c r="K79" i="34"/>
  <c r="Q73" i="34"/>
  <c r="N73" i="34"/>
  <c r="K73" i="34"/>
  <c r="K49" i="34"/>
  <c r="Q67" i="34"/>
  <c r="K67" i="34" s="1"/>
  <c r="N67" i="34"/>
  <c r="Q49" i="34"/>
  <c r="K55" i="34"/>
  <c r="N55" i="34"/>
  <c r="V67" i="34"/>
  <c r="Y67" i="34"/>
  <c r="S67" i="34" s="1"/>
  <c r="V79" i="34"/>
  <c r="Y79" i="34"/>
  <c r="S79" i="34" s="1"/>
  <c r="Y61" i="34"/>
  <c r="V61" i="34"/>
  <c r="S61" i="34"/>
  <c r="V49" i="34"/>
  <c r="Y49" i="34"/>
  <c r="S49" i="34" s="1"/>
  <c r="V55" i="34"/>
  <c r="Y55" i="34"/>
  <c r="S55" i="34" s="1"/>
  <c r="Y73" i="34"/>
  <c r="S73" i="34" s="1"/>
  <c r="V73" i="34"/>
  <c r="AG49" i="34"/>
  <c r="AA49" i="34" s="1"/>
  <c r="AD49" i="34"/>
  <c r="AG67" i="34"/>
  <c r="AD67" i="34"/>
  <c r="AA67" i="34"/>
  <c r="AG79" i="34"/>
  <c r="AD79" i="34"/>
  <c r="AA79" i="34"/>
  <c r="AG61" i="34"/>
  <c r="AA61" i="34" s="1"/>
  <c r="AD61" i="34"/>
  <c r="AG73" i="34"/>
  <c r="AD73" i="34"/>
  <c r="AA73" i="34"/>
  <c r="AG55" i="34"/>
  <c r="AA55" i="34" s="1"/>
  <c r="AD55" i="34"/>
  <c r="AD22" i="34"/>
  <c r="AG22" i="34"/>
  <c r="AA22" i="34"/>
  <c r="AG28" i="34"/>
  <c r="AD28" i="34"/>
  <c r="AA28" i="34"/>
  <c r="AG10" i="34"/>
  <c r="AA10" i="34" s="1"/>
  <c r="AD10" i="34"/>
  <c r="AG40" i="34"/>
  <c r="AD40" i="34"/>
  <c r="AA40" i="34"/>
  <c r="AG34" i="34"/>
  <c r="AD34" i="34"/>
  <c r="AA34" i="34"/>
  <c r="AA16" i="34"/>
  <c r="AD16" i="34"/>
  <c r="AH155" i="34" l="1"/>
  <c r="Z155" i="34"/>
  <c r="J155" i="34"/>
  <c r="Z154" i="34"/>
  <c r="R154" i="34"/>
  <c r="J154" i="34"/>
  <c r="R153" i="34"/>
  <c r="J153" i="34"/>
  <c r="AH152" i="34"/>
  <c r="J152" i="34"/>
  <c r="J150" i="34"/>
  <c r="AH149" i="34"/>
  <c r="Z149" i="34"/>
  <c r="R149" i="34"/>
  <c r="J149" i="34"/>
  <c r="J148" i="34"/>
  <c r="AH147" i="34"/>
  <c r="Z147" i="34"/>
  <c r="R147" i="34"/>
  <c r="J147" i="34"/>
  <c r="J146" i="34"/>
  <c r="J144" i="34"/>
  <c r="Z143" i="34"/>
  <c r="R143" i="34"/>
  <c r="J143" i="34"/>
  <c r="J142" i="34"/>
  <c r="AH141" i="34"/>
  <c r="Z141" i="34"/>
  <c r="J141" i="34"/>
  <c r="R140" i="34"/>
  <c r="J140" i="34"/>
  <c r="AH137" i="34"/>
  <c r="Z137" i="34"/>
  <c r="R137" i="34"/>
  <c r="J137" i="34"/>
  <c r="Z136" i="34"/>
  <c r="J136" i="34"/>
  <c r="Z135" i="34"/>
  <c r="R135" i="34"/>
  <c r="J135" i="34"/>
  <c r="R134" i="34"/>
  <c r="J134" i="34"/>
  <c r="J132" i="34"/>
  <c r="AH131" i="34"/>
  <c r="Z131" i="34"/>
  <c r="J131" i="34"/>
  <c r="Z130" i="34"/>
  <c r="R130" i="34"/>
  <c r="J130" i="34"/>
  <c r="AH129" i="34"/>
  <c r="Z129" i="34"/>
  <c r="R129" i="34"/>
  <c r="J129" i="34"/>
  <c r="R128" i="34"/>
  <c r="J128" i="34"/>
  <c r="J125" i="34"/>
  <c r="J124" i="34"/>
  <c r="Z123" i="34"/>
  <c r="R123" i="34"/>
  <c r="J123" i="34"/>
  <c r="J122" i="34"/>
  <c r="J117" i="34"/>
  <c r="AH116" i="34"/>
  <c r="Z116" i="34"/>
  <c r="R116" i="34"/>
  <c r="J116" i="34"/>
  <c r="AH115" i="34"/>
  <c r="Z115" i="34"/>
  <c r="R115" i="34"/>
  <c r="J115" i="34"/>
  <c r="AH114" i="34"/>
  <c r="R114" i="34"/>
  <c r="J114" i="34"/>
  <c r="J113" i="34"/>
  <c r="J110" i="34"/>
  <c r="AH109" i="34"/>
  <c r="Z109" i="34"/>
  <c r="R109" i="34"/>
  <c r="J109" i="34"/>
  <c r="J108" i="34"/>
  <c r="J107" i="34"/>
  <c r="AH104" i="34"/>
  <c r="R104" i="34"/>
  <c r="J104" i="34"/>
  <c r="AH103" i="34"/>
  <c r="Z103" i="34"/>
  <c r="R103" i="34"/>
  <c r="J103" i="34"/>
  <c r="Z102" i="34"/>
  <c r="J102" i="34"/>
  <c r="J101" i="34"/>
  <c r="J98" i="34"/>
  <c r="AH97" i="34"/>
  <c r="R97" i="34"/>
  <c r="J97" i="34"/>
  <c r="AH96" i="34"/>
  <c r="Z96" i="34"/>
  <c r="R96" i="34"/>
  <c r="J96" i="34"/>
  <c r="J95" i="34"/>
  <c r="J92" i="34"/>
  <c r="AH91" i="34"/>
  <c r="J91" i="34"/>
  <c r="J90" i="34"/>
  <c r="R89" i="34"/>
  <c r="J89" i="34"/>
  <c r="J86" i="34"/>
  <c r="AH85" i="34"/>
  <c r="Z85" i="34"/>
  <c r="R85" i="34"/>
  <c r="J85" i="34"/>
  <c r="J84" i="34"/>
  <c r="J83" i="34"/>
  <c r="J77" i="34"/>
  <c r="AH76" i="34"/>
  <c r="Z76" i="34"/>
  <c r="R76" i="34"/>
  <c r="J76" i="34"/>
  <c r="AH75" i="34"/>
  <c r="Z75" i="34"/>
  <c r="R75" i="34"/>
  <c r="J75" i="34"/>
  <c r="Z74" i="34"/>
  <c r="J74" i="34"/>
  <c r="AH71" i="34"/>
  <c r="J71" i="34"/>
  <c r="J70" i="34"/>
  <c r="R69" i="34"/>
  <c r="J69" i="34"/>
  <c r="J68" i="34"/>
  <c r="AH65" i="34"/>
  <c r="Z65" i="34"/>
  <c r="R65" i="34"/>
  <c r="J65" i="34"/>
  <c r="AH64" i="34"/>
  <c r="Z64" i="34"/>
  <c r="R64" i="34"/>
  <c r="J64" i="34"/>
  <c r="AH63" i="34"/>
  <c r="Z63" i="34"/>
  <c r="R63" i="34"/>
  <c r="J63" i="34"/>
  <c r="R62" i="34"/>
  <c r="J62" i="34"/>
  <c r="AH59" i="34"/>
  <c r="Z59" i="34"/>
  <c r="J59" i="34"/>
  <c r="Z58" i="34"/>
  <c r="R58" i="34"/>
  <c r="J58" i="34"/>
  <c r="J57" i="34"/>
  <c r="AH56" i="34"/>
  <c r="R56" i="34"/>
  <c r="J56" i="34"/>
  <c r="AH53" i="34"/>
  <c r="Z53" i="34"/>
  <c r="R53" i="34"/>
  <c r="J53" i="34"/>
  <c r="J52" i="34"/>
  <c r="AH51" i="34"/>
  <c r="Z51" i="34"/>
  <c r="R51" i="34"/>
  <c r="J51" i="34"/>
  <c r="AH50" i="34"/>
  <c r="J50" i="34"/>
  <c r="AH47" i="34"/>
  <c r="R47" i="34"/>
  <c r="J47" i="34"/>
  <c r="J46" i="34"/>
  <c r="AH45" i="34"/>
  <c r="Z45" i="34"/>
  <c r="R45" i="34"/>
  <c r="J45" i="34"/>
  <c r="J44" i="34"/>
  <c r="U39" i="34"/>
  <c r="M39" i="34"/>
  <c r="H39" i="34"/>
  <c r="G39" i="34"/>
  <c r="F39" i="34"/>
  <c r="E39" i="34"/>
  <c r="I39" i="34" s="1"/>
  <c r="D39" i="34"/>
  <c r="C39" i="34"/>
  <c r="AH38" i="34"/>
  <c r="Z38" i="34"/>
  <c r="R38" i="34"/>
  <c r="Q38" i="34"/>
  <c r="J38" i="34"/>
  <c r="I38" i="34"/>
  <c r="AH37" i="34"/>
  <c r="Z37" i="34"/>
  <c r="R37" i="34"/>
  <c r="J37" i="34"/>
  <c r="I37" i="34"/>
  <c r="AH36" i="34"/>
  <c r="Z36" i="34"/>
  <c r="R36" i="34"/>
  <c r="J36" i="34"/>
  <c r="I36" i="34"/>
  <c r="X39" i="34"/>
  <c r="W39" i="34"/>
  <c r="T39" i="34"/>
  <c r="S39" i="34"/>
  <c r="O39" i="34"/>
  <c r="N39" i="34"/>
  <c r="K39" i="34"/>
  <c r="J35" i="34"/>
  <c r="I35" i="34"/>
  <c r="H33" i="34"/>
  <c r="G33" i="34"/>
  <c r="F33" i="34"/>
  <c r="E33" i="34"/>
  <c r="D33" i="34"/>
  <c r="C33" i="34"/>
  <c r="AH32" i="34"/>
  <c r="Y32" i="34"/>
  <c r="R32" i="34"/>
  <c r="Q32" i="34"/>
  <c r="J32" i="34"/>
  <c r="I32" i="34"/>
  <c r="X33" i="34"/>
  <c r="Y31" i="34"/>
  <c r="T33" i="34"/>
  <c r="P33" i="34"/>
  <c r="L33" i="34"/>
  <c r="R31" i="34"/>
  <c r="J31" i="34"/>
  <c r="I31" i="34"/>
  <c r="Z30" i="34"/>
  <c r="R30" i="34"/>
  <c r="J30" i="34"/>
  <c r="I30" i="34"/>
  <c r="AH29" i="34"/>
  <c r="W33" i="34"/>
  <c r="V33" i="34"/>
  <c r="Y29" i="34"/>
  <c r="O33" i="34"/>
  <c r="N33" i="34"/>
  <c r="M33" i="34"/>
  <c r="J29" i="34"/>
  <c r="I29" i="34"/>
  <c r="X27" i="34"/>
  <c r="M27" i="34"/>
  <c r="H27" i="34"/>
  <c r="G27" i="34"/>
  <c r="F27" i="34"/>
  <c r="E27" i="34"/>
  <c r="D27" i="34"/>
  <c r="C27" i="34"/>
  <c r="Y26" i="34"/>
  <c r="Q26" i="34"/>
  <c r="J26" i="34"/>
  <c r="I26" i="34"/>
  <c r="AH25" i="34"/>
  <c r="T27" i="34"/>
  <c r="Y25" i="34"/>
  <c r="P27" i="34"/>
  <c r="L27" i="34"/>
  <c r="J25" i="34"/>
  <c r="I25" i="34"/>
  <c r="AH24" i="34"/>
  <c r="Z24" i="34"/>
  <c r="R24" i="34"/>
  <c r="J24" i="34"/>
  <c r="I24" i="34"/>
  <c r="V27" i="34"/>
  <c r="U27" i="34"/>
  <c r="R23" i="34"/>
  <c r="J23" i="34"/>
  <c r="I23" i="34"/>
  <c r="M21" i="34"/>
  <c r="H21" i="34"/>
  <c r="G21" i="34"/>
  <c r="F21" i="34"/>
  <c r="E21" i="34"/>
  <c r="D21" i="34"/>
  <c r="C21" i="34"/>
  <c r="AH20" i="34"/>
  <c r="Y20" i="34"/>
  <c r="J20" i="34"/>
  <c r="I20" i="34"/>
  <c r="AH19" i="34"/>
  <c r="Z19" i="34"/>
  <c r="Q19" i="34"/>
  <c r="J19" i="34"/>
  <c r="I19" i="34"/>
  <c r="AH18" i="34"/>
  <c r="Z18" i="34"/>
  <c r="Y18" i="34"/>
  <c r="R18" i="34"/>
  <c r="Q18" i="34"/>
  <c r="J18" i="34"/>
  <c r="I18" i="34"/>
  <c r="X21" i="34"/>
  <c r="V21" i="34"/>
  <c r="U21" i="34"/>
  <c r="Z17" i="34"/>
  <c r="P21" i="34"/>
  <c r="N21" i="34"/>
  <c r="L21" i="34"/>
  <c r="J17" i="34"/>
  <c r="I17" i="34"/>
  <c r="O15" i="34"/>
  <c r="H15" i="34"/>
  <c r="G15" i="34"/>
  <c r="F15" i="34"/>
  <c r="E15" i="34"/>
  <c r="D15" i="34"/>
  <c r="C15" i="34"/>
  <c r="Y14" i="34"/>
  <c r="Q14" i="34"/>
  <c r="J14" i="34"/>
  <c r="I14" i="34"/>
  <c r="Y13" i="34"/>
  <c r="U15" i="34"/>
  <c r="Q13" i="34"/>
  <c r="J13" i="34"/>
  <c r="I13" i="34"/>
  <c r="AH12" i="34"/>
  <c r="Z12" i="34"/>
  <c r="M15" i="34"/>
  <c r="R12" i="34"/>
  <c r="J12" i="34"/>
  <c r="I12" i="34"/>
  <c r="W15" i="34"/>
  <c r="V15" i="34"/>
  <c r="S15" i="34"/>
  <c r="R11" i="34"/>
  <c r="N15" i="34"/>
  <c r="Q11" i="34"/>
  <c r="J11" i="34"/>
  <c r="I11" i="34"/>
  <c r="V9" i="34"/>
  <c r="N9" i="34"/>
  <c r="H9" i="34"/>
  <c r="G9" i="34"/>
  <c r="F9" i="34"/>
  <c r="E9" i="34"/>
  <c r="D9" i="34"/>
  <c r="C9" i="34"/>
  <c r="AH8" i="34"/>
  <c r="Z8" i="34"/>
  <c r="R8" i="34"/>
  <c r="J8" i="34"/>
  <c r="I8" i="34"/>
  <c r="AH7" i="34"/>
  <c r="Z7" i="34"/>
  <c r="R7" i="34"/>
  <c r="J7" i="34"/>
  <c r="I7" i="34"/>
  <c r="AH6" i="34"/>
  <c r="Z6" i="34"/>
  <c r="R6" i="34"/>
  <c r="J6" i="34"/>
  <c r="I6" i="34"/>
  <c r="X9" i="34"/>
  <c r="W9" i="34"/>
  <c r="U9" i="34"/>
  <c r="T9" i="34"/>
  <c r="S9" i="34"/>
  <c r="P9" i="34"/>
  <c r="O9" i="34"/>
  <c r="M9" i="34"/>
  <c r="L9" i="34"/>
  <c r="K9" i="34"/>
  <c r="J5" i="34"/>
  <c r="I5" i="34"/>
  <c r="J33" i="34" l="1"/>
  <c r="J39" i="34"/>
  <c r="J72" i="34"/>
  <c r="J66" i="34"/>
  <c r="J27" i="34"/>
  <c r="I9" i="34"/>
  <c r="I15" i="34"/>
  <c r="F16" i="34" s="1"/>
  <c r="J21" i="34"/>
  <c r="J48" i="34"/>
  <c r="J138" i="34"/>
  <c r="J9" i="34"/>
  <c r="J15" i="34"/>
  <c r="Y9" i="34"/>
  <c r="Z9" i="34"/>
  <c r="AW10" i="34" s="1"/>
  <c r="I10" i="34"/>
  <c r="C10" i="34" s="1"/>
  <c r="F10" i="34"/>
  <c r="Q9" i="34"/>
  <c r="R9" i="34"/>
  <c r="AV10" i="34" s="1"/>
  <c r="AH9" i="34"/>
  <c r="AX10" i="34" s="1"/>
  <c r="S33" i="34"/>
  <c r="AH46" i="34"/>
  <c r="Q5" i="34"/>
  <c r="Y5" i="34"/>
  <c r="Q8" i="34"/>
  <c r="Y8" i="34"/>
  <c r="Q12" i="34"/>
  <c r="Y12" i="34"/>
  <c r="AH13" i="34"/>
  <c r="AH14" i="34"/>
  <c r="K15" i="34"/>
  <c r="Q17" i="34"/>
  <c r="Y17" i="34"/>
  <c r="Q20" i="34"/>
  <c r="I21" i="34"/>
  <c r="T21" i="34"/>
  <c r="K27" i="34"/>
  <c r="O27" i="34"/>
  <c r="S27" i="34"/>
  <c r="W27" i="34"/>
  <c r="Q25" i="34"/>
  <c r="AH26" i="34"/>
  <c r="I27" i="34"/>
  <c r="N27" i="34"/>
  <c r="Q29" i="34"/>
  <c r="Z32" i="34"/>
  <c r="U33" i="34"/>
  <c r="R74" i="34"/>
  <c r="AH101" i="34"/>
  <c r="AH33" i="34"/>
  <c r="AX38" i="34" s="1"/>
  <c r="R5" i="34"/>
  <c r="Z5" i="34"/>
  <c r="AH5" i="34"/>
  <c r="Q6" i="34"/>
  <c r="Y6" i="34"/>
  <c r="Q7" i="34"/>
  <c r="Y7" i="34"/>
  <c r="L15" i="34"/>
  <c r="P15" i="34"/>
  <c r="T15" i="34"/>
  <c r="X15" i="34"/>
  <c r="Z13" i="34"/>
  <c r="Z14" i="34"/>
  <c r="R17" i="34"/>
  <c r="AH17" i="34"/>
  <c r="R19" i="34"/>
  <c r="Z20" i="34"/>
  <c r="Q24" i="34"/>
  <c r="Y24" i="34"/>
  <c r="Z25" i="34"/>
  <c r="Z26" i="34"/>
  <c r="Z29" i="34"/>
  <c r="Y30" i="34"/>
  <c r="Q31" i="34"/>
  <c r="AH31" i="34"/>
  <c r="Z46" i="34"/>
  <c r="J54" i="34"/>
  <c r="AH78" i="34"/>
  <c r="AZ41" i="34" s="1"/>
  <c r="R86" i="34"/>
  <c r="AH86" i="34"/>
  <c r="K33" i="34"/>
  <c r="R46" i="34"/>
  <c r="R54" i="34"/>
  <c r="AZ15" i="34" s="1"/>
  <c r="AH11" i="34"/>
  <c r="R13" i="34"/>
  <c r="R14" i="34"/>
  <c r="K21" i="34"/>
  <c r="O21" i="34"/>
  <c r="S21" i="34"/>
  <c r="W21" i="34"/>
  <c r="Y19" i="34"/>
  <c r="R20" i="34"/>
  <c r="Q23" i="34"/>
  <c r="AH23" i="34"/>
  <c r="R25" i="34"/>
  <c r="R26" i="34"/>
  <c r="R29" i="34"/>
  <c r="Q30" i="34"/>
  <c r="AH30" i="34"/>
  <c r="Z31" i="34"/>
  <c r="I33" i="34"/>
  <c r="I40" i="34"/>
  <c r="C40" i="34" s="1"/>
  <c r="F40" i="34"/>
  <c r="Z50" i="34"/>
  <c r="AH54" i="34"/>
  <c r="AZ13" i="34" s="1"/>
  <c r="Z70" i="34"/>
  <c r="R83" i="34"/>
  <c r="AH107" i="34"/>
  <c r="L39" i="34"/>
  <c r="P39" i="34"/>
  <c r="V39" i="34"/>
  <c r="Z39" i="34" s="1"/>
  <c r="AW45" i="34" s="1"/>
  <c r="Z47" i="34"/>
  <c r="R50" i="34"/>
  <c r="Z52" i="34"/>
  <c r="Z56" i="34"/>
  <c r="Z57" i="34"/>
  <c r="AH58" i="34"/>
  <c r="R59" i="34"/>
  <c r="AH62" i="34"/>
  <c r="Z68" i="34"/>
  <c r="AH69" i="34"/>
  <c r="Z71" i="34"/>
  <c r="AH74" i="34"/>
  <c r="Z77" i="34"/>
  <c r="J78" i="34"/>
  <c r="R84" i="34"/>
  <c r="AH84" i="34"/>
  <c r="J60" i="34"/>
  <c r="Z69" i="34"/>
  <c r="R70" i="34"/>
  <c r="AH70" i="34"/>
  <c r="R71" i="34"/>
  <c r="AH83" i="34"/>
  <c r="Z86" i="34"/>
  <c r="J87" i="34"/>
  <c r="Z92" i="34"/>
  <c r="J93" i="34"/>
  <c r="Z110" i="34"/>
  <c r="J111" i="34"/>
  <c r="Z114" i="34"/>
  <c r="Y38" i="34"/>
  <c r="R52" i="34"/>
  <c r="AH52" i="34"/>
  <c r="R57" i="34"/>
  <c r="AH57" i="34"/>
  <c r="Z66" i="34"/>
  <c r="AZ28" i="34" s="1"/>
  <c r="R68" i="34"/>
  <c r="AH68" i="34"/>
  <c r="R77" i="34"/>
  <c r="AH77" i="34"/>
  <c r="Z83" i="34"/>
  <c r="Z84" i="34"/>
  <c r="AH93" i="34"/>
  <c r="AV11" i="34" s="1"/>
  <c r="AH111" i="34"/>
  <c r="AV32" i="34" s="1"/>
  <c r="Q35" i="34"/>
  <c r="Y35" i="34"/>
  <c r="Q36" i="34"/>
  <c r="Y36" i="34"/>
  <c r="Q37" i="34"/>
  <c r="Y37" i="34"/>
  <c r="Z90" i="34"/>
  <c r="Z95" i="34"/>
  <c r="R98" i="34"/>
  <c r="AH98" i="34"/>
  <c r="R105" i="34"/>
  <c r="AX25" i="34" s="1"/>
  <c r="Z107" i="34"/>
  <c r="Z108" i="34"/>
  <c r="Z113" i="34"/>
  <c r="R35" i="34"/>
  <c r="Z35" i="34"/>
  <c r="AH35" i="34"/>
  <c r="R44" i="34"/>
  <c r="Z44" i="34"/>
  <c r="AH44" i="34"/>
  <c r="R93" i="34"/>
  <c r="AX11" i="34" s="1"/>
  <c r="AH89" i="34"/>
  <c r="Z91" i="34"/>
  <c r="R92" i="34"/>
  <c r="AH92" i="34"/>
  <c r="AH95" i="34"/>
  <c r="R101" i="34"/>
  <c r="R102" i="34"/>
  <c r="AH102" i="34"/>
  <c r="R111" i="34"/>
  <c r="AX32" i="34" s="1"/>
  <c r="R107" i="34"/>
  <c r="R110" i="34"/>
  <c r="AH110" i="34"/>
  <c r="Z89" i="34"/>
  <c r="R90" i="34"/>
  <c r="AH90" i="34"/>
  <c r="R91" i="34"/>
  <c r="R95" i="34"/>
  <c r="Z97" i="34"/>
  <c r="Z98" i="34"/>
  <c r="J99" i="34"/>
  <c r="Z105" i="34"/>
  <c r="AW25" i="34" s="1"/>
  <c r="Z104" i="34"/>
  <c r="J105" i="34"/>
  <c r="R108" i="34"/>
  <c r="AH108" i="34"/>
  <c r="R113" i="34"/>
  <c r="AH117" i="34"/>
  <c r="AV39" i="34" s="1"/>
  <c r="AH113" i="34"/>
  <c r="R124" i="34"/>
  <c r="R125" i="34"/>
  <c r="AH125" i="34"/>
  <c r="R122" i="34"/>
  <c r="AH122" i="34"/>
  <c r="AH138" i="34"/>
  <c r="AT22" i="34" s="1"/>
  <c r="Z152" i="34"/>
  <c r="Z124" i="34"/>
  <c r="Z125" i="34"/>
  <c r="J126" i="34"/>
  <c r="AH128" i="34"/>
  <c r="AH143" i="34"/>
  <c r="Z122" i="34"/>
  <c r="AH123" i="34"/>
  <c r="Z128" i="34"/>
  <c r="R131" i="34"/>
  <c r="R136" i="34"/>
  <c r="R141" i="34"/>
  <c r="AH142" i="34"/>
  <c r="Z146" i="34"/>
  <c r="R148" i="34"/>
  <c r="AH148" i="34"/>
  <c r="Z134" i="34"/>
  <c r="AH134" i="34"/>
  <c r="AH136" i="34"/>
  <c r="Z142" i="34"/>
  <c r="AH153" i="34"/>
  <c r="R155" i="34"/>
  <c r="AH124" i="34"/>
  <c r="AH130" i="34"/>
  <c r="AH135" i="34"/>
  <c r="Z144" i="34"/>
  <c r="AT28" i="34" s="1"/>
  <c r="AH140" i="34"/>
  <c r="R142" i="34"/>
  <c r="R146" i="34"/>
  <c r="AH146" i="34"/>
  <c r="Z148" i="34"/>
  <c r="R152" i="34"/>
  <c r="Z153" i="34"/>
  <c r="AH154" i="34"/>
  <c r="J156" i="34"/>
  <c r="I16" i="34" l="1"/>
  <c r="C16" i="34" s="1"/>
  <c r="AH105" i="34"/>
  <c r="AV25" i="34" s="1"/>
  <c r="AR14" i="34"/>
  <c r="R78" i="34"/>
  <c r="AZ43" i="34" s="1"/>
  <c r="Z93" i="34"/>
  <c r="AW11" i="34" s="1"/>
  <c r="Y15" i="34"/>
  <c r="AO17" i="34" s="1"/>
  <c r="Z78" i="34"/>
  <c r="AZ42" i="34" s="1"/>
  <c r="R39" i="34"/>
  <c r="AV45" i="34" s="1"/>
  <c r="Z111" i="34"/>
  <c r="AW32" i="34" s="1"/>
  <c r="Z54" i="34"/>
  <c r="AZ14" i="34" s="1"/>
  <c r="AH39" i="34"/>
  <c r="AX45" i="34" s="1"/>
  <c r="BE25" i="34"/>
  <c r="AO25" i="34"/>
  <c r="BH14" i="34"/>
  <c r="BB21" i="34"/>
  <c r="AL21" i="34"/>
  <c r="AH126" i="34"/>
  <c r="AT8" i="34" s="1"/>
  <c r="Z117" i="34"/>
  <c r="AW39" i="34" s="1"/>
  <c r="AH132" i="34"/>
  <c r="AT15" i="34" s="1"/>
  <c r="R126" i="34"/>
  <c r="AT6" i="34" s="1"/>
  <c r="AH60" i="34"/>
  <c r="AZ20" i="34" s="1"/>
  <c r="AH99" i="34"/>
  <c r="AV18" i="34" s="1"/>
  <c r="R66" i="34"/>
  <c r="AZ29" i="34" s="1"/>
  <c r="BD32" i="34"/>
  <c r="AN32" i="34"/>
  <c r="BD11" i="34"/>
  <c r="AN11" i="34"/>
  <c r="Z48" i="34"/>
  <c r="AZ7" i="34" s="1"/>
  <c r="Z87" i="34"/>
  <c r="AW4" i="34" s="1"/>
  <c r="Y39" i="34"/>
  <c r="Q27" i="34"/>
  <c r="R27" i="34"/>
  <c r="AV31" i="34" s="1"/>
  <c r="R15" i="34"/>
  <c r="AV17" i="34" s="1"/>
  <c r="Q15" i="34"/>
  <c r="AO10" i="34"/>
  <c r="Y10" i="34"/>
  <c r="BE10" i="34" s="1"/>
  <c r="V10" i="34"/>
  <c r="AH156" i="34"/>
  <c r="AT43" i="34" s="1"/>
  <c r="R150" i="34"/>
  <c r="AT34" i="34" s="1"/>
  <c r="R138" i="34"/>
  <c r="AT20" i="34" s="1"/>
  <c r="AH144" i="34"/>
  <c r="AT29" i="34" s="1"/>
  <c r="R156" i="34"/>
  <c r="AT41" i="34" s="1"/>
  <c r="Z150" i="34"/>
  <c r="AT35" i="34" s="1"/>
  <c r="Z126" i="34"/>
  <c r="AT7" i="34" s="1"/>
  <c r="Z60" i="34"/>
  <c r="AZ21" i="34" s="1"/>
  <c r="R99" i="34"/>
  <c r="AX18" i="34" s="1"/>
  <c r="BH41" i="34"/>
  <c r="AH48" i="34"/>
  <c r="AZ6" i="34" s="1"/>
  <c r="AP38" i="34"/>
  <c r="BF38" i="34"/>
  <c r="AH21" i="34"/>
  <c r="AX24" i="34" s="1"/>
  <c r="Q21" i="34"/>
  <c r="R21" i="34"/>
  <c r="AV24" i="34" s="1"/>
  <c r="I28" i="34"/>
  <c r="C28" i="34" s="1"/>
  <c r="F28" i="34"/>
  <c r="BF10" i="34"/>
  <c r="AP10" i="34"/>
  <c r="R144" i="34"/>
  <c r="AT27" i="34" s="1"/>
  <c r="R132" i="34"/>
  <c r="AT13" i="34" s="1"/>
  <c r="Z132" i="34"/>
  <c r="AT14" i="34" s="1"/>
  <c r="BD39" i="34"/>
  <c r="AN39" i="34"/>
  <c r="R117" i="34"/>
  <c r="AX39" i="34" s="1"/>
  <c r="Z156" i="34"/>
  <c r="AT42" i="34" s="1"/>
  <c r="Z99" i="34"/>
  <c r="AW18" i="34" s="1"/>
  <c r="R60" i="34"/>
  <c r="AZ22" i="34" s="1"/>
  <c r="AH72" i="34"/>
  <c r="AZ34" i="34" s="1"/>
  <c r="R72" i="34"/>
  <c r="AZ36" i="34" s="1"/>
  <c r="Z72" i="34"/>
  <c r="AZ35" i="34" s="1"/>
  <c r="AH87" i="34"/>
  <c r="AV4" i="34" s="1"/>
  <c r="I34" i="34"/>
  <c r="C34" i="34" s="1"/>
  <c r="F34" i="34"/>
  <c r="R87" i="34"/>
  <c r="AX4" i="34" s="1"/>
  <c r="Q39" i="34"/>
  <c r="Z27" i="34"/>
  <c r="AW31" i="34" s="1"/>
  <c r="Y27" i="34"/>
  <c r="I22" i="34"/>
  <c r="C22" i="34" s="1"/>
  <c r="F22" i="34"/>
  <c r="Z33" i="34"/>
  <c r="AW38" i="34" s="1"/>
  <c r="Y33" i="34"/>
  <c r="Z15" i="34"/>
  <c r="AW17" i="34" s="1"/>
  <c r="AH150" i="34"/>
  <c r="AT36" i="34" s="1"/>
  <c r="Z138" i="34"/>
  <c r="AT21" i="34" s="1"/>
  <c r="AH66" i="34"/>
  <c r="AZ27" i="34" s="1"/>
  <c r="BH28" i="34"/>
  <c r="AR28" i="34"/>
  <c r="R48" i="34"/>
  <c r="AZ8" i="34" s="1"/>
  <c r="BH13" i="34"/>
  <c r="AR13" i="34"/>
  <c r="AH27" i="34"/>
  <c r="AX31" i="34" s="1"/>
  <c r="Z21" i="34"/>
  <c r="AW24" i="34" s="1"/>
  <c r="Y21" i="34"/>
  <c r="BH15" i="34"/>
  <c r="AR15" i="34"/>
  <c r="R33" i="34"/>
  <c r="AV38" i="34" s="1"/>
  <c r="Q33" i="34"/>
  <c r="AH15" i="34"/>
  <c r="AX17" i="34" s="1"/>
  <c r="AN10" i="34"/>
  <c r="Q10" i="34"/>
  <c r="BD10" i="34" s="1"/>
  <c r="N10" i="34"/>
  <c r="Y16" i="34" l="1"/>
  <c r="BE17" i="34" s="1"/>
  <c r="AR41" i="34"/>
  <c r="AR43" i="34"/>
  <c r="BH43" i="34"/>
  <c r="V16" i="34"/>
  <c r="AU40" i="34"/>
  <c r="AU5" i="34"/>
  <c r="AU26" i="34"/>
  <c r="AI10" i="34"/>
  <c r="BD4" i="34"/>
  <c r="AN4" i="34"/>
  <c r="BF11" i="34"/>
  <c r="AP11" i="34"/>
  <c r="BB27" i="34"/>
  <c r="AL27" i="34"/>
  <c r="BB43" i="34"/>
  <c r="AL43" i="34"/>
  <c r="AU33" i="34"/>
  <c r="AP31" i="34"/>
  <c r="BF31" i="34"/>
  <c r="BH27" i="34"/>
  <c r="AR27" i="34"/>
  <c r="BB22" i="34"/>
  <c r="AL22" i="34"/>
  <c r="N40" i="34"/>
  <c r="AN45" i="34"/>
  <c r="Q40" i="34"/>
  <c r="BD45" i="34" s="1"/>
  <c r="BH35" i="34"/>
  <c r="AR35" i="34"/>
  <c r="BH34" i="34"/>
  <c r="AR34" i="34"/>
  <c r="BF25" i="34"/>
  <c r="AP25" i="34"/>
  <c r="BF39" i="34"/>
  <c r="AP39" i="34"/>
  <c r="AN17" i="34"/>
  <c r="Q16" i="34"/>
  <c r="BD17" i="34" s="1"/>
  <c r="N16" i="34"/>
  <c r="Y40" i="34"/>
  <c r="BE45" i="34" s="1"/>
  <c r="AO45" i="34"/>
  <c r="V40" i="34"/>
  <c r="BB6" i="34"/>
  <c r="AL6" i="34"/>
  <c r="BB7" i="34"/>
  <c r="AL7" i="34"/>
  <c r="BF17" i="34"/>
  <c r="AP17" i="34"/>
  <c r="AO24" i="34"/>
  <c r="Y22" i="34"/>
  <c r="BE24" i="34" s="1"/>
  <c r="V22" i="34"/>
  <c r="BH8" i="34"/>
  <c r="AR8" i="34"/>
  <c r="AO38" i="34"/>
  <c r="Y34" i="34"/>
  <c r="BE38" i="34" s="1"/>
  <c r="V34" i="34"/>
  <c r="BF4" i="34"/>
  <c r="AP4" i="34"/>
  <c r="BH22" i="34"/>
  <c r="AR22" i="34"/>
  <c r="BB42" i="34"/>
  <c r="AL42" i="34"/>
  <c r="BB14" i="34"/>
  <c r="AL14" i="34"/>
  <c r="AP24" i="34"/>
  <c r="BF24" i="34"/>
  <c r="BH21" i="34"/>
  <c r="AR21" i="34"/>
  <c r="BB35" i="34"/>
  <c r="AL35" i="34"/>
  <c r="BB29" i="34"/>
  <c r="AL29" i="34"/>
  <c r="BB34" i="34"/>
  <c r="AL34" i="34"/>
  <c r="AU12" i="34"/>
  <c r="AP45" i="34"/>
  <c r="BF45" i="34"/>
  <c r="BD25" i="34"/>
  <c r="AN25" i="34"/>
  <c r="AU19" i="34"/>
  <c r="BH6" i="34"/>
  <c r="AR6" i="34"/>
  <c r="BB41" i="34"/>
  <c r="AL41" i="34"/>
  <c r="BE32" i="34"/>
  <c r="AO32" i="34"/>
  <c r="BH29" i="34"/>
  <c r="AR29" i="34"/>
  <c r="BH20" i="34"/>
  <c r="AR20" i="34"/>
  <c r="BB28" i="34"/>
  <c r="AL28" i="34"/>
  <c r="BE39" i="34"/>
  <c r="AO39" i="34"/>
  <c r="BB8" i="34"/>
  <c r="AL8" i="34"/>
  <c r="BB36" i="34"/>
  <c r="AL36" i="34"/>
  <c r="AO31" i="34"/>
  <c r="Y28" i="34"/>
  <c r="BE31" i="34" s="1"/>
  <c r="V28" i="34"/>
  <c r="BH36" i="34"/>
  <c r="AI73" i="34"/>
  <c r="AR36" i="34"/>
  <c r="BB20" i="34"/>
  <c r="AL20" i="34"/>
  <c r="K10" i="34"/>
  <c r="AN38" i="34"/>
  <c r="N34" i="34"/>
  <c r="Q34" i="34"/>
  <c r="BD38" i="34" s="1"/>
  <c r="AI55" i="34"/>
  <c r="BF32" i="34"/>
  <c r="AP32" i="34"/>
  <c r="BE18" i="34"/>
  <c r="AO18" i="34"/>
  <c r="BB13" i="34"/>
  <c r="AL13" i="34"/>
  <c r="BH42" i="34"/>
  <c r="AI79" i="34"/>
  <c r="AR42" i="34"/>
  <c r="N22" i="34"/>
  <c r="Q22" i="34"/>
  <c r="BD24" i="34" s="1"/>
  <c r="AN24" i="34"/>
  <c r="BF18" i="34"/>
  <c r="AP18" i="34"/>
  <c r="S10" i="34"/>
  <c r="N28" i="34"/>
  <c r="Q28" i="34"/>
  <c r="BD31" i="34" s="1"/>
  <c r="AN31" i="34"/>
  <c r="BE11" i="34"/>
  <c r="AO11" i="34"/>
  <c r="BE4" i="34"/>
  <c r="AO4" i="34"/>
  <c r="BH7" i="34"/>
  <c r="AR7" i="34"/>
  <c r="BD18" i="34"/>
  <c r="AN18" i="34"/>
  <c r="BB15" i="34"/>
  <c r="AL15" i="34"/>
  <c r="S16" i="34"/>
  <c r="AI67" i="34" l="1"/>
  <c r="S40" i="34"/>
  <c r="AI34" i="34"/>
  <c r="K28" i="34"/>
  <c r="S22" i="34"/>
  <c r="AI22" i="34"/>
  <c r="AM33" i="34"/>
  <c r="AN53" i="34" s="1"/>
  <c r="AI28" i="34"/>
  <c r="K22" i="34"/>
  <c r="AI112" i="34"/>
  <c r="BC40" i="34"/>
  <c r="AI157" i="34"/>
  <c r="AI151" i="34"/>
  <c r="AM5" i="34"/>
  <c r="AN49" i="34" s="1"/>
  <c r="AI16" i="34"/>
  <c r="BC19" i="34"/>
  <c r="BC12" i="34"/>
  <c r="AI139" i="34"/>
  <c r="BC33" i="34"/>
  <c r="S34" i="34"/>
  <c r="AI61" i="34"/>
  <c r="AI49" i="34"/>
  <c r="AM12" i="34"/>
  <c r="AN50" i="34" s="1"/>
  <c r="AI118" i="34"/>
  <c r="K40" i="34"/>
  <c r="AI133" i="34"/>
  <c r="AI88" i="34"/>
  <c r="AI127" i="34"/>
  <c r="AI106" i="34"/>
  <c r="AI40" i="34"/>
  <c r="AI145" i="34"/>
  <c r="AI94" i="34"/>
  <c r="AM26" i="34"/>
  <c r="AN52" i="34" s="1"/>
  <c r="AM19" i="34"/>
  <c r="AN51" i="34" s="1"/>
  <c r="K34" i="34"/>
  <c r="AI100" i="34"/>
  <c r="S28" i="34"/>
  <c r="BC26" i="34"/>
  <c r="K16" i="34"/>
  <c r="AM40" i="34"/>
  <c r="AN54" i="34" s="1"/>
  <c r="BC5" i="34"/>
  <c r="AN55" i="34" l="1"/>
</calcChain>
</file>

<file path=xl/sharedStrings.xml><?xml version="1.0" encoding="utf-8"?>
<sst xmlns="http://schemas.openxmlformats.org/spreadsheetml/2006/main" count="471" uniqueCount="28">
  <si>
    <t>대/시</t>
    <phoneticPr fontId="6" type="noConversion"/>
  </si>
  <si>
    <t>pcu/시</t>
    <phoneticPr fontId="6" type="noConversion"/>
  </si>
  <si>
    <t>PHF</t>
    <phoneticPr fontId="6" type="noConversion"/>
  </si>
  <si>
    <t>시 간 대</t>
  </si>
  <si>
    <t>승용차</t>
  </si>
  <si>
    <t>버 스</t>
    <phoneticPr fontId="7" type="noConversion"/>
  </si>
  <si>
    <t>화 물</t>
    <phoneticPr fontId="7" type="noConversion"/>
  </si>
  <si>
    <t>합 계</t>
  </si>
  <si>
    <t>자가용</t>
    <phoneticPr fontId="8" type="noConversion"/>
  </si>
  <si>
    <t>소형</t>
  </si>
  <si>
    <t>대형</t>
  </si>
  <si>
    <t>소형</t>
    <phoneticPr fontId="8" type="noConversion"/>
  </si>
  <si>
    <t>중형</t>
    <phoneticPr fontId="8" type="noConversion"/>
  </si>
  <si>
    <t>대</t>
  </si>
  <si>
    <t>PCU</t>
    <phoneticPr fontId="7" type="noConversion"/>
  </si>
  <si>
    <t>계(대)</t>
  </si>
  <si>
    <t>중차량</t>
    <phoneticPr fontId="7" type="noConversion"/>
  </si>
  <si>
    <t>분석교통량</t>
  </si>
  <si>
    <t>중차량혼입율</t>
    <phoneticPr fontId="7" type="noConversion"/>
  </si>
  <si>
    <t>PHF</t>
  </si>
  <si>
    <t>시간</t>
    <phoneticPr fontId="6" type="noConversion"/>
  </si>
  <si>
    <t>교통량</t>
    <phoneticPr fontId="6" type="noConversion"/>
  </si>
  <si>
    <t>합계</t>
    <phoneticPr fontId="6" type="noConversion"/>
  </si>
  <si>
    <t>1U</t>
    <phoneticPr fontId="3" type="noConversion"/>
  </si>
  <si>
    <t>4U</t>
    <phoneticPr fontId="3" type="noConversion"/>
  </si>
  <si>
    <t>7U</t>
    <phoneticPr fontId="3" type="noConversion"/>
  </si>
  <si>
    <t>10U</t>
    <phoneticPr fontId="3" type="noConversion"/>
  </si>
  <si>
    <t>01. 위치이름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</si>
</sst>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0_ ;[Red]\-0\ "/>
    <numFmt numFmtId="177" formatCode="0.00_ ;[Red]\-0.00\ "/>
    <numFmt numFmtId="178" formatCode="0_);[Red]\(0\)"/>
    <numFmt numFmtId="179" formatCode="#,##0_ "/>
    <numFmt numFmtId="180" formatCode="#,##0.00_ "/>
    <numFmt numFmtId="181" formatCode="0.00_);[Red]\(0.00\)"/>
    <numFmt numFmtId="182" formatCode="#,##0_ ;[Red]\-#,##0\ "/>
  </numFmts>
  <fonts count="1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0"/>
      <name val="맑은 고딕"/>
      <family val="3"/>
      <charset val="129"/>
    </font>
    <font>
      <b/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4"/>
      <color rgb="FF0070C0"/>
      <name val="맑은 고딕"/>
      <family val="3"/>
      <charset val="129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0"/>
    <xf numFmtId="0" fontId="10" fillId="0" borderId="0">
      <alignment vertical="center"/>
    </xf>
  </cellStyleXfs>
  <cellXfs count="109">
    <xf numFmtId="0" fontId="0" fillId="0" borderId="0" xfId="0">
      <alignment vertical="center"/>
    </xf>
    <xf numFmtId="176" fontId="2" fillId="0" borderId="0" xfId="0" applyNumberFormat="1" applyFont="1" applyFill="1" applyBorder="1" applyAlignment="1"/>
    <xf numFmtId="176" fontId="4" fillId="2" borderId="0" xfId="0" quotePrefix="1" applyNumberFormat="1" applyFont="1" applyFill="1" applyAlignment="1" applyProtection="1">
      <alignment horizontal="right"/>
      <protection locked="0"/>
    </xf>
    <xf numFmtId="176" fontId="4" fillId="2" borderId="0" xfId="0" applyNumberFormat="1" applyFont="1" applyFill="1" applyBorder="1" applyAlignment="1" applyProtection="1">
      <alignment horizontal="left"/>
      <protection locked="0"/>
    </xf>
    <xf numFmtId="176" fontId="5" fillId="2" borderId="0" xfId="0" applyNumberFormat="1" applyFont="1" applyFill="1" applyBorder="1" applyAlignment="1" applyProtection="1">
      <alignment horizontal="center"/>
      <protection locked="0"/>
    </xf>
    <xf numFmtId="176" fontId="2" fillId="2" borderId="0" xfId="0" applyNumberFormat="1" applyFont="1" applyFill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6" fontId="5" fillId="2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/>
    <xf numFmtId="177" fontId="2" fillId="2" borderId="0" xfId="0" applyNumberFormat="1" applyFont="1" applyFill="1" applyBorder="1" applyAlignment="1" applyProtection="1">
      <alignment horizontal="center"/>
      <protection locked="0"/>
    </xf>
    <xf numFmtId="176" fontId="2" fillId="2" borderId="0" xfId="0" applyNumberFormat="1" applyFont="1" applyFill="1" applyBorder="1" applyAlignment="1" applyProtection="1">
      <alignment horizontal="center"/>
      <protection locked="0"/>
    </xf>
    <xf numFmtId="176" fontId="2" fillId="2" borderId="0" xfId="0" applyNumberFormat="1" applyFont="1" applyFill="1" applyBorder="1" applyAlignment="1" applyProtection="1">
      <alignment horizontal="center" vertical="center"/>
      <protection locked="0"/>
    </xf>
    <xf numFmtId="178" fontId="2" fillId="2" borderId="7" xfId="0" applyNumberFormat="1" applyFont="1" applyFill="1" applyBorder="1" applyAlignment="1" applyProtection="1">
      <alignment vertical="center"/>
      <protection locked="0"/>
    </xf>
    <xf numFmtId="178" fontId="2" fillId="2" borderId="8" xfId="0" applyNumberFormat="1" applyFont="1" applyFill="1" applyBorder="1" applyAlignment="1" applyProtection="1">
      <alignment vertical="center"/>
      <protection locked="0"/>
    </xf>
    <xf numFmtId="176" fontId="2" fillId="2" borderId="7" xfId="0" applyNumberFormat="1" applyFont="1" applyFill="1" applyBorder="1" applyAlignment="1" applyProtection="1">
      <alignment horizontal="center"/>
      <protection locked="0"/>
    </xf>
    <xf numFmtId="178" fontId="2" fillId="2" borderId="7" xfId="0" applyNumberFormat="1" applyFont="1" applyFill="1" applyBorder="1" applyAlignment="1" applyProtection="1">
      <alignment horizontal="center"/>
      <protection locked="0"/>
    </xf>
    <xf numFmtId="178" fontId="2" fillId="2" borderId="13" xfId="0" applyNumberFormat="1" applyFont="1" applyFill="1" applyBorder="1" applyAlignment="1" applyProtection="1">
      <alignment horizontal="center"/>
      <protection locked="0"/>
    </xf>
    <xf numFmtId="176" fontId="2" fillId="5" borderId="8" xfId="0" applyNumberFormat="1" applyFont="1" applyFill="1" applyBorder="1" applyAlignment="1" applyProtection="1">
      <alignment horizontal="center" vertical="center"/>
      <protection locked="0"/>
    </xf>
    <xf numFmtId="176" fontId="2" fillId="5" borderId="8" xfId="0" applyNumberFormat="1" applyFont="1" applyFill="1" applyBorder="1" applyAlignment="1">
      <alignment horizontal="center" vertical="center"/>
    </xf>
    <xf numFmtId="177" fontId="2" fillId="5" borderId="8" xfId="0" applyNumberFormat="1" applyFont="1" applyFill="1" applyBorder="1" applyAlignment="1" applyProtection="1">
      <alignment horizontal="center" vertical="center"/>
      <protection locked="0"/>
    </xf>
    <xf numFmtId="177" fontId="2" fillId="5" borderId="8" xfId="0" applyNumberFormat="1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 applyProtection="1">
      <alignment horizontal="center"/>
      <protection locked="0"/>
    </xf>
    <xf numFmtId="179" fontId="2" fillId="2" borderId="15" xfId="0" applyNumberFormat="1" applyFont="1" applyFill="1" applyBorder="1" applyAlignment="1">
      <alignment horizontal="center"/>
    </xf>
    <xf numFmtId="179" fontId="2" fillId="2" borderId="16" xfId="0" applyNumberFormat="1" applyFont="1" applyFill="1" applyBorder="1" applyAlignment="1">
      <alignment horizontal="center"/>
    </xf>
    <xf numFmtId="179" fontId="2" fillId="2" borderId="17" xfId="0" applyNumberFormat="1" applyFont="1" applyFill="1" applyBorder="1" applyAlignment="1">
      <alignment horizontal="center"/>
    </xf>
    <xf numFmtId="178" fontId="2" fillId="2" borderId="10" xfId="0" applyNumberFormat="1" applyFont="1" applyFill="1" applyBorder="1" applyAlignment="1" applyProtection="1">
      <alignment horizontal="center"/>
    </xf>
    <xf numFmtId="176" fontId="2" fillId="2" borderId="10" xfId="0" applyNumberFormat="1" applyFont="1" applyFill="1" applyBorder="1" applyAlignment="1" applyProtection="1">
      <alignment horizontal="center"/>
      <protection locked="0"/>
    </xf>
    <xf numFmtId="176" fontId="2" fillId="2" borderId="11" xfId="0" applyNumberFormat="1" applyFont="1" applyFill="1" applyBorder="1" applyAlignment="1" applyProtection="1">
      <alignment horizontal="center"/>
      <protection locked="0"/>
    </xf>
    <xf numFmtId="179" fontId="5" fillId="6" borderId="0" xfId="1" applyNumberFormat="1" applyFont="1" applyFill="1" applyBorder="1" applyAlignment="1" applyProtection="1">
      <alignment horizontal="center" vertical="center"/>
      <protection locked="0"/>
    </xf>
    <xf numFmtId="176" fontId="2" fillId="2" borderId="18" xfId="0" applyNumberFormat="1" applyFont="1" applyFill="1" applyBorder="1" applyAlignment="1" applyProtection="1">
      <alignment horizontal="center" vertical="center"/>
      <protection locked="0"/>
    </xf>
    <xf numFmtId="176" fontId="2" fillId="0" borderId="18" xfId="0" applyNumberFormat="1" applyFont="1" applyFill="1" applyBorder="1" applyAlignment="1">
      <alignment horizontal="center" vertical="center"/>
    </xf>
    <xf numFmtId="180" fontId="5" fillId="6" borderId="0" xfId="1" applyNumberFormat="1" applyFont="1" applyFill="1" applyBorder="1" applyAlignment="1" applyProtection="1">
      <alignment horizontal="center" vertical="center"/>
      <protection locked="0"/>
    </xf>
    <xf numFmtId="176" fontId="2" fillId="2" borderId="19" xfId="0" applyNumberFormat="1" applyFont="1" applyFill="1" applyBorder="1" applyAlignment="1" applyProtection="1">
      <alignment horizontal="center"/>
      <protection locked="0"/>
    </xf>
    <xf numFmtId="179" fontId="2" fillId="2" borderId="20" xfId="0" applyNumberFormat="1" applyFont="1" applyFill="1" applyBorder="1" applyAlignment="1">
      <alignment horizontal="center"/>
    </xf>
    <xf numFmtId="179" fontId="2" fillId="2" borderId="0" xfId="0" applyNumberFormat="1" applyFont="1" applyFill="1" applyBorder="1" applyAlignment="1">
      <alignment horizontal="center"/>
    </xf>
    <xf numFmtId="179" fontId="2" fillId="2" borderId="21" xfId="0" applyNumberFormat="1" applyFont="1" applyFill="1" applyBorder="1" applyAlignment="1">
      <alignment horizontal="center"/>
    </xf>
    <xf numFmtId="176" fontId="2" fillId="5" borderId="8" xfId="0" applyNumberFormat="1" applyFont="1" applyFill="1" applyBorder="1" applyAlignment="1" applyProtection="1">
      <alignment horizontal="center"/>
      <protection locked="0"/>
    </xf>
    <xf numFmtId="176" fontId="2" fillId="2" borderId="10" xfId="0" applyNumberFormat="1" applyFont="1" applyFill="1" applyBorder="1" applyAlignment="1" applyProtection="1">
      <alignment horizontal="center" vertical="center"/>
      <protection locked="0"/>
    </xf>
    <xf numFmtId="176" fontId="2" fillId="0" borderId="9" xfId="0" applyNumberFormat="1" applyFont="1" applyFill="1" applyBorder="1" applyAlignment="1">
      <alignment horizontal="center" vertical="center"/>
    </xf>
    <xf numFmtId="177" fontId="2" fillId="5" borderId="8" xfId="0" applyNumberFormat="1" applyFont="1" applyFill="1" applyBorder="1" applyAlignment="1" applyProtection="1">
      <alignment horizontal="center"/>
      <protection locked="0"/>
    </xf>
    <xf numFmtId="176" fontId="9" fillId="0" borderId="0" xfId="0" applyNumberFormat="1" applyFont="1" applyFill="1" applyAlignment="1">
      <alignment horizontal="center" vertical="center"/>
    </xf>
    <xf numFmtId="176" fontId="2" fillId="2" borderId="22" xfId="0" applyNumberFormat="1" applyFont="1" applyFill="1" applyBorder="1" applyAlignment="1" applyProtection="1">
      <alignment horizontal="center"/>
      <protection locked="0"/>
    </xf>
    <xf numFmtId="179" fontId="2" fillId="2" borderId="23" xfId="0" applyNumberFormat="1" applyFont="1" applyFill="1" applyBorder="1" applyAlignment="1">
      <alignment horizontal="center"/>
    </xf>
    <xf numFmtId="179" fontId="2" fillId="2" borderId="24" xfId="0" applyNumberFormat="1" applyFont="1" applyFill="1" applyBorder="1" applyAlignment="1">
      <alignment horizontal="center"/>
    </xf>
    <xf numFmtId="179" fontId="2" fillId="2" borderId="25" xfId="0" applyNumberFormat="1" applyFont="1" applyFill="1" applyBorder="1" applyAlignment="1">
      <alignment horizontal="center"/>
    </xf>
    <xf numFmtId="176" fontId="2" fillId="2" borderId="26" xfId="0" applyNumberFormat="1" applyFont="1" applyFill="1" applyBorder="1" applyAlignment="1" applyProtection="1">
      <alignment horizontal="center"/>
      <protection locked="0"/>
    </xf>
    <xf numFmtId="176" fontId="2" fillId="2" borderId="18" xfId="0" applyNumberFormat="1" applyFont="1" applyFill="1" applyBorder="1" applyAlignment="1" applyProtection="1">
      <alignment horizontal="center"/>
    </xf>
    <xf numFmtId="177" fontId="2" fillId="2" borderId="0" xfId="0" applyNumberFormat="1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176" fontId="2" fillId="0" borderId="7" xfId="0" applyNumberFormat="1" applyFont="1" applyFill="1" applyBorder="1" applyAlignment="1">
      <alignment horizontal="center" vertical="center"/>
    </xf>
    <xf numFmtId="178" fontId="2" fillId="2" borderId="27" xfId="0" applyNumberFormat="1" applyFont="1" applyFill="1" applyBorder="1" applyAlignment="1" applyProtection="1">
      <alignment horizontal="center"/>
      <protection locked="0"/>
    </xf>
    <xf numFmtId="178" fontId="2" fillId="2" borderId="28" xfId="0" applyNumberFormat="1" applyFont="1" applyFill="1" applyBorder="1" applyAlignment="1" applyProtection="1">
      <alignment horizontal="center"/>
      <protection locked="0"/>
    </xf>
    <xf numFmtId="181" fontId="2" fillId="2" borderId="31" xfId="0" applyNumberFormat="1" applyFont="1" applyFill="1" applyBorder="1" applyAlignment="1" applyProtection="1">
      <alignment horizontal="center"/>
      <protection locked="0"/>
    </xf>
    <xf numFmtId="181" fontId="2" fillId="2" borderId="32" xfId="0" applyNumberFormat="1" applyFont="1" applyFill="1" applyBorder="1" applyAlignment="1" applyProtection="1">
      <alignment horizontal="center"/>
      <protection locked="0"/>
    </xf>
    <xf numFmtId="176" fontId="2" fillId="2" borderId="6" xfId="0" applyNumberFormat="1" applyFont="1" applyFill="1" applyBorder="1" applyAlignment="1" applyProtection="1">
      <alignment horizontal="center"/>
      <protection locked="0"/>
    </xf>
    <xf numFmtId="176" fontId="2" fillId="2" borderId="12" xfId="0" applyNumberFormat="1" applyFont="1" applyFill="1" applyBorder="1" applyAlignment="1" applyProtection="1">
      <alignment horizontal="center"/>
      <protection locked="0"/>
    </xf>
    <xf numFmtId="176" fontId="2" fillId="2" borderId="0" xfId="0" applyNumberFormat="1" applyFont="1" applyFill="1" applyBorder="1" applyAlignment="1"/>
    <xf numFmtId="176" fontId="2" fillId="2" borderId="33" xfId="0" applyNumberFormat="1" applyFont="1" applyFill="1" applyBorder="1" applyAlignment="1" applyProtection="1">
      <alignment horizontal="center"/>
      <protection locked="0"/>
    </xf>
    <xf numFmtId="176" fontId="2" fillId="2" borderId="8" xfId="0" applyNumberFormat="1" applyFont="1" applyFill="1" applyBorder="1" applyAlignment="1" applyProtection="1">
      <alignment horizontal="center" vertical="center"/>
      <protection locked="0"/>
    </xf>
    <xf numFmtId="182" fontId="2" fillId="2" borderId="8" xfId="0" applyNumberFormat="1" applyFont="1" applyFill="1" applyBorder="1" applyAlignment="1" applyProtection="1">
      <alignment horizontal="center" vertical="center"/>
      <protection locked="0"/>
    </xf>
    <xf numFmtId="176" fontId="2" fillId="2" borderId="1" xfId="0" applyNumberFormat="1" applyFont="1" applyFill="1" applyBorder="1" applyAlignment="1" applyProtection="1">
      <alignment horizontal="center"/>
      <protection locked="0"/>
    </xf>
    <xf numFmtId="177" fontId="2" fillId="0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Border="1" applyAlignment="1" applyProtection="1">
      <alignment horizontal="center"/>
      <protection locked="0"/>
    </xf>
    <xf numFmtId="178" fontId="2" fillId="0" borderId="0" xfId="0" applyNumberFormat="1" applyFont="1" applyFill="1" applyBorder="1" applyAlignment="1" applyProtection="1">
      <alignment horizontal="center"/>
      <protection locked="0"/>
    </xf>
    <xf numFmtId="181" fontId="2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Alignment="1">
      <alignment vertical="center"/>
    </xf>
    <xf numFmtId="0" fontId="0" fillId="0" borderId="0" xfId="0" applyFont="1">
      <alignment vertical="center"/>
    </xf>
    <xf numFmtId="176" fontId="2" fillId="0" borderId="0" xfId="0" applyNumberFormat="1" applyFont="1" applyFill="1" applyAlignme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2" fillId="2" borderId="35" xfId="0" applyNumberFormat="1" applyFont="1" applyFill="1" applyBorder="1" applyAlignment="1" applyProtection="1">
      <alignment horizontal="center"/>
      <protection locked="0"/>
    </xf>
    <xf numFmtId="178" fontId="2" fillId="2" borderId="25" xfId="0" applyNumberFormat="1" applyFont="1" applyFill="1" applyBorder="1" applyAlignment="1" applyProtection="1">
      <alignment horizontal="center"/>
    </xf>
    <xf numFmtId="176" fontId="2" fillId="2" borderId="24" xfId="0" applyNumberFormat="1" applyFont="1" applyFill="1" applyBorder="1" applyAlignment="1" applyProtection="1">
      <alignment horizontal="center"/>
      <protection locked="0"/>
    </xf>
    <xf numFmtId="176" fontId="2" fillId="2" borderId="25" xfId="0" applyNumberFormat="1" applyFont="1" applyFill="1" applyBorder="1" applyAlignment="1" applyProtection="1">
      <alignment horizontal="center"/>
      <protection locked="0"/>
    </xf>
    <xf numFmtId="176" fontId="2" fillId="2" borderId="34" xfId="0" applyNumberFormat="1" applyFont="1" applyFill="1" applyBorder="1" applyAlignment="1" applyProtection="1">
      <alignment horizontal="center"/>
      <protection locked="0"/>
    </xf>
    <xf numFmtId="176" fontId="2" fillId="2" borderId="4" xfId="0" applyNumberFormat="1" applyFont="1" applyFill="1" applyBorder="1" applyAlignment="1" applyProtection="1">
      <alignment horizontal="center"/>
      <protection locked="0"/>
    </xf>
    <xf numFmtId="176" fontId="2" fillId="2" borderId="3" xfId="0" applyNumberFormat="1" applyFont="1" applyFill="1" applyBorder="1" applyAlignment="1" applyProtection="1">
      <alignment horizontal="center"/>
      <protection locked="0"/>
    </xf>
    <xf numFmtId="176" fontId="2" fillId="2" borderId="5" xfId="0" applyNumberFormat="1" applyFont="1" applyFill="1" applyBorder="1" applyAlignment="1" applyProtection="1">
      <alignment horizontal="center"/>
      <protection locked="0"/>
    </xf>
    <xf numFmtId="176" fontId="2" fillId="0" borderId="0" xfId="0" applyNumberFormat="1" applyFont="1" applyFill="1" applyBorder="1" applyAlignment="1" applyProtection="1">
      <alignment horizontal="center"/>
      <protection locked="0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7" fontId="2" fillId="0" borderId="0" xfId="0" applyNumberFormat="1" applyFont="1" applyFill="1" applyBorder="1" applyAlignment="1" applyProtection="1">
      <alignment horizontal="center"/>
      <protection locked="0"/>
    </xf>
    <xf numFmtId="177" fontId="2" fillId="0" borderId="0" xfId="0" applyNumberFormat="1" applyFont="1" applyFill="1" applyBorder="1" applyAlignment="1" applyProtection="1">
      <alignment horizontal="center" vertical="center"/>
      <protection locked="0"/>
    </xf>
    <xf numFmtId="179" fontId="5" fillId="0" borderId="0" xfId="1" applyNumberFormat="1" applyFont="1" applyFill="1" applyBorder="1" applyAlignment="1" applyProtection="1">
      <alignment horizontal="center" vertical="center"/>
      <protection locked="0"/>
    </xf>
    <xf numFmtId="180" fontId="5" fillId="0" borderId="0" xfId="1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3" borderId="6" xfId="0" applyNumberFormat="1" applyFont="1" applyFill="1" applyBorder="1" applyAlignment="1" applyProtection="1">
      <alignment horizontal="center" vertical="center"/>
      <protection locked="0"/>
    </xf>
    <xf numFmtId="176" fontId="2" fillId="3" borderId="12" xfId="0" applyNumberFormat="1" applyFont="1" applyFill="1" applyBorder="1" applyAlignment="1" applyProtection="1">
      <alignment horizontal="center" vertical="center"/>
      <protection locked="0"/>
    </xf>
    <xf numFmtId="176" fontId="2" fillId="4" borderId="2" xfId="0" applyNumberFormat="1" applyFont="1" applyFill="1" applyBorder="1" applyAlignment="1" applyProtection="1">
      <alignment horizontal="center"/>
      <protection locked="0"/>
    </xf>
    <xf numFmtId="176" fontId="2" fillId="4" borderId="3" xfId="0" applyNumberFormat="1" applyFont="1" applyFill="1" applyBorder="1" applyAlignment="1" applyProtection="1">
      <alignment horizontal="center"/>
      <protection locked="0"/>
    </xf>
    <xf numFmtId="176" fontId="2" fillId="4" borderId="4" xfId="0" applyNumberFormat="1" applyFont="1" applyFill="1" applyBorder="1" applyAlignment="1" applyProtection="1">
      <alignment horizontal="center"/>
      <protection locked="0"/>
    </xf>
    <xf numFmtId="176" fontId="2" fillId="4" borderId="5" xfId="0" applyNumberFormat="1" applyFont="1" applyFill="1" applyBorder="1" applyAlignment="1" applyProtection="1">
      <alignment horizontal="center"/>
      <protection locked="0"/>
    </xf>
    <xf numFmtId="178" fontId="2" fillId="3" borderId="8" xfId="0" applyNumberFormat="1" applyFont="1" applyFill="1" applyBorder="1" applyAlignment="1" applyProtection="1">
      <alignment horizontal="center"/>
      <protection locked="0"/>
    </xf>
    <xf numFmtId="178" fontId="2" fillId="3" borderId="9" xfId="0" applyNumberFormat="1" applyFont="1" applyFill="1" applyBorder="1" applyAlignment="1" applyProtection="1">
      <alignment horizontal="center"/>
      <protection locked="0"/>
    </xf>
    <xf numFmtId="178" fontId="2" fillId="3" borderId="10" xfId="0" applyNumberFormat="1" applyFont="1" applyFill="1" applyBorder="1" applyAlignment="1" applyProtection="1">
      <alignment horizontal="center"/>
      <protection locked="0"/>
    </xf>
    <xf numFmtId="178" fontId="2" fillId="3" borderId="11" xfId="0" applyNumberFormat="1" applyFont="1" applyFill="1" applyBorder="1" applyAlignment="1" applyProtection="1">
      <alignment horizontal="center"/>
      <protection locked="0"/>
    </xf>
    <xf numFmtId="178" fontId="2" fillId="2" borderId="29" xfId="0" applyNumberFormat="1" applyFont="1" applyFill="1" applyBorder="1" applyAlignment="1" applyProtection="1">
      <alignment horizontal="center"/>
      <protection locked="0"/>
    </xf>
    <xf numFmtId="178" fontId="2" fillId="2" borderId="30" xfId="0" applyNumberFormat="1" applyFont="1" applyFill="1" applyBorder="1" applyAlignment="1" applyProtection="1">
      <alignment horizontal="center"/>
      <protection locked="0"/>
    </xf>
    <xf numFmtId="176" fontId="2" fillId="4" borderId="23" xfId="0" applyNumberFormat="1" applyFont="1" applyFill="1" applyBorder="1" applyAlignment="1" applyProtection="1">
      <alignment horizontal="center"/>
      <protection locked="0"/>
    </xf>
    <xf numFmtId="176" fontId="2" fillId="4" borderId="24" xfId="0" applyNumberFormat="1" applyFont="1" applyFill="1" applyBorder="1" applyAlignment="1" applyProtection="1">
      <alignment horizontal="center"/>
      <protection locked="0"/>
    </xf>
    <xf numFmtId="176" fontId="2" fillId="4" borderId="25" xfId="0" applyNumberFormat="1" applyFont="1" applyFill="1" applyBorder="1" applyAlignment="1" applyProtection="1">
      <alignment horizontal="center"/>
      <protection locked="0"/>
    </xf>
    <xf numFmtId="176" fontId="2" fillId="4" borderId="34" xfId="0" applyNumberFormat="1" applyFont="1" applyFill="1" applyBorder="1" applyAlignment="1" applyProtection="1">
      <alignment horizontal="center"/>
      <protection locked="0"/>
    </xf>
    <xf numFmtId="176" fontId="2" fillId="2" borderId="8" xfId="0" applyNumberFormat="1" applyFont="1" applyFill="1" applyBorder="1" applyAlignment="1" applyProtection="1">
      <alignment horizontal="center"/>
      <protection locked="0"/>
    </xf>
    <xf numFmtId="0" fontId="0" fillId="0" borderId="8" xfId="0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3"/>
  <sheetViews>
    <sheetView tabSelected="1" zoomScaleNormal="100" zoomScaleSheetLayoutView="55" workbookViewId="0">
      <selection activeCell="AL49" sqref="AL49:AM54"/>
    </sheetView>
  </sheetViews>
  <sheetFormatPr defaultRowHeight="16.5" x14ac:dyDescent="0.3"/>
  <cols>
    <col min="1" max="1" width="10.125" style="68" bestFit="1" customWidth="1"/>
    <col min="2" max="2" width="25.625" style="68" customWidth="1"/>
    <col min="3" max="34" width="8.625" style="68" customWidth="1"/>
    <col min="35" max="35" width="10.625" style="68" bestFit="1" customWidth="1"/>
    <col min="36" max="37" width="10.625" style="68" customWidth="1"/>
    <col min="38" max="38" width="8.625" style="70" customWidth="1"/>
    <col min="39" max="40" width="8.625" style="71" customWidth="1"/>
    <col min="41" max="43" width="8.625" style="72" customWidth="1"/>
    <col min="44" max="44" width="8.625" style="68" customWidth="1"/>
    <col min="45" max="45" width="9" style="68"/>
    <col min="46" max="46" width="8.625" style="70" customWidth="1"/>
    <col min="47" max="48" width="8.625" style="71" customWidth="1"/>
    <col min="49" max="51" width="8.625" style="72" customWidth="1"/>
    <col min="52" max="52" width="8.625" style="68" customWidth="1"/>
    <col min="53" max="53" width="10.625" style="68" customWidth="1"/>
    <col min="54" max="54" width="8.625" style="70" customWidth="1"/>
    <col min="55" max="56" width="8.625" style="71" customWidth="1"/>
    <col min="57" max="59" width="8.625" style="72" customWidth="1"/>
    <col min="60" max="60" width="8.625" style="68" customWidth="1"/>
    <col min="61" max="16384" width="9" style="68"/>
  </cols>
  <sheetData>
    <row r="1" spans="1:60" s="10" customFormat="1" ht="60" customHeight="1" thickBot="1" x14ac:dyDescent="0.6">
      <c r="A1" s="1"/>
      <c r="B1" s="2"/>
      <c r="C1" s="3" t="s">
        <v>27</v>
      </c>
      <c r="D1" s="4"/>
      <c r="E1" s="4"/>
      <c r="F1" s="4"/>
      <c r="G1" s="4"/>
      <c r="H1" s="5"/>
      <c r="I1" s="5"/>
      <c r="J1" s="5"/>
      <c r="K1" s="3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  <c r="AJ1" s="6"/>
      <c r="AK1" s="6"/>
      <c r="AL1" s="7" t="s">
        <v>0</v>
      </c>
      <c r="AM1" s="8"/>
      <c r="AN1" s="8"/>
      <c r="AO1" s="9"/>
      <c r="AP1" s="9"/>
      <c r="AQ1" s="9"/>
      <c r="AT1" s="7" t="s">
        <v>1</v>
      </c>
      <c r="AU1" s="8"/>
      <c r="AV1" s="8"/>
      <c r="AW1" s="9"/>
      <c r="AX1" s="9"/>
      <c r="AY1" s="9"/>
      <c r="BA1" s="6"/>
      <c r="BB1" s="7" t="s">
        <v>2</v>
      </c>
      <c r="BC1" s="8"/>
      <c r="BD1" s="8"/>
      <c r="BE1" s="9"/>
      <c r="BF1" s="9"/>
      <c r="BG1" s="9"/>
    </row>
    <row r="2" spans="1:60" s="10" customFormat="1" ht="18.75" customHeight="1" x14ac:dyDescent="0.35">
      <c r="A2" s="1"/>
      <c r="B2" s="90" t="s">
        <v>3</v>
      </c>
      <c r="C2" s="93" t="s">
        <v>23</v>
      </c>
      <c r="D2" s="94"/>
      <c r="E2" s="94"/>
      <c r="F2" s="94"/>
      <c r="G2" s="94"/>
      <c r="H2" s="94"/>
      <c r="I2" s="94"/>
      <c r="J2" s="95"/>
      <c r="K2" s="93">
        <v>1</v>
      </c>
      <c r="L2" s="94"/>
      <c r="M2" s="94"/>
      <c r="N2" s="94"/>
      <c r="O2" s="94"/>
      <c r="P2" s="94"/>
      <c r="Q2" s="94"/>
      <c r="R2" s="95"/>
      <c r="S2" s="93">
        <v>2</v>
      </c>
      <c r="T2" s="94"/>
      <c r="U2" s="94"/>
      <c r="V2" s="94"/>
      <c r="W2" s="94"/>
      <c r="X2" s="94"/>
      <c r="Y2" s="94"/>
      <c r="Z2" s="95"/>
      <c r="AA2" s="93">
        <v>3</v>
      </c>
      <c r="AB2" s="94"/>
      <c r="AC2" s="94"/>
      <c r="AD2" s="94"/>
      <c r="AE2" s="94"/>
      <c r="AF2" s="94"/>
      <c r="AG2" s="94"/>
      <c r="AH2" s="96"/>
      <c r="AI2" s="11"/>
      <c r="AJ2" s="11"/>
      <c r="AK2" s="11"/>
      <c r="AL2" s="12"/>
      <c r="AM2" s="13"/>
      <c r="AN2" s="13"/>
      <c r="AO2" s="9"/>
      <c r="AP2" s="9"/>
      <c r="AQ2" s="9"/>
      <c r="AT2" s="12"/>
      <c r="AU2" s="13"/>
      <c r="AV2" s="13"/>
      <c r="AW2" s="9"/>
      <c r="AX2" s="9"/>
      <c r="AY2" s="9"/>
      <c r="BA2" s="11"/>
      <c r="BB2" s="12"/>
      <c r="BC2" s="13"/>
      <c r="BD2" s="13"/>
      <c r="BE2" s="9"/>
      <c r="BF2" s="9"/>
      <c r="BG2" s="9"/>
    </row>
    <row r="3" spans="1:60" s="10" customFormat="1" ht="18.75" customHeight="1" x14ac:dyDescent="0.35">
      <c r="A3" s="1"/>
      <c r="B3" s="91"/>
      <c r="C3" s="14" t="s">
        <v>4</v>
      </c>
      <c r="D3" s="97" t="s">
        <v>5</v>
      </c>
      <c r="E3" s="97"/>
      <c r="F3" s="97" t="s">
        <v>6</v>
      </c>
      <c r="G3" s="97"/>
      <c r="H3" s="97"/>
      <c r="I3" s="98" t="s">
        <v>7</v>
      </c>
      <c r="J3" s="99"/>
      <c r="K3" s="14" t="s">
        <v>4</v>
      </c>
      <c r="L3" s="97" t="s">
        <v>5</v>
      </c>
      <c r="M3" s="97"/>
      <c r="N3" s="97" t="s">
        <v>6</v>
      </c>
      <c r="O3" s="97"/>
      <c r="P3" s="97"/>
      <c r="Q3" s="98" t="s">
        <v>7</v>
      </c>
      <c r="R3" s="99"/>
      <c r="S3" s="14" t="s">
        <v>4</v>
      </c>
      <c r="T3" s="97" t="s">
        <v>5</v>
      </c>
      <c r="U3" s="97"/>
      <c r="V3" s="97" t="s">
        <v>6</v>
      </c>
      <c r="W3" s="97"/>
      <c r="X3" s="97"/>
      <c r="Y3" s="98" t="s">
        <v>7</v>
      </c>
      <c r="Z3" s="99"/>
      <c r="AA3" s="14" t="s">
        <v>4</v>
      </c>
      <c r="AB3" s="97" t="s">
        <v>5</v>
      </c>
      <c r="AC3" s="97"/>
      <c r="AD3" s="97" t="s">
        <v>6</v>
      </c>
      <c r="AE3" s="97"/>
      <c r="AF3" s="97"/>
      <c r="AG3" s="98" t="s">
        <v>7</v>
      </c>
      <c r="AH3" s="100"/>
      <c r="AI3" s="11"/>
      <c r="AJ3" s="11"/>
      <c r="AK3" s="11"/>
      <c r="AL3" s="12"/>
      <c r="AM3" s="13"/>
      <c r="AN3" s="13"/>
      <c r="AO3" s="9"/>
      <c r="AP3" s="9"/>
      <c r="AQ3" s="9"/>
      <c r="AT3" s="12"/>
      <c r="AU3" s="13"/>
      <c r="AV3" s="13"/>
      <c r="AW3" s="9"/>
      <c r="AX3" s="9"/>
      <c r="AY3" s="9"/>
      <c r="BA3" s="11"/>
      <c r="BB3" s="12"/>
      <c r="BC3" s="13"/>
      <c r="BD3" s="13"/>
      <c r="BE3" s="9"/>
      <c r="BF3" s="9"/>
      <c r="BG3" s="9"/>
    </row>
    <row r="4" spans="1:60" s="10" customFormat="1" ht="18.75" customHeight="1" x14ac:dyDescent="0.35">
      <c r="A4" s="1"/>
      <c r="B4" s="92"/>
      <c r="C4" s="15" t="s">
        <v>8</v>
      </c>
      <c r="D4" s="16" t="s">
        <v>9</v>
      </c>
      <c r="E4" s="16" t="s">
        <v>10</v>
      </c>
      <c r="F4" s="16" t="s">
        <v>11</v>
      </c>
      <c r="G4" s="16" t="s">
        <v>12</v>
      </c>
      <c r="H4" s="16" t="s">
        <v>10</v>
      </c>
      <c r="I4" s="17" t="s">
        <v>13</v>
      </c>
      <c r="J4" s="17" t="s">
        <v>14</v>
      </c>
      <c r="K4" s="14" t="s">
        <v>8</v>
      </c>
      <c r="L4" s="16" t="s">
        <v>9</v>
      </c>
      <c r="M4" s="16" t="s">
        <v>10</v>
      </c>
      <c r="N4" s="16" t="s">
        <v>11</v>
      </c>
      <c r="O4" s="16" t="s">
        <v>12</v>
      </c>
      <c r="P4" s="16" t="s">
        <v>10</v>
      </c>
      <c r="Q4" s="17" t="s">
        <v>13</v>
      </c>
      <c r="R4" s="17" t="s">
        <v>14</v>
      </c>
      <c r="S4" s="15" t="s">
        <v>8</v>
      </c>
      <c r="T4" s="16" t="s">
        <v>9</v>
      </c>
      <c r="U4" s="16" t="s">
        <v>10</v>
      </c>
      <c r="V4" s="16" t="s">
        <v>11</v>
      </c>
      <c r="W4" s="16" t="s">
        <v>12</v>
      </c>
      <c r="X4" s="16" t="s">
        <v>10</v>
      </c>
      <c r="Y4" s="17" t="s">
        <v>13</v>
      </c>
      <c r="Z4" s="17" t="s">
        <v>14</v>
      </c>
      <c r="AA4" s="15" t="s">
        <v>8</v>
      </c>
      <c r="AB4" s="16" t="s">
        <v>9</v>
      </c>
      <c r="AC4" s="16" t="s">
        <v>10</v>
      </c>
      <c r="AD4" s="16" t="s">
        <v>11</v>
      </c>
      <c r="AE4" s="16" t="s">
        <v>12</v>
      </c>
      <c r="AF4" s="16" t="s">
        <v>10</v>
      </c>
      <c r="AG4" s="17" t="s">
        <v>13</v>
      </c>
      <c r="AH4" s="18" t="s">
        <v>14</v>
      </c>
      <c r="AI4" s="11"/>
      <c r="AJ4" s="11"/>
      <c r="AK4" s="11"/>
      <c r="AL4" s="12"/>
      <c r="AM4" s="13"/>
      <c r="AN4" s="19">
        <f>AG87</f>
        <v>0</v>
      </c>
      <c r="AO4" s="20">
        <f>Y87</f>
        <v>0</v>
      </c>
      <c r="AP4" s="20">
        <f>Q87</f>
        <v>0</v>
      </c>
      <c r="AQ4" s="9"/>
      <c r="AT4" s="12"/>
      <c r="AU4" s="13"/>
      <c r="AV4" s="19">
        <f>AH87</f>
        <v>0</v>
      </c>
      <c r="AW4" s="20">
        <f>Z87</f>
        <v>0</v>
      </c>
      <c r="AX4" s="20">
        <f>R87</f>
        <v>0</v>
      </c>
      <c r="AY4" s="9"/>
      <c r="BA4" s="11"/>
      <c r="BB4" s="12"/>
      <c r="BC4" s="13"/>
      <c r="BD4" s="21">
        <f>$AG$88</f>
        <v>1</v>
      </c>
      <c r="BE4" s="22">
        <f>$Y$88</f>
        <v>1</v>
      </c>
      <c r="BF4" s="22">
        <f>$Q$88</f>
        <v>1</v>
      </c>
      <c r="BG4" s="9"/>
    </row>
    <row r="5" spans="1:60" s="10" customFormat="1" ht="18.75" customHeight="1" x14ac:dyDescent="0.35">
      <c r="A5" s="1"/>
      <c r="B5" s="23"/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6">
        <v>0</v>
      </c>
      <c r="I5" s="27">
        <f>SUM(C5:H5)</f>
        <v>0</v>
      </c>
      <c r="J5" s="73">
        <f>ROUND((C5*1+(D5+E5+F5+G5+H5)*1.8),0)</f>
        <v>0</v>
      </c>
      <c r="K5" s="24">
        <v>0</v>
      </c>
      <c r="L5" s="25">
        <v>0</v>
      </c>
      <c r="M5" s="25">
        <v>0</v>
      </c>
      <c r="N5" s="25">
        <v>0</v>
      </c>
      <c r="O5" s="25">
        <v>0</v>
      </c>
      <c r="P5" s="26">
        <v>0</v>
      </c>
      <c r="Q5" s="27">
        <f>SUM(K5:P5)</f>
        <v>0</v>
      </c>
      <c r="R5" s="28">
        <f>ROUND((K5*1+(L5+M5+N5+O5+P5)*1.8),0)</f>
        <v>0</v>
      </c>
      <c r="S5" s="24">
        <v>0</v>
      </c>
      <c r="T5" s="25">
        <v>0</v>
      </c>
      <c r="U5" s="25">
        <v>0</v>
      </c>
      <c r="V5" s="25">
        <v>0</v>
      </c>
      <c r="W5" s="25">
        <v>0</v>
      </c>
      <c r="X5" s="26">
        <v>0</v>
      </c>
      <c r="Y5" s="27">
        <f>SUM(S5:X5)</f>
        <v>0</v>
      </c>
      <c r="Z5" s="28">
        <f>ROUND((S5*1+(T5+U5+V5+W5+X5)*1.8),0)</f>
        <v>0</v>
      </c>
      <c r="AA5" s="24">
        <v>0</v>
      </c>
      <c r="AB5" s="25">
        <v>0</v>
      </c>
      <c r="AC5" s="25">
        <v>0</v>
      </c>
      <c r="AD5" s="25">
        <v>0</v>
      </c>
      <c r="AE5" s="25">
        <v>0</v>
      </c>
      <c r="AF5" s="26">
        <v>0</v>
      </c>
      <c r="AG5" s="27">
        <f>SUM(AA5:AF5)</f>
        <v>0</v>
      </c>
      <c r="AH5" s="29">
        <f>ROUND((AA5*1+(AB5+AC5+AD5+AE5+AF5)*1.8),0)</f>
        <v>0</v>
      </c>
      <c r="AI5" s="11"/>
      <c r="AJ5" s="11"/>
      <c r="AK5" s="11"/>
      <c r="AL5" s="12"/>
      <c r="AM5" s="30">
        <f>AN10+AO10+AP10+AR8+AR7+AR6+AP4+AO4+AN4+AL6+AL7+AL8</f>
        <v>0</v>
      </c>
      <c r="AN5" s="31">
        <v>9</v>
      </c>
      <c r="AO5" s="32">
        <v>8</v>
      </c>
      <c r="AP5" s="32">
        <v>7</v>
      </c>
      <c r="AQ5" s="9"/>
      <c r="AT5" s="12"/>
      <c r="AU5" s="30">
        <f>AV10+AW10+AX10+AZ8+AZ7+AZ6+AX4+AW4+AV4+AT6+AT7+AT8</f>
        <v>0</v>
      </c>
      <c r="AV5" s="31">
        <v>9</v>
      </c>
      <c r="AW5" s="32">
        <v>8</v>
      </c>
      <c r="AX5" s="32">
        <v>7</v>
      </c>
      <c r="AY5" s="9"/>
      <c r="BA5" s="11"/>
      <c r="BB5" s="12"/>
      <c r="BC5" s="33">
        <f>AVERAGE(BD4:BF4,BB6:BB8,BD10:BF10,BH6:BH8)</f>
        <v>1</v>
      </c>
      <c r="BD5" s="31">
        <v>9</v>
      </c>
      <c r="BE5" s="32">
        <v>8</v>
      </c>
      <c r="BF5" s="32">
        <v>7</v>
      </c>
      <c r="BG5" s="9"/>
    </row>
    <row r="6" spans="1:60" s="10" customFormat="1" ht="18.75" customHeight="1" x14ac:dyDescent="0.35">
      <c r="A6" s="1"/>
      <c r="B6" s="34"/>
      <c r="C6" s="35">
        <v>0</v>
      </c>
      <c r="D6" s="36">
        <v>0</v>
      </c>
      <c r="E6" s="36">
        <v>0</v>
      </c>
      <c r="F6" s="36">
        <v>0</v>
      </c>
      <c r="G6" s="36">
        <v>0</v>
      </c>
      <c r="H6" s="37">
        <v>0</v>
      </c>
      <c r="I6" s="27">
        <f>SUM(C6:H6)</f>
        <v>0</v>
      </c>
      <c r="J6" s="73">
        <f>ROUND((C6*1+(D6+E6+F6+G6+H6)*1.8),0)</f>
        <v>0</v>
      </c>
      <c r="K6" s="35">
        <v>0</v>
      </c>
      <c r="L6" s="36">
        <v>0</v>
      </c>
      <c r="M6" s="36">
        <v>0</v>
      </c>
      <c r="N6" s="36">
        <v>0</v>
      </c>
      <c r="O6" s="36">
        <v>0</v>
      </c>
      <c r="P6" s="37">
        <v>0</v>
      </c>
      <c r="Q6" s="27">
        <f>SUM(K6:P6)</f>
        <v>0</v>
      </c>
      <c r="R6" s="28">
        <f>ROUND((K6*1+(L6+M6+N6+O6+P6)*1.8),0)</f>
        <v>0</v>
      </c>
      <c r="S6" s="35">
        <v>0</v>
      </c>
      <c r="T6" s="36">
        <v>0</v>
      </c>
      <c r="U6" s="36">
        <v>0</v>
      </c>
      <c r="V6" s="36">
        <v>0</v>
      </c>
      <c r="W6" s="36">
        <v>0</v>
      </c>
      <c r="X6" s="37">
        <v>0</v>
      </c>
      <c r="Y6" s="27">
        <f>SUM(S6:X6)</f>
        <v>0</v>
      </c>
      <c r="Z6" s="28">
        <f>ROUND((S6*1+(T6+U6+V6+W6+X6)*1.8),0)</f>
        <v>0</v>
      </c>
      <c r="AA6" s="35">
        <v>0</v>
      </c>
      <c r="AB6" s="36">
        <v>0</v>
      </c>
      <c r="AC6" s="36">
        <v>0</v>
      </c>
      <c r="AD6" s="36">
        <v>0</v>
      </c>
      <c r="AE6" s="36">
        <v>0</v>
      </c>
      <c r="AF6" s="37">
        <v>0</v>
      </c>
      <c r="AG6" s="27">
        <f>SUM(AA6:AF6)</f>
        <v>0</v>
      </c>
      <c r="AH6" s="29">
        <f>ROUND((AA6*1+(AB6+AC6+AD6+AE6+AF6)*1.8),0)</f>
        <v>0</v>
      </c>
      <c r="AI6" s="11"/>
      <c r="AJ6" s="11"/>
      <c r="AK6" s="11"/>
      <c r="AL6" s="38">
        <f>Q126</f>
        <v>0</v>
      </c>
      <c r="AM6" s="39">
        <v>10</v>
      </c>
      <c r="AN6" s="13"/>
      <c r="AO6" s="9"/>
      <c r="AP6" s="9"/>
      <c r="AQ6" s="40">
        <v>6</v>
      </c>
      <c r="AR6" s="20">
        <f>AG48</f>
        <v>0</v>
      </c>
      <c r="AT6" s="38">
        <f>R126</f>
        <v>0</v>
      </c>
      <c r="AU6" s="39">
        <v>10</v>
      </c>
      <c r="AV6" s="13"/>
      <c r="AW6" s="9"/>
      <c r="AX6" s="9"/>
      <c r="AY6" s="40">
        <v>6</v>
      </c>
      <c r="AZ6" s="20">
        <f>AH48</f>
        <v>0</v>
      </c>
      <c r="BA6" s="11"/>
      <c r="BB6" s="41">
        <f>$Q$127</f>
        <v>1</v>
      </c>
      <c r="BC6" s="39">
        <v>10</v>
      </c>
      <c r="BD6" s="13"/>
      <c r="BE6" s="9"/>
      <c r="BF6" s="9"/>
      <c r="BG6" s="40">
        <v>6</v>
      </c>
      <c r="BH6" s="22">
        <f>$AG$49</f>
        <v>1</v>
      </c>
    </row>
    <row r="7" spans="1:60" s="10" customFormat="1" ht="18.75" customHeight="1" x14ac:dyDescent="0.35">
      <c r="A7" s="1"/>
      <c r="B7" s="34"/>
      <c r="C7" s="35">
        <v>0</v>
      </c>
      <c r="D7" s="36">
        <v>0</v>
      </c>
      <c r="E7" s="36">
        <v>0</v>
      </c>
      <c r="F7" s="36">
        <v>0</v>
      </c>
      <c r="G7" s="36">
        <v>0</v>
      </c>
      <c r="H7" s="37">
        <v>0</v>
      </c>
      <c r="I7" s="27">
        <f>SUM(C7:H7)</f>
        <v>0</v>
      </c>
      <c r="J7" s="73">
        <f>ROUND((C7*1+(D7+E7+F7+G7+H7)*1.8),0)</f>
        <v>0</v>
      </c>
      <c r="K7" s="35">
        <v>0</v>
      </c>
      <c r="L7" s="36">
        <v>0</v>
      </c>
      <c r="M7" s="36">
        <v>0</v>
      </c>
      <c r="N7" s="36">
        <v>0</v>
      </c>
      <c r="O7" s="36">
        <v>0</v>
      </c>
      <c r="P7" s="37">
        <v>0</v>
      </c>
      <c r="Q7" s="27">
        <f>SUM(K7:P7)</f>
        <v>0</v>
      </c>
      <c r="R7" s="28">
        <f>ROUND((K7*1+(L7+M7+N7+O7+P7)*1.8),0)</f>
        <v>0</v>
      </c>
      <c r="S7" s="35">
        <v>0</v>
      </c>
      <c r="T7" s="36">
        <v>0</v>
      </c>
      <c r="U7" s="36">
        <v>0</v>
      </c>
      <c r="V7" s="36">
        <v>0</v>
      </c>
      <c r="W7" s="36">
        <v>0</v>
      </c>
      <c r="X7" s="37">
        <v>0</v>
      </c>
      <c r="Y7" s="27">
        <f>SUM(S7:X7)</f>
        <v>0</v>
      </c>
      <c r="Z7" s="28">
        <f>ROUND((S7*1+(T7+U7+V7+W7+X7)*1.8),0)</f>
        <v>0</v>
      </c>
      <c r="AA7" s="35">
        <v>0</v>
      </c>
      <c r="AB7" s="36">
        <v>0</v>
      </c>
      <c r="AC7" s="36">
        <v>0</v>
      </c>
      <c r="AD7" s="36">
        <v>0</v>
      </c>
      <c r="AE7" s="36">
        <v>0</v>
      </c>
      <c r="AF7" s="37">
        <v>0</v>
      </c>
      <c r="AG7" s="27">
        <f>SUM(AA7:AF7)</f>
        <v>0</v>
      </c>
      <c r="AH7" s="29">
        <f>ROUND((AA7*1+(AB7+AC7+AD7+AE7+AF7)*1.8),0)</f>
        <v>0</v>
      </c>
      <c r="AI7" s="11"/>
      <c r="AJ7" s="11"/>
      <c r="AK7" s="11"/>
      <c r="AL7" s="38">
        <f>Y126</f>
        <v>0</v>
      </c>
      <c r="AM7" s="39">
        <v>11</v>
      </c>
      <c r="AN7" s="13"/>
      <c r="AO7" s="42"/>
      <c r="AP7" s="9"/>
      <c r="AQ7" s="40">
        <v>5</v>
      </c>
      <c r="AR7" s="20">
        <f>Y48</f>
        <v>0</v>
      </c>
      <c r="AT7" s="38">
        <f>Z126</f>
        <v>0</v>
      </c>
      <c r="AU7" s="39">
        <v>11</v>
      </c>
      <c r="AV7" s="13"/>
      <c r="AW7" s="42"/>
      <c r="AX7" s="9"/>
      <c r="AY7" s="40">
        <v>5</v>
      </c>
      <c r="AZ7" s="20">
        <f>Z48</f>
        <v>0</v>
      </c>
      <c r="BA7" s="11"/>
      <c r="BB7" s="41">
        <f>$Y$127</f>
        <v>1</v>
      </c>
      <c r="BC7" s="39">
        <v>11</v>
      </c>
      <c r="BD7" s="13"/>
      <c r="BE7" s="42"/>
      <c r="BF7" s="9"/>
      <c r="BG7" s="40">
        <v>5</v>
      </c>
      <c r="BH7" s="22">
        <f>$Y$49</f>
        <v>1</v>
      </c>
    </row>
    <row r="8" spans="1:60" s="10" customFormat="1" ht="18.75" customHeight="1" x14ac:dyDescent="0.35">
      <c r="A8" s="1"/>
      <c r="B8" s="43"/>
      <c r="C8" s="44">
        <v>0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27">
        <f>SUM(C8:H8)</f>
        <v>0</v>
      </c>
      <c r="J8" s="73">
        <f>ROUND((C8*1+(D8+E8+F8+G8+H8)*1.8),0)</f>
        <v>0</v>
      </c>
      <c r="K8" s="44">
        <v>0</v>
      </c>
      <c r="L8" s="45">
        <v>0</v>
      </c>
      <c r="M8" s="45">
        <v>0</v>
      </c>
      <c r="N8" s="45">
        <v>0</v>
      </c>
      <c r="O8" s="45">
        <v>0</v>
      </c>
      <c r="P8" s="46">
        <v>0</v>
      </c>
      <c r="Q8" s="27">
        <f>SUM(K8:P8)</f>
        <v>0</v>
      </c>
      <c r="R8" s="28">
        <f>ROUND((K8*1+(L8+M8+N8+O8+P8)*1.8),0)</f>
        <v>0</v>
      </c>
      <c r="S8" s="44">
        <v>0</v>
      </c>
      <c r="T8" s="45">
        <v>0</v>
      </c>
      <c r="U8" s="45">
        <v>0</v>
      </c>
      <c r="V8" s="45">
        <v>0</v>
      </c>
      <c r="W8" s="45">
        <v>0</v>
      </c>
      <c r="X8" s="46">
        <v>0</v>
      </c>
      <c r="Y8" s="27">
        <f>SUM(S8:X8)</f>
        <v>0</v>
      </c>
      <c r="Z8" s="28">
        <f>ROUND((S8*1+(T8+U8+V8+W8+X8)*1.8),0)</f>
        <v>0</v>
      </c>
      <c r="AA8" s="44">
        <v>0</v>
      </c>
      <c r="AB8" s="45">
        <v>0</v>
      </c>
      <c r="AC8" s="45">
        <v>0</v>
      </c>
      <c r="AD8" s="45">
        <v>0</v>
      </c>
      <c r="AE8" s="45">
        <v>0</v>
      </c>
      <c r="AF8" s="46">
        <v>0</v>
      </c>
      <c r="AG8" s="27">
        <f>SUM(AA8:AF8)</f>
        <v>0</v>
      </c>
      <c r="AH8" s="29">
        <f>ROUND((AA8*1+(AB8+AC8+AD8+AE8+AF8)*1.8),0)</f>
        <v>0</v>
      </c>
      <c r="AI8" s="11"/>
      <c r="AJ8" s="11"/>
      <c r="AK8" s="11"/>
      <c r="AL8" s="38">
        <f>AG126</f>
        <v>0</v>
      </c>
      <c r="AM8" s="39">
        <v>12</v>
      </c>
      <c r="AN8" s="13"/>
      <c r="AO8" s="9"/>
      <c r="AP8" s="9"/>
      <c r="AQ8" s="40">
        <v>4</v>
      </c>
      <c r="AR8" s="20">
        <f>Q48</f>
        <v>0</v>
      </c>
      <c r="AT8" s="38">
        <f>AH126</f>
        <v>0</v>
      </c>
      <c r="AU8" s="39">
        <v>12</v>
      </c>
      <c r="AV8" s="13"/>
      <c r="AW8" s="9"/>
      <c r="AX8" s="9"/>
      <c r="AY8" s="40">
        <v>4</v>
      </c>
      <c r="AZ8" s="20">
        <f>R48</f>
        <v>0</v>
      </c>
      <c r="BA8" s="11"/>
      <c r="BB8" s="41">
        <f>$AG$127</f>
        <v>1</v>
      </c>
      <c r="BC8" s="39">
        <v>12</v>
      </c>
      <c r="BD8" s="13"/>
      <c r="BE8" s="9"/>
      <c r="BF8" s="9"/>
      <c r="BG8" s="40">
        <v>4</v>
      </c>
      <c r="BH8" s="22">
        <f>$Q$49</f>
        <v>1</v>
      </c>
    </row>
    <row r="9" spans="1:60" s="10" customFormat="1" ht="18.75" customHeight="1" x14ac:dyDescent="0.35">
      <c r="A9" s="1"/>
      <c r="B9" s="47" t="s">
        <v>15</v>
      </c>
      <c r="C9" s="48">
        <f t="shared" ref="C9:H9" si="0">SUM(C5:C8)</f>
        <v>0</v>
      </c>
      <c r="D9" s="48">
        <f t="shared" si="0"/>
        <v>0</v>
      </c>
      <c r="E9" s="48">
        <f t="shared" si="0"/>
        <v>0</v>
      </c>
      <c r="F9" s="48">
        <f t="shared" si="0"/>
        <v>0</v>
      </c>
      <c r="G9" s="48">
        <f t="shared" si="0"/>
        <v>0</v>
      </c>
      <c r="H9" s="48">
        <f t="shared" si="0"/>
        <v>0</v>
      </c>
      <c r="I9" s="27">
        <f>SUM(C9:H9)</f>
        <v>0</v>
      </c>
      <c r="J9" s="28">
        <f>ROUND((C9*1+(D9+E9+F9+G9+H9)*1.8),0)</f>
        <v>0</v>
      </c>
      <c r="K9" s="48">
        <f t="shared" ref="K9:P9" si="1">SUM(K5:K8)</f>
        <v>0</v>
      </c>
      <c r="L9" s="48">
        <f t="shared" si="1"/>
        <v>0</v>
      </c>
      <c r="M9" s="48">
        <f t="shared" si="1"/>
        <v>0</v>
      </c>
      <c r="N9" s="48">
        <f t="shared" si="1"/>
        <v>0</v>
      </c>
      <c r="O9" s="48">
        <f t="shared" si="1"/>
        <v>0</v>
      </c>
      <c r="P9" s="48">
        <f t="shared" si="1"/>
        <v>0</v>
      </c>
      <c r="Q9" s="27">
        <f>SUM(K9:P9)</f>
        <v>0</v>
      </c>
      <c r="R9" s="28">
        <f>ROUND((K9*1+(L9+M9+N9+O9+P9)*1.8),0)</f>
        <v>0</v>
      </c>
      <c r="S9" s="48">
        <f t="shared" ref="S9:X9" si="2">SUM(S5:S8)</f>
        <v>0</v>
      </c>
      <c r="T9" s="48">
        <f t="shared" si="2"/>
        <v>0</v>
      </c>
      <c r="U9" s="48">
        <f t="shared" si="2"/>
        <v>0</v>
      </c>
      <c r="V9" s="48">
        <f t="shared" si="2"/>
        <v>0</v>
      </c>
      <c r="W9" s="48">
        <f t="shared" si="2"/>
        <v>0</v>
      </c>
      <c r="X9" s="48">
        <f t="shared" si="2"/>
        <v>0</v>
      </c>
      <c r="Y9" s="27">
        <f>SUM(S9:X9)</f>
        <v>0</v>
      </c>
      <c r="Z9" s="28">
        <f>ROUND((S9*1+(T9+U9+V9+W9+X9)*1.8),0)</f>
        <v>0</v>
      </c>
      <c r="AA9" s="48">
        <f t="shared" ref="AA9:AF9" si="3">SUM(AA5:AA8)</f>
        <v>0</v>
      </c>
      <c r="AB9" s="48">
        <f t="shared" si="3"/>
        <v>0</v>
      </c>
      <c r="AC9" s="48">
        <f t="shared" si="3"/>
        <v>0</v>
      </c>
      <c r="AD9" s="48">
        <f t="shared" si="3"/>
        <v>0</v>
      </c>
      <c r="AE9" s="48">
        <f t="shared" si="3"/>
        <v>0</v>
      </c>
      <c r="AF9" s="48">
        <f t="shared" si="3"/>
        <v>0</v>
      </c>
      <c r="AG9" s="27">
        <f>SUM(AA9:AF9)</f>
        <v>0</v>
      </c>
      <c r="AH9" s="29">
        <f>ROUND((AA9*1+(AB9+AC9+AD9+AE9+AF9)*1.8),0)</f>
        <v>0</v>
      </c>
      <c r="AI9" s="49" t="s">
        <v>16</v>
      </c>
      <c r="AJ9" s="49"/>
      <c r="AK9" s="49"/>
      <c r="AL9" s="13"/>
      <c r="AM9" s="13"/>
      <c r="AN9" s="50">
        <v>1</v>
      </c>
      <c r="AO9" s="51">
        <v>2</v>
      </c>
      <c r="AP9" s="51">
        <v>3</v>
      </c>
      <c r="AQ9" s="9"/>
      <c r="AT9" s="13"/>
      <c r="AU9" s="13"/>
      <c r="AV9" s="50">
        <v>1</v>
      </c>
      <c r="AW9" s="51">
        <v>2</v>
      </c>
      <c r="AX9" s="51">
        <v>3</v>
      </c>
      <c r="AY9" s="9"/>
      <c r="BA9" s="49"/>
      <c r="BB9" s="13"/>
      <c r="BC9" s="13"/>
      <c r="BD9" s="50">
        <v>1</v>
      </c>
      <c r="BE9" s="51">
        <v>2</v>
      </c>
      <c r="BF9" s="51">
        <v>3</v>
      </c>
      <c r="BG9" s="9"/>
    </row>
    <row r="10" spans="1:60" s="10" customFormat="1" ht="18.75" customHeight="1" thickBot="1" x14ac:dyDescent="0.4">
      <c r="A10" s="1"/>
      <c r="B10" s="52" t="s">
        <v>17</v>
      </c>
      <c r="C10" s="53">
        <f>ROUND(I9/I10,0)</f>
        <v>0</v>
      </c>
      <c r="D10" s="101" t="s">
        <v>18</v>
      </c>
      <c r="E10" s="102"/>
      <c r="F10" s="54">
        <f>+IF(I9=0,0,(ROUND((D9+E9+F9+H9)/I9,2)))</f>
        <v>0</v>
      </c>
      <c r="G10" s="54"/>
      <c r="H10" s="53" t="s">
        <v>19</v>
      </c>
      <c r="I10" s="54">
        <f>IF(I9=0,1,ROUND(I9/(MAX(I5:I8)*4),2))</f>
        <v>1</v>
      </c>
      <c r="J10" s="54"/>
      <c r="K10" s="53">
        <f>ROUND(Q9/Q10,0)</f>
        <v>0</v>
      </c>
      <c r="L10" s="101" t="s">
        <v>18</v>
      </c>
      <c r="M10" s="102"/>
      <c r="N10" s="54">
        <f>+IF(Q9=0,0,(ROUND((L9+M9+N9+P9)/Q9,2)))</f>
        <v>0</v>
      </c>
      <c r="O10" s="54"/>
      <c r="P10" s="53" t="s">
        <v>19</v>
      </c>
      <c r="Q10" s="54">
        <f>IF(Q9=0,1,ROUND(Q9/(MAX(Q5:Q8)*4),2))</f>
        <v>1</v>
      </c>
      <c r="R10" s="54"/>
      <c r="S10" s="53">
        <f>ROUND(Y9/Y10,0)</f>
        <v>0</v>
      </c>
      <c r="T10" s="101" t="s">
        <v>18</v>
      </c>
      <c r="U10" s="102"/>
      <c r="V10" s="54">
        <f>+IF(Y9=0,0,(ROUND((T9+U9+V9+X9)/Y9,2)))</f>
        <v>0</v>
      </c>
      <c r="W10" s="54"/>
      <c r="X10" s="53" t="s">
        <v>19</v>
      </c>
      <c r="Y10" s="54">
        <f>IF(Y9=0,1,ROUND(Y9/(MAX(Y5:Y8)*4),2))</f>
        <v>1</v>
      </c>
      <c r="Z10" s="54"/>
      <c r="AA10" s="53">
        <f>ROUND(AG9/AG10,0)</f>
        <v>0</v>
      </c>
      <c r="AB10" s="101" t="s">
        <v>18</v>
      </c>
      <c r="AC10" s="102"/>
      <c r="AD10" s="54">
        <f>+IF(AG9=0,0,(ROUND((AB9+AC9+AD9+AF9)/AG9,2)))</f>
        <v>0</v>
      </c>
      <c r="AE10" s="54"/>
      <c r="AF10" s="53" t="s">
        <v>19</v>
      </c>
      <c r="AG10" s="54">
        <f>IF(AG9=0,1,ROUND(AG9/(MAX(AG5:AG8)*4),2))</f>
        <v>1</v>
      </c>
      <c r="AH10" s="55"/>
      <c r="AI10" s="49" t="e">
        <f>(N10*Q9+V10*Y9+AD10*AG9)/(Q9+Y9+AG9)</f>
        <v>#DIV/0!</v>
      </c>
      <c r="AJ10" s="49"/>
      <c r="AK10" s="49"/>
      <c r="AL10" s="13"/>
      <c r="AM10" s="13"/>
      <c r="AN10" s="19">
        <f>Q9</f>
        <v>0</v>
      </c>
      <c r="AO10" s="20">
        <f>Y9</f>
        <v>0</v>
      </c>
      <c r="AP10" s="20">
        <f>AG9</f>
        <v>0</v>
      </c>
      <c r="AQ10" s="9"/>
      <c r="AT10" s="13"/>
      <c r="AU10" s="13"/>
      <c r="AV10" s="19">
        <f>R9</f>
        <v>0</v>
      </c>
      <c r="AW10" s="20">
        <f>Z9</f>
        <v>0</v>
      </c>
      <c r="AX10" s="20">
        <f>AH9</f>
        <v>0</v>
      </c>
      <c r="AY10" s="9"/>
      <c r="BA10" s="49"/>
      <c r="BB10" s="13"/>
      <c r="BC10" s="13"/>
      <c r="BD10" s="21">
        <f>$Q$10</f>
        <v>1</v>
      </c>
      <c r="BE10" s="22">
        <f>$Y$10</f>
        <v>1</v>
      </c>
      <c r="BF10" s="22">
        <f>$AG$10</f>
        <v>1</v>
      </c>
      <c r="BG10" s="9"/>
    </row>
    <row r="11" spans="1:60" s="10" customFormat="1" ht="18.75" customHeight="1" x14ac:dyDescent="0.35">
      <c r="A11" s="1"/>
      <c r="B11" s="56"/>
      <c r="C11" s="35">
        <v>0</v>
      </c>
      <c r="D11" s="36">
        <v>0</v>
      </c>
      <c r="E11" s="36">
        <v>0</v>
      </c>
      <c r="F11" s="36">
        <v>0</v>
      </c>
      <c r="G11" s="36">
        <v>0</v>
      </c>
      <c r="H11" s="37">
        <v>0</v>
      </c>
      <c r="I11" s="74">
        <f>SUM(C11:H11)</f>
        <v>0</v>
      </c>
      <c r="J11" s="75">
        <f>ROUND((C11*1+(D11+E11+F11+G11+H11)*1.8),0)</f>
        <v>0</v>
      </c>
      <c r="K11" s="24">
        <v>0</v>
      </c>
      <c r="L11" s="25">
        <v>0</v>
      </c>
      <c r="M11" s="25">
        <v>0</v>
      </c>
      <c r="N11" s="25">
        <v>0</v>
      </c>
      <c r="O11" s="25">
        <v>0</v>
      </c>
      <c r="P11" s="26">
        <v>0</v>
      </c>
      <c r="Q11" s="74">
        <f>SUM(K11:P11)</f>
        <v>0</v>
      </c>
      <c r="R11" s="76">
        <f>ROUND((K11*1+(L11+M11+N11+O11+P11)*1.8),0)</f>
        <v>0</v>
      </c>
      <c r="S11" s="24">
        <v>0</v>
      </c>
      <c r="T11" s="25">
        <v>0</v>
      </c>
      <c r="U11" s="25">
        <v>0</v>
      </c>
      <c r="V11" s="25">
        <v>0</v>
      </c>
      <c r="W11" s="25">
        <v>0</v>
      </c>
      <c r="X11" s="26">
        <v>0</v>
      </c>
      <c r="Y11" s="74">
        <v>0</v>
      </c>
      <c r="Z11" s="76">
        <v>0</v>
      </c>
      <c r="AA11" s="35">
        <v>0</v>
      </c>
      <c r="AB11" s="36">
        <v>0</v>
      </c>
      <c r="AC11" s="36">
        <v>0</v>
      </c>
      <c r="AD11" s="36">
        <v>0</v>
      </c>
      <c r="AE11" s="36">
        <v>0</v>
      </c>
      <c r="AF11" s="37">
        <v>0</v>
      </c>
      <c r="AG11" s="74">
        <f>SUM(AA11:AF11)</f>
        <v>0</v>
      </c>
      <c r="AH11" s="77">
        <f>ROUND((AA11*1+(AB11+AC11+AD11+AE11+AF11)*1.8),0)</f>
        <v>0</v>
      </c>
      <c r="AI11" s="11"/>
      <c r="AJ11" s="49"/>
      <c r="AK11" s="49"/>
      <c r="AL11" s="12"/>
      <c r="AM11" s="13"/>
      <c r="AN11" s="19">
        <f>AG93</f>
        <v>0</v>
      </c>
      <c r="AO11" s="20">
        <f>Y93</f>
        <v>0</v>
      </c>
      <c r="AP11" s="20">
        <f>Q93</f>
        <v>0</v>
      </c>
      <c r="AQ11" s="9"/>
      <c r="AT11" s="12"/>
      <c r="AU11" s="13"/>
      <c r="AV11" s="19">
        <f>AH93</f>
        <v>0</v>
      </c>
      <c r="AW11" s="20">
        <f>Z93</f>
        <v>0</v>
      </c>
      <c r="AX11" s="20">
        <f>R93</f>
        <v>0</v>
      </c>
      <c r="AY11" s="9"/>
      <c r="BA11" s="49"/>
      <c r="BB11" s="12"/>
      <c r="BC11" s="13"/>
      <c r="BD11" s="21">
        <f>$AG$94</f>
        <v>1</v>
      </c>
      <c r="BE11" s="22">
        <f>$Y$94</f>
        <v>1</v>
      </c>
      <c r="BF11" s="22">
        <f>$Q$94</f>
        <v>1</v>
      </c>
      <c r="BG11" s="9"/>
    </row>
    <row r="12" spans="1:60" s="10" customFormat="1" ht="18.75" customHeight="1" x14ac:dyDescent="0.35">
      <c r="A12" s="1"/>
      <c r="B12" s="56"/>
      <c r="C12" s="35">
        <v>0</v>
      </c>
      <c r="D12" s="36">
        <v>0</v>
      </c>
      <c r="E12" s="36">
        <v>0</v>
      </c>
      <c r="F12" s="36">
        <v>0</v>
      </c>
      <c r="G12" s="36">
        <v>0</v>
      </c>
      <c r="H12" s="37">
        <v>0</v>
      </c>
      <c r="I12" s="27">
        <f>SUM(C12:H12)</f>
        <v>0</v>
      </c>
      <c r="J12" s="73">
        <f>ROUND((C12*1+(D12+E12+F12+G12+H12)*1.8),0)</f>
        <v>0</v>
      </c>
      <c r="K12" s="35">
        <v>0</v>
      </c>
      <c r="L12" s="36">
        <v>0</v>
      </c>
      <c r="M12" s="36">
        <v>0</v>
      </c>
      <c r="N12" s="36">
        <v>0</v>
      </c>
      <c r="O12" s="36">
        <v>0</v>
      </c>
      <c r="P12" s="37">
        <v>0</v>
      </c>
      <c r="Q12" s="27">
        <f>SUM(K12:P12)</f>
        <v>0</v>
      </c>
      <c r="R12" s="28">
        <f>ROUND((K12*1+(L12+M12+N12+O12+P12)*1.8),0)</f>
        <v>0</v>
      </c>
      <c r="S12" s="35">
        <v>0</v>
      </c>
      <c r="T12" s="36">
        <v>0</v>
      </c>
      <c r="U12" s="36">
        <v>0</v>
      </c>
      <c r="V12" s="36">
        <v>0</v>
      </c>
      <c r="W12" s="36">
        <v>0</v>
      </c>
      <c r="X12" s="37">
        <v>0</v>
      </c>
      <c r="Y12" s="27">
        <f>SUM(S12:X12)</f>
        <v>0</v>
      </c>
      <c r="Z12" s="28">
        <f>ROUND((S12*1+(T12+U12+V12+W12+X12)*1.8),0)</f>
        <v>0</v>
      </c>
      <c r="AA12" s="35">
        <v>0</v>
      </c>
      <c r="AB12" s="36">
        <v>0</v>
      </c>
      <c r="AC12" s="36">
        <v>0</v>
      </c>
      <c r="AD12" s="36">
        <v>0</v>
      </c>
      <c r="AE12" s="36">
        <v>0</v>
      </c>
      <c r="AF12" s="37">
        <v>0</v>
      </c>
      <c r="AG12" s="27">
        <f>SUM(AA12:AF12)</f>
        <v>0</v>
      </c>
      <c r="AH12" s="29">
        <f>ROUND((AA12*1+(AB12+AC12+AD12+AE12+AF12)*1.8),0)</f>
        <v>0</v>
      </c>
      <c r="AI12" s="11"/>
      <c r="AJ12" s="11"/>
      <c r="AK12" s="11"/>
      <c r="AL12" s="12"/>
      <c r="AM12" s="30">
        <f>AN17+AO17+AP17+AR15+AR14+AR13+AP11+AO11+AN11+AL13+AL14+AL15</f>
        <v>0</v>
      </c>
      <c r="AN12" s="31">
        <v>9</v>
      </c>
      <c r="AO12" s="32">
        <v>8</v>
      </c>
      <c r="AP12" s="32">
        <v>7</v>
      </c>
      <c r="AQ12" s="9"/>
      <c r="AT12" s="12"/>
      <c r="AU12" s="30">
        <f>AV17+AW17+AX17+AZ15+AZ14+AZ13+AX11+AW11+AV11+AT13+AT14+AT15</f>
        <v>0</v>
      </c>
      <c r="AV12" s="31">
        <v>9</v>
      </c>
      <c r="AW12" s="32">
        <v>8</v>
      </c>
      <c r="AX12" s="32">
        <v>7</v>
      </c>
      <c r="AY12" s="9"/>
      <c r="BA12" s="11"/>
      <c r="BB12" s="12"/>
      <c r="BC12" s="33">
        <f>AVERAGE(BD11:BF11,BB13:BB15,BD17:BF17,BH13:BH15)</f>
        <v>1</v>
      </c>
      <c r="BD12" s="31">
        <v>9</v>
      </c>
      <c r="BE12" s="32">
        <v>8</v>
      </c>
      <c r="BF12" s="32">
        <v>7</v>
      </c>
      <c r="BG12" s="9"/>
    </row>
    <row r="13" spans="1:60" s="10" customFormat="1" ht="18.75" customHeight="1" x14ac:dyDescent="0.35">
      <c r="A13" s="1"/>
      <c r="B13" s="56"/>
      <c r="C13" s="35">
        <v>0</v>
      </c>
      <c r="D13" s="36">
        <v>0</v>
      </c>
      <c r="E13" s="36">
        <v>0</v>
      </c>
      <c r="F13" s="36">
        <v>0</v>
      </c>
      <c r="G13" s="36">
        <v>0</v>
      </c>
      <c r="H13" s="37">
        <v>0</v>
      </c>
      <c r="I13" s="27">
        <f>SUM(C13:H13)</f>
        <v>0</v>
      </c>
      <c r="J13" s="73">
        <f>ROUND((C13*1+(D13+E13+F13+G13+H13)*1.8),0)</f>
        <v>0</v>
      </c>
      <c r="K13" s="35">
        <v>0</v>
      </c>
      <c r="L13" s="36">
        <v>0</v>
      </c>
      <c r="M13" s="36">
        <v>0</v>
      </c>
      <c r="N13" s="36">
        <v>0</v>
      </c>
      <c r="O13" s="36">
        <v>0</v>
      </c>
      <c r="P13" s="37">
        <v>0</v>
      </c>
      <c r="Q13" s="27">
        <f>SUM(K13:P13)</f>
        <v>0</v>
      </c>
      <c r="R13" s="28">
        <f>ROUND((K13*1+(L13+M13+N13+O13+P13)*1.8),0)</f>
        <v>0</v>
      </c>
      <c r="S13" s="35">
        <v>0</v>
      </c>
      <c r="T13" s="36">
        <v>0</v>
      </c>
      <c r="U13" s="36">
        <v>0</v>
      </c>
      <c r="V13" s="36">
        <v>0</v>
      </c>
      <c r="W13" s="36">
        <v>0</v>
      </c>
      <c r="X13" s="37">
        <v>0</v>
      </c>
      <c r="Y13" s="27">
        <f>SUM(S13:X13)</f>
        <v>0</v>
      </c>
      <c r="Z13" s="28">
        <f>ROUND((S13*1+(T13+U13+V13+W13+X13)*1.8),0)</f>
        <v>0</v>
      </c>
      <c r="AA13" s="35">
        <v>0</v>
      </c>
      <c r="AB13" s="36">
        <v>0</v>
      </c>
      <c r="AC13" s="36">
        <v>0</v>
      </c>
      <c r="AD13" s="36">
        <v>0</v>
      </c>
      <c r="AE13" s="36">
        <v>0</v>
      </c>
      <c r="AF13" s="37">
        <v>0</v>
      </c>
      <c r="AG13" s="27">
        <f>SUM(AA13:AF13)</f>
        <v>0</v>
      </c>
      <c r="AH13" s="29">
        <f>ROUND((AA13*1+(AB13+AC13+AD13+AE13+AF13)*1.8),0)</f>
        <v>0</v>
      </c>
      <c r="AI13" s="11"/>
      <c r="AJ13" s="11"/>
      <c r="AK13" s="11"/>
      <c r="AL13" s="38">
        <f>Q132</f>
        <v>0</v>
      </c>
      <c r="AM13" s="39">
        <v>10</v>
      </c>
      <c r="AN13" s="13"/>
      <c r="AO13" s="9"/>
      <c r="AP13" s="9"/>
      <c r="AQ13" s="40">
        <v>6</v>
      </c>
      <c r="AR13" s="20">
        <f>AG54</f>
        <v>0</v>
      </c>
      <c r="AT13" s="38">
        <f>R132</f>
        <v>0</v>
      </c>
      <c r="AU13" s="39">
        <v>10</v>
      </c>
      <c r="AV13" s="13"/>
      <c r="AW13" s="9"/>
      <c r="AX13" s="9"/>
      <c r="AY13" s="40">
        <v>6</v>
      </c>
      <c r="AZ13" s="20">
        <f>AH54</f>
        <v>0</v>
      </c>
      <c r="BA13" s="11"/>
      <c r="BB13" s="41">
        <f>$Q$133</f>
        <v>1</v>
      </c>
      <c r="BC13" s="39">
        <v>10</v>
      </c>
      <c r="BD13" s="13"/>
      <c r="BE13" s="9"/>
      <c r="BF13" s="9"/>
      <c r="BG13" s="40">
        <v>6</v>
      </c>
      <c r="BH13" s="22">
        <f>$AG$55</f>
        <v>1</v>
      </c>
    </row>
    <row r="14" spans="1:60" s="10" customFormat="1" ht="18.75" customHeight="1" x14ac:dyDescent="0.35">
      <c r="A14" s="1"/>
      <c r="B14" s="57"/>
      <c r="C14" s="44">
        <v>0</v>
      </c>
      <c r="D14" s="45">
        <v>0</v>
      </c>
      <c r="E14" s="45">
        <v>0</v>
      </c>
      <c r="F14" s="45">
        <v>0</v>
      </c>
      <c r="G14" s="45">
        <v>0</v>
      </c>
      <c r="H14" s="46">
        <v>0</v>
      </c>
      <c r="I14" s="27">
        <f>SUM(C14:H14)</f>
        <v>0</v>
      </c>
      <c r="J14" s="73">
        <f>ROUND((C14*1+(D14+E14+F14+G14+H14)*1.8),0)</f>
        <v>0</v>
      </c>
      <c r="K14" s="44">
        <v>0</v>
      </c>
      <c r="L14" s="45">
        <v>0</v>
      </c>
      <c r="M14" s="45">
        <v>0</v>
      </c>
      <c r="N14" s="45">
        <v>0</v>
      </c>
      <c r="O14" s="45">
        <v>0</v>
      </c>
      <c r="P14" s="46">
        <v>0</v>
      </c>
      <c r="Q14" s="27">
        <f>SUM(K14:P14)</f>
        <v>0</v>
      </c>
      <c r="R14" s="28">
        <f>ROUND((K14*1+(L14+M14+N14+O14+P14)*1.8),0)</f>
        <v>0</v>
      </c>
      <c r="S14" s="44">
        <v>0</v>
      </c>
      <c r="T14" s="45">
        <v>0</v>
      </c>
      <c r="U14" s="45">
        <v>0</v>
      </c>
      <c r="V14" s="45">
        <v>0</v>
      </c>
      <c r="W14" s="45">
        <v>0</v>
      </c>
      <c r="X14" s="46">
        <v>0</v>
      </c>
      <c r="Y14" s="27">
        <f>SUM(S14:X14)</f>
        <v>0</v>
      </c>
      <c r="Z14" s="28">
        <f>ROUND((S14*1+(T14+U14+V14+W14+X14)*1.8),0)</f>
        <v>0</v>
      </c>
      <c r="AA14" s="44">
        <v>0</v>
      </c>
      <c r="AB14" s="45">
        <v>0</v>
      </c>
      <c r="AC14" s="45">
        <v>0</v>
      </c>
      <c r="AD14" s="45">
        <v>0</v>
      </c>
      <c r="AE14" s="45">
        <v>0</v>
      </c>
      <c r="AF14" s="46">
        <v>0</v>
      </c>
      <c r="AG14" s="27">
        <f>SUM(AA14:AF14)</f>
        <v>0</v>
      </c>
      <c r="AH14" s="29">
        <f>ROUND((AA14*1+(AB14+AC14+AD14+AE14+AF14)*1.8),0)</f>
        <v>0</v>
      </c>
      <c r="AI14" s="11"/>
      <c r="AJ14" s="11"/>
      <c r="AK14" s="11"/>
      <c r="AL14" s="38">
        <f>Y132</f>
        <v>0</v>
      </c>
      <c r="AM14" s="39">
        <v>11</v>
      </c>
      <c r="AN14" s="13"/>
      <c r="AO14" s="42"/>
      <c r="AP14" s="9"/>
      <c r="AQ14" s="40">
        <v>5</v>
      </c>
      <c r="AR14" s="20">
        <f>Y54</f>
        <v>0</v>
      </c>
      <c r="AT14" s="38">
        <f>Z132</f>
        <v>0</v>
      </c>
      <c r="AU14" s="39">
        <v>11</v>
      </c>
      <c r="AV14" s="13"/>
      <c r="AW14" s="42"/>
      <c r="AX14" s="9"/>
      <c r="AY14" s="40">
        <v>5</v>
      </c>
      <c r="AZ14" s="20">
        <f>Z54</f>
        <v>0</v>
      </c>
      <c r="BA14" s="11"/>
      <c r="BB14" s="41">
        <f>$Y$133</f>
        <v>1</v>
      </c>
      <c r="BC14" s="39">
        <v>11</v>
      </c>
      <c r="BD14" s="13"/>
      <c r="BE14" s="42"/>
      <c r="BF14" s="9"/>
      <c r="BG14" s="40">
        <v>5</v>
      </c>
      <c r="BH14" s="22">
        <f>$Y$55</f>
        <v>1</v>
      </c>
    </row>
    <row r="15" spans="1:60" s="10" customFormat="1" ht="18.75" customHeight="1" x14ac:dyDescent="0.35">
      <c r="A15" s="58"/>
      <c r="B15" s="47" t="s">
        <v>15</v>
      </c>
      <c r="C15" s="48">
        <f t="shared" ref="C15:H15" si="4">SUM(C11:C14)</f>
        <v>0</v>
      </c>
      <c r="D15" s="48">
        <f t="shared" si="4"/>
        <v>0</v>
      </c>
      <c r="E15" s="48">
        <f t="shared" si="4"/>
        <v>0</v>
      </c>
      <c r="F15" s="48">
        <f t="shared" si="4"/>
        <v>0</v>
      </c>
      <c r="G15" s="48">
        <f t="shared" si="4"/>
        <v>0</v>
      </c>
      <c r="H15" s="48">
        <f t="shared" si="4"/>
        <v>0</v>
      </c>
      <c r="I15" s="27">
        <f>SUM(C15:H15)</f>
        <v>0</v>
      </c>
      <c r="J15" s="28">
        <f>ROUND((C15*1+(D15+E15+F15+G15+H15)*1.8),0)</f>
        <v>0</v>
      </c>
      <c r="K15" s="48">
        <f t="shared" ref="K15:P15" si="5">SUM(K11:K14)</f>
        <v>0</v>
      </c>
      <c r="L15" s="48">
        <f t="shared" si="5"/>
        <v>0</v>
      </c>
      <c r="M15" s="48">
        <f t="shared" si="5"/>
        <v>0</v>
      </c>
      <c r="N15" s="48">
        <f t="shared" si="5"/>
        <v>0</v>
      </c>
      <c r="O15" s="48">
        <f t="shared" si="5"/>
        <v>0</v>
      </c>
      <c r="P15" s="48">
        <f t="shared" si="5"/>
        <v>0</v>
      </c>
      <c r="Q15" s="27">
        <f>SUM(K15:P15)</f>
        <v>0</v>
      </c>
      <c r="R15" s="28">
        <f>ROUND((K15*1+(L15+M15+N15+O15+P15)*1.8),0)</f>
        <v>0</v>
      </c>
      <c r="S15" s="48">
        <f t="shared" ref="S15:X15" si="6">SUM(S11:S14)</f>
        <v>0</v>
      </c>
      <c r="T15" s="48">
        <f t="shared" si="6"/>
        <v>0</v>
      </c>
      <c r="U15" s="48">
        <f t="shared" si="6"/>
        <v>0</v>
      </c>
      <c r="V15" s="48">
        <f t="shared" si="6"/>
        <v>0</v>
      </c>
      <c r="W15" s="48">
        <f t="shared" si="6"/>
        <v>0</v>
      </c>
      <c r="X15" s="48">
        <f t="shared" si="6"/>
        <v>0</v>
      </c>
      <c r="Y15" s="27">
        <f>SUM(S15:X15)</f>
        <v>0</v>
      </c>
      <c r="Z15" s="28">
        <f>ROUND((S15*1+(T15+U15+V15+W15+X15)*1.8),0)</f>
        <v>0</v>
      </c>
      <c r="AA15" s="48">
        <f t="shared" ref="AA15:AF15" si="7">SUM(AA11:AA14)</f>
        <v>0</v>
      </c>
      <c r="AB15" s="48">
        <f t="shared" si="7"/>
        <v>0</v>
      </c>
      <c r="AC15" s="48">
        <f t="shared" si="7"/>
        <v>0</v>
      </c>
      <c r="AD15" s="48">
        <f t="shared" si="7"/>
        <v>0</v>
      </c>
      <c r="AE15" s="48">
        <f t="shared" si="7"/>
        <v>0</v>
      </c>
      <c r="AF15" s="48">
        <f t="shared" si="7"/>
        <v>0</v>
      </c>
      <c r="AG15" s="27">
        <f>SUM(AA15:AF15)</f>
        <v>0</v>
      </c>
      <c r="AH15" s="29">
        <f>ROUND((AA15*1+(AB15+AC15+AD15+AE15+AF15)*1.8),0)</f>
        <v>0</v>
      </c>
      <c r="AI15" s="49" t="s">
        <v>16</v>
      </c>
      <c r="AJ15" s="11"/>
      <c r="AK15" s="11"/>
      <c r="AL15" s="38">
        <f>AG132</f>
        <v>0</v>
      </c>
      <c r="AM15" s="39">
        <v>12</v>
      </c>
      <c r="AN15" s="13"/>
      <c r="AO15" s="9"/>
      <c r="AP15" s="9"/>
      <c r="AQ15" s="40">
        <v>4</v>
      </c>
      <c r="AR15" s="20">
        <f>Q54</f>
        <v>0</v>
      </c>
      <c r="AT15" s="38">
        <f>AH132</f>
        <v>0</v>
      </c>
      <c r="AU15" s="39">
        <v>12</v>
      </c>
      <c r="AV15" s="13"/>
      <c r="AW15" s="9"/>
      <c r="AX15" s="9"/>
      <c r="AY15" s="40">
        <v>4</v>
      </c>
      <c r="AZ15" s="20">
        <f>R54</f>
        <v>0</v>
      </c>
      <c r="BA15" s="11"/>
      <c r="BB15" s="41">
        <f>$AG$133</f>
        <v>1</v>
      </c>
      <c r="BC15" s="39">
        <v>12</v>
      </c>
      <c r="BD15" s="13"/>
      <c r="BE15" s="9"/>
      <c r="BF15" s="9"/>
      <c r="BG15" s="40">
        <v>4</v>
      </c>
      <c r="BH15" s="22">
        <f>$Q$55</f>
        <v>1</v>
      </c>
    </row>
    <row r="16" spans="1:60" s="10" customFormat="1" ht="18.75" customHeight="1" thickBot="1" x14ac:dyDescent="0.4">
      <c r="A16" s="1"/>
      <c r="B16" s="52" t="s">
        <v>17</v>
      </c>
      <c r="C16" s="53">
        <f>ROUND(I15/I16,0)</f>
        <v>0</v>
      </c>
      <c r="D16" s="101" t="s">
        <v>18</v>
      </c>
      <c r="E16" s="102"/>
      <c r="F16" s="54">
        <f>+IF(I15=0,0,(ROUND((D15+E15+F15+H15)/I15,2)))</f>
        <v>0</v>
      </c>
      <c r="G16" s="54"/>
      <c r="H16" s="53" t="s">
        <v>19</v>
      </c>
      <c r="I16" s="54">
        <f>IF(I15=0,1,ROUND(I15/(MAX(I11:I14)*4),2))</f>
        <v>1</v>
      </c>
      <c r="J16" s="54"/>
      <c r="K16" s="53">
        <f>ROUND(Q15/Q16,0)</f>
        <v>0</v>
      </c>
      <c r="L16" s="101" t="s">
        <v>18</v>
      </c>
      <c r="M16" s="102"/>
      <c r="N16" s="54">
        <f>+IF(Q15=0,0,(ROUND((L15+M15+N15+P15)/Q15,2)))</f>
        <v>0</v>
      </c>
      <c r="O16" s="54"/>
      <c r="P16" s="53" t="s">
        <v>19</v>
      </c>
      <c r="Q16" s="54">
        <f>IF(Q15=0,1,ROUND(Q15/(MAX(Q11:Q14)*4),2))</f>
        <v>1</v>
      </c>
      <c r="R16" s="54"/>
      <c r="S16" s="53">
        <f>ROUND(Y15/Y16,0)</f>
        <v>0</v>
      </c>
      <c r="T16" s="101" t="s">
        <v>18</v>
      </c>
      <c r="U16" s="102"/>
      <c r="V16" s="54">
        <f>+IF(Y15=0,0,(ROUND((T15+U15+V15+X15)/Y15,2)))</f>
        <v>0</v>
      </c>
      <c r="W16" s="54"/>
      <c r="X16" s="53" t="s">
        <v>19</v>
      </c>
      <c r="Y16" s="54">
        <f>IF(Y15=0,1,ROUND(Y15/(MAX(Y11:Y14)*4),2))</f>
        <v>1</v>
      </c>
      <c r="Z16" s="54"/>
      <c r="AA16" s="53">
        <f>ROUND(AG15/AG16,0)</f>
        <v>0</v>
      </c>
      <c r="AB16" s="101" t="s">
        <v>18</v>
      </c>
      <c r="AC16" s="102"/>
      <c r="AD16" s="54">
        <f>+IF(AG15=0,0,(ROUND((AB15+AC15+AD15+AF15)/AG15,2)))</f>
        <v>0</v>
      </c>
      <c r="AE16" s="54"/>
      <c r="AF16" s="53" t="s">
        <v>19</v>
      </c>
      <c r="AG16" s="54">
        <f>IF(AG15=0,1,ROUND(AG15/(MAX(AG11:AG14)*4),2))</f>
        <v>1</v>
      </c>
      <c r="AH16" s="55"/>
      <c r="AI16" s="49" t="e">
        <f>(N16*Q15+V16*Y15+AD16*AG15)/(Q15+Y15+AG15)</f>
        <v>#DIV/0!</v>
      </c>
      <c r="AJ16" s="49"/>
      <c r="AK16" s="49"/>
      <c r="AL16" s="13"/>
      <c r="AM16" s="13"/>
      <c r="AN16" s="50">
        <v>1</v>
      </c>
      <c r="AO16" s="51">
        <v>2</v>
      </c>
      <c r="AP16" s="51">
        <v>3</v>
      </c>
      <c r="AQ16" s="9"/>
      <c r="AT16" s="13"/>
      <c r="AU16" s="13"/>
      <c r="AV16" s="50">
        <v>1</v>
      </c>
      <c r="AW16" s="51">
        <v>2</v>
      </c>
      <c r="AX16" s="51">
        <v>3</v>
      </c>
      <c r="AY16" s="9"/>
      <c r="BA16" s="49"/>
      <c r="BB16" s="13"/>
      <c r="BC16" s="13"/>
      <c r="BD16" s="50">
        <v>1</v>
      </c>
      <c r="BE16" s="51">
        <v>2</v>
      </c>
      <c r="BF16" s="51">
        <v>3</v>
      </c>
      <c r="BG16" s="9"/>
    </row>
    <row r="17" spans="1:60" s="10" customFormat="1" ht="18.75" customHeight="1" x14ac:dyDescent="0.35">
      <c r="A17" s="1"/>
      <c r="B17" s="23"/>
      <c r="C17" s="35">
        <v>0</v>
      </c>
      <c r="D17" s="36">
        <v>0</v>
      </c>
      <c r="E17" s="36">
        <v>0</v>
      </c>
      <c r="F17" s="36">
        <v>0</v>
      </c>
      <c r="G17" s="36">
        <v>0</v>
      </c>
      <c r="H17" s="37">
        <v>0</v>
      </c>
      <c r="I17" s="74">
        <f>SUM(C17:H17)</f>
        <v>0</v>
      </c>
      <c r="J17" s="75">
        <f>ROUND((C17*1+(D17+E17+F17+G17+H17)*1.8),0)</f>
        <v>0</v>
      </c>
      <c r="K17" s="24">
        <v>0</v>
      </c>
      <c r="L17" s="25">
        <v>0</v>
      </c>
      <c r="M17" s="25">
        <v>0</v>
      </c>
      <c r="N17" s="25">
        <v>0</v>
      </c>
      <c r="O17" s="25">
        <v>0</v>
      </c>
      <c r="P17" s="26">
        <v>0</v>
      </c>
      <c r="Q17" s="74">
        <f>SUM(K17:P17)</f>
        <v>0</v>
      </c>
      <c r="R17" s="76">
        <f>ROUND((K17*1+(L17+M17+N17+O17+P17)*1.8),0)</f>
        <v>0</v>
      </c>
      <c r="S17" s="24">
        <v>0</v>
      </c>
      <c r="T17" s="25">
        <v>0</v>
      </c>
      <c r="U17" s="25">
        <v>0</v>
      </c>
      <c r="V17" s="25">
        <v>0</v>
      </c>
      <c r="W17" s="25">
        <v>0</v>
      </c>
      <c r="X17" s="26">
        <v>0</v>
      </c>
      <c r="Y17" s="74">
        <f>SUM(S17:X17)</f>
        <v>0</v>
      </c>
      <c r="Z17" s="76">
        <f>ROUND((S17*1+(T17+U17+V17+W17+X17)*1.8),0)</f>
        <v>0</v>
      </c>
      <c r="AA17" s="35">
        <v>0</v>
      </c>
      <c r="AB17" s="36">
        <v>0</v>
      </c>
      <c r="AC17" s="36">
        <v>0</v>
      </c>
      <c r="AD17" s="36">
        <v>0</v>
      </c>
      <c r="AE17" s="36">
        <v>0</v>
      </c>
      <c r="AF17" s="37">
        <v>0</v>
      </c>
      <c r="AG17" s="74">
        <f>SUM(AA17:AF17)</f>
        <v>0</v>
      </c>
      <c r="AH17" s="77">
        <f>ROUND((AA17*1+(AB17+AC17+AD17+AE17+AF17)*1.8),0)</f>
        <v>0</v>
      </c>
      <c r="AI17" s="11"/>
      <c r="AJ17" s="49"/>
      <c r="AK17" s="49"/>
      <c r="AL17" s="13"/>
      <c r="AM17" s="13"/>
      <c r="AN17" s="19">
        <f>Q15</f>
        <v>0</v>
      </c>
      <c r="AO17" s="20">
        <f>Y15</f>
        <v>0</v>
      </c>
      <c r="AP17" s="20">
        <f>AG15</f>
        <v>0</v>
      </c>
      <c r="AQ17" s="9"/>
      <c r="AT17" s="13"/>
      <c r="AU17" s="13"/>
      <c r="AV17" s="19">
        <f>R15</f>
        <v>0</v>
      </c>
      <c r="AW17" s="20">
        <f>Z15</f>
        <v>0</v>
      </c>
      <c r="AX17" s="20">
        <f>AH15</f>
        <v>0</v>
      </c>
      <c r="AY17" s="9"/>
      <c r="BA17" s="49"/>
      <c r="BB17" s="13"/>
      <c r="BC17" s="13"/>
      <c r="BD17" s="21">
        <f>$Q$16</f>
        <v>1</v>
      </c>
      <c r="BE17" s="22">
        <f>$Y$16</f>
        <v>1</v>
      </c>
      <c r="BF17" s="22">
        <f>$AG$16</f>
        <v>1</v>
      </c>
      <c r="BG17" s="9"/>
    </row>
    <row r="18" spans="1:60" s="10" customFormat="1" ht="18.75" customHeight="1" x14ac:dyDescent="0.35">
      <c r="A18" s="1"/>
      <c r="B18" s="34"/>
      <c r="C18" s="35">
        <v>0</v>
      </c>
      <c r="D18" s="36">
        <v>0</v>
      </c>
      <c r="E18" s="36">
        <v>0</v>
      </c>
      <c r="F18" s="36">
        <v>0</v>
      </c>
      <c r="G18" s="36">
        <v>0</v>
      </c>
      <c r="H18" s="37">
        <v>0</v>
      </c>
      <c r="I18" s="27">
        <f>SUM(C18:H18)</f>
        <v>0</v>
      </c>
      <c r="J18" s="73">
        <f>ROUND((C18*1+(D18+E18+F18+G18+H18)*1.8),0)</f>
        <v>0</v>
      </c>
      <c r="K18" s="35">
        <v>0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  <c r="Q18" s="27">
        <f>SUM(K18:P18)</f>
        <v>0</v>
      </c>
      <c r="R18" s="28">
        <f>ROUND((K18*1+(L18+M18+N18+O18+P18)*1.8),0)</f>
        <v>0</v>
      </c>
      <c r="S18" s="35">
        <v>0</v>
      </c>
      <c r="T18" s="36">
        <v>0</v>
      </c>
      <c r="U18" s="36">
        <v>0</v>
      </c>
      <c r="V18" s="36">
        <v>0</v>
      </c>
      <c r="W18" s="36">
        <v>0</v>
      </c>
      <c r="X18" s="37">
        <v>0</v>
      </c>
      <c r="Y18" s="27">
        <f>SUM(S18:X18)</f>
        <v>0</v>
      </c>
      <c r="Z18" s="28">
        <f>ROUND((S18*1+(T18+U18+V18+W18+X18)*1.8),0)</f>
        <v>0</v>
      </c>
      <c r="AA18" s="35">
        <v>0</v>
      </c>
      <c r="AB18" s="36">
        <v>0</v>
      </c>
      <c r="AC18" s="36">
        <v>0</v>
      </c>
      <c r="AD18" s="36">
        <v>0</v>
      </c>
      <c r="AE18" s="36">
        <v>0</v>
      </c>
      <c r="AF18" s="37">
        <v>0</v>
      </c>
      <c r="AG18" s="27">
        <f>SUM(AA18:AF18)</f>
        <v>0</v>
      </c>
      <c r="AH18" s="29">
        <f>ROUND((AA18*1+(AB18+AC18+AD18+AE18+AF18)*1.8),0)</f>
        <v>0</v>
      </c>
      <c r="AI18" s="11"/>
      <c r="AJ18" s="49"/>
      <c r="AK18" s="49"/>
      <c r="AL18" s="12"/>
      <c r="AM18" s="13"/>
      <c r="AN18" s="19">
        <f>AG99</f>
        <v>0</v>
      </c>
      <c r="AO18" s="20">
        <f>Y99</f>
        <v>0</v>
      </c>
      <c r="AP18" s="20">
        <f>Q99</f>
        <v>0</v>
      </c>
      <c r="AQ18" s="9"/>
      <c r="AT18" s="12"/>
      <c r="AU18" s="13"/>
      <c r="AV18" s="19">
        <f>AH99</f>
        <v>0</v>
      </c>
      <c r="AW18" s="20">
        <f>Z99</f>
        <v>0</v>
      </c>
      <c r="AX18" s="20">
        <f>R99</f>
        <v>0</v>
      </c>
      <c r="AY18" s="9"/>
      <c r="BA18" s="49"/>
      <c r="BB18" s="12"/>
      <c r="BC18" s="13"/>
      <c r="BD18" s="21">
        <f>$AG$100</f>
        <v>1</v>
      </c>
      <c r="BE18" s="22">
        <f>$Y$100</f>
        <v>1</v>
      </c>
      <c r="BF18" s="22">
        <f>$Q$100</f>
        <v>1</v>
      </c>
      <c r="BG18" s="9"/>
    </row>
    <row r="19" spans="1:60" s="10" customFormat="1" ht="18.75" customHeight="1" x14ac:dyDescent="0.35">
      <c r="A19" s="1"/>
      <c r="B19" s="34"/>
      <c r="C19" s="35">
        <v>0</v>
      </c>
      <c r="D19" s="36">
        <v>0</v>
      </c>
      <c r="E19" s="36">
        <v>0</v>
      </c>
      <c r="F19" s="36">
        <v>0</v>
      </c>
      <c r="G19" s="36">
        <v>0</v>
      </c>
      <c r="H19" s="37">
        <v>0</v>
      </c>
      <c r="I19" s="27">
        <f>SUM(C19:H19)</f>
        <v>0</v>
      </c>
      <c r="J19" s="73">
        <f>ROUND((C19*1+(D19+E19+F19+G19+H19)*1.8),0)</f>
        <v>0</v>
      </c>
      <c r="K19" s="35">
        <v>0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  <c r="Q19" s="27">
        <f>SUM(K19:P19)</f>
        <v>0</v>
      </c>
      <c r="R19" s="28">
        <f>ROUND((K19*1+(L19+M19+N19+O19+P19)*1.8),0)</f>
        <v>0</v>
      </c>
      <c r="S19" s="35">
        <v>0</v>
      </c>
      <c r="T19" s="36">
        <v>0</v>
      </c>
      <c r="U19" s="36">
        <v>0</v>
      </c>
      <c r="V19" s="36">
        <v>0</v>
      </c>
      <c r="W19" s="36">
        <v>0</v>
      </c>
      <c r="X19" s="37">
        <v>0</v>
      </c>
      <c r="Y19" s="27">
        <f>SUM(S19:X19)</f>
        <v>0</v>
      </c>
      <c r="Z19" s="28">
        <f>ROUND((S19*1+(T19+U19+V19+W19+X19)*1.8),0)</f>
        <v>0</v>
      </c>
      <c r="AA19" s="35">
        <v>0</v>
      </c>
      <c r="AB19" s="36">
        <v>0</v>
      </c>
      <c r="AC19" s="36">
        <v>0</v>
      </c>
      <c r="AD19" s="36">
        <v>0</v>
      </c>
      <c r="AE19" s="36">
        <v>0</v>
      </c>
      <c r="AF19" s="37">
        <v>0</v>
      </c>
      <c r="AG19" s="27">
        <f>SUM(AA19:AF19)</f>
        <v>0</v>
      </c>
      <c r="AH19" s="29">
        <f>ROUND((AA19*1+(AB19+AC19+AD19+AE19+AF19)*1.8),0)</f>
        <v>0</v>
      </c>
      <c r="AI19" s="11"/>
      <c r="AJ19" s="11"/>
      <c r="AK19" s="11"/>
      <c r="AL19" s="12"/>
      <c r="AM19" s="30">
        <f>AN24+AO24+AP24+AR22+AR21+AR20+AP18+AO18+AN18+AL20+AL21+AL22</f>
        <v>0</v>
      </c>
      <c r="AN19" s="31">
        <v>9</v>
      </c>
      <c r="AO19" s="32">
        <v>8</v>
      </c>
      <c r="AP19" s="32">
        <v>7</v>
      </c>
      <c r="AQ19" s="9"/>
      <c r="AT19" s="12"/>
      <c r="AU19" s="30">
        <f>AV24+AW24+AX24+AZ22+AZ21+AZ20+AX18+AW18+AV18+AT20+AT21+AT22</f>
        <v>0</v>
      </c>
      <c r="AV19" s="31">
        <v>9</v>
      </c>
      <c r="AW19" s="32">
        <v>8</v>
      </c>
      <c r="AX19" s="32">
        <v>7</v>
      </c>
      <c r="AY19" s="9"/>
      <c r="BA19" s="11"/>
      <c r="BB19" s="12"/>
      <c r="BC19" s="33">
        <f>AVERAGE(BD18:BF18,BB20:BB22,BD24:BF24,BH20:BH22)</f>
        <v>1</v>
      </c>
      <c r="BD19" s="31">
        <v>9</v>
      </c>
      <c r="BE19" s="32">
        <v>8</v>
      </c>
      <c r="BF19" s="32">
        <v>7</v>
      </c>
      <c r="BG19" s="9"/>
    </row>
    <row r="20" spans="1:60" s="10" customFormat="1" ht="18.75" customHeight="1" x14ac:dyDescent="0.35">
      <c r="A20" s="1"/>
      <c r="B20" s="43"/>
      <c r="C20" s="44">
        <v>0</v>
      </c>
      <c r="D20" s="45">
        <v>0</v>
      </c>
      <c r="E20" s="45">
        <v>0</v>
      </c>
      <c r="F20" s="45">
        <v>0</v>
      </c>
      <c r="G20" s="45">
        <v>0</v>
      </c>
      <c r="H20" s="46">
        <v>0</v>
      </c>
      <c r="I20" s="27">
        <f>SUM(C20:H20)</f>
        <v>0</v>
      </c>
      <c r="J20" s="73">
        <f>ROUND((C20*1+(D20+E20+F20+G20+H20)*1.8),0)</f>
        <v>0</v>
      </c>
      <c r="K20" s="44">
        <v>0</v>
      </c>
      <c r="L20" s="45">
        <v>0</v>
      </c>
      <c r="M20" s="45">
        <v>0</v>
      </c>
      <c r="N20" s="45">
        <v>0</v>
      </c>
      <c r="O20" s="45">
        <v>0</v>
      </c>
      <c r="P20" s="46">
        <v>0</v>
      </c>
      <c r="Q20" s="27">
        <f>SUM(K20:P20)</f>
        <v>0</v>
      </c>
      <c r="R20" s="28">
        <f>ROUND((K20*1+(L20+M20+N20+O20+P20)*1.8),0)</f>
        <v>0</v>
      </c>
      <c r="S20" s="44">
        <v>0</v>
      </c>
      <c r="T20" s="45">
        <v>0</v>
      </c>
      <c r="U20" s="45">
        <v>0</v>
      </c>
      <c r="V20" s="45">
        <v>0</v>
      </c>
      <c r="W20" s="45">
        <v>0</v>
      </c>
      <c r="X20" s="46">
        <v>0</v>
      </c>
      <c r="Y20" s="27">
        <f>SUM(S20:X20)</f>
        <v>0</v>
      </c>
      <c r="Z20" s="28">
        <f>ROUND((S20*1+(T20+U20+V20+W20+X20)*1.8),0)</f>
        <v>0</v>
      </c>
      <c r="AA20" s="44">
        <v>0</v>
      </c>
      <c r="AB20" s="45">
        <v>0</v>
      </c>
      <c r="AC20" s="45">
        <v>0</v>
      </c>
      <c r="AD20" s="45">
        <v>0</v>
      </c>
      <c r="AE20" s="45">
        <v>0</v>
      </c>
      <c r="AF20" s="46">
        <v>0</v>
      </c>
      <c r="AG20" s="27">
        <f>SUM(AA20:AF20)</f>
        <v>0</v>
      </c>
      <c r="AH20" s="29">
        <f>ROUND((AA20*1+(AB20+AC20+AD20+AE20+AF20)*1.8),0)</f>
        <v>0</v>
      </c>
      <c r="AI20" s="11"/>
      <c r="AJ20" s="11"/>
      <c r="AK20" s="11"/>
      <c r="AL20" s="38">
        <f>Q138</f>
        <v>0</v>
      </c>
      <c r="AM20" s="39">
        <v>10</v>
      </c>
      <c r="AN20" s="13"/>
      <c r="AO20" s="9"/>
      <c r="AP20" s="9"/>
      <c r="AQ20" s="40">
        <v>6</v>
      </c>
      <c r="AR20" s="20">
        <f>AG60</f>
        <v>0</v>
      </c>
      <c r="AT20" s="38">
        <f>R138</f>
        <v>0</v>
      </c>
      <c r="AU20" s="39">
        <v>10</v>
      </c>
      <c r="AV20" s="13"/>
      <c r="AW20" s="9"/>
      <c r="AX20" s="9"/>
      <c r="AY20" s="40">
        <v>6</v>
      </c>
      <c r="AZ20" s="20">
        <f>AH60</f>
        <v>0</v>
      </c>
      <c r="BA20" s="11"/>
      <c r="BB20" s="41">
        <f>$Q$139</f>
        <v>1</v>
      </c>
      <c r="BC20" s="39">
        <v>10</v>
      </c>
      <c r="BD20" s="13"/>
      <c r="BE20" s="9"/>
      <c r="BF20" s="9"/>
      <c r="BG20" s="40">
        <v>6</v>
      </c>
      <c r="BH20" s="22">
        <f>$AG$61</f>
        <v>1</v>
      </c>
    </row>
    <row r="21" spans="1:60" s="10" customFormat="1" ht="18.75" customHeight="1" x14ac:dyDescent="0.35">
      <c r="A21" s="1"/>
      <c r="B21" s="47" t="s">
        <v>15</v>
      </c>
      <c r="C21" s="48">
        <f t="shared" ref="C21:H21" si="8">SUM(C17:C20)</f>
        <v>0</v>
      </c>
      <c r="D21" s="48">
        <f t="shared" si="8"/>
        <v>0</v>
      </c>
      <c r="E21" s="48">
        <f t="shared" si="8"/>
        <v>0</v>
      </c>
      <c r="F21" s="48">
        <f t="shared" si="8"/>
        <v>0</v>
      </c>
      <c r="G21" s="48">
        <f t="shared" si="8"/>
        <v>0</v>
      </c>
      <c r="H21" s="48">
        <f t="shared" si="8"/>
        <v>0</v>
      </c>
      <c r="I21" s="27">
        <f>SUM(C21:H21)</f>
        <v>0</v>
      </c>
      <c r="J21" s="28">
        <f>ROUND((C21*1+(D21+E21+F21+G21+H21)*1.8),0)</f>
        <v>0</v>
      </c>
      <c r="K21" s="48">
        <f t="shared" ref="K21:P21" si="9">SUM(K17:K20)</f>
        <v>0</v>
      </c>
      <c r="L21" s="48">
        <f t="shared" si="9"/>
        <v>0</v>
      </c>
      <c r="M21" s="48">
        <f t="shared" si="9"/>
        <v>0</v>
      </c>
      <c r="N21" s="48">
        <f t="shared" si="9"/>
        <v>0</v>
      </c>
      <c r="O21" s="48">
        <f t="shared" si="9"/>
        <v>0</v>
      </c>
      <c r="P21" s="48">
        <f t="shared" si="9"/>
        <v>0</v>
      </c>
      <c r="Q21" s="27">
        <f>SUM(K21:P21)</f>
        <v>0</v>
      </c>
      <c r="R21" s="28">
        <f>ROUND((K21*1+(L21+M21+N21+O21+P21)*1.8),0)</f>
        <v>0</v>
      </c>
      <c r="S21" s="48">
        <f t="shared" ref="S21:X21" si="10">SUM(S17:S20)</f>
        <v>0</v>
      </c>
      <c r="T21" s="48">
        <f t="shared" si="10"/>
        <v>0</v>
      </c>
      <c r="U21" s="48">
        <f t="shared" si="10"/>
        <v>0</v>
      </c>
      <c r="V21" s="48">
        <f t="shared" si="10"/>
        <v>0</v>
      </c>
      <c r="W21" s="48">
        <f t="shared" si="10"/>
        <v>0</v>
      </c>
      <c r="X21" s="48">
        <f t="shared" si="10"/>
        <v>0</v>
      </c>
      <c r="Y21" s="27">
        <f>SUM(S21:X21)</f>
        <v>0</v>
      </c>
      <c r="Z21" s="28">
        <f>ROUND((S21*1+(T21+U21+V21+W21+X21)*1.8),0)</f>
        <v>0</v>
      </c>
      <c r="AA21" s="48">
        <f t="shared" ref="AA21:AF21" si="11">SUM(AA17:AA20)</f>
        <v>0</v>
      </c>
      <c r="AB21" s="48">
        <f t="shared" si="11"/>
        <v>0</v>
      </c>
      <c r="AC21" s="48">
        <f t="shared" si="11"/>
        <v>0</v>
      </c>
      <c r="AD21" s="48">
        <f t="shared" si="11"/>
        <v>0</v>
      </c>
      <c r="AE21" s="48">
        <f t="shared" si="11"/>
        <v>0</v>
      </c>
      <c r="AF21" s="48">
        <f t="shared" si="11"/>
        <v>0</v>
      </c>
      <c r="AG21" s="27">
        <f>SUM(AA21:AF21)</f>
        <v>0</v>
      </c>
      <c r="AH21" s="29">
        <f>ROUND((AA21*1+(AB21+AC21+AD21+AE21+AF21)*1.8),0)</f>
        <v>0</v>
      </c>
      <c r="AI21" s="49" t="s">
        <v>16</v>
      </c>
      <c r="AJ21" s="11"/>
      <c r="AK21" s="11"/>
      <c r="AL21" s="38">
        <f>Y138</f>
        <v>0</v>
      </c>
      <c r="AM21" s="39">
        <v>11</v>
      </c>
      <c r="AN21" s="13"/>
      <c r="AO21" s="42"/>
      <c r="AP21" s="9"/>
      <c r="AQ21" s="40">
        <v>5</v>
      </c>
      <c r="AR21" s="20">
        <f>Y60</f>
        <v>0</v>
      </c>
      <c r="AT21" s="38">
        <f>Z138</f>
        <v>0</v>
      </c>
      <c r="AU21" s="39">
        <v>11</v>
      </c>
      <c r="AV21" s="13"/>
      <c r="AW21" s="42"/>
      <c r="AX21" s="9"/>
      <c r="AY21" s="40">
        <v>5</v>
      </c>
      <c r="AZ21" s="20">
        <f>Z60</f>
        <v>0</v>
      </c>
      <c r="BA21" s="11"/>
      <c r="BB21" s="41">
        <f>$Y$139</f>
        <v>1</v>
      </c>
      <c r="BC21" s="39">
        <v>11</v>
      </c>
      <c r="BD21" s="13"/>
      <c r="BE21" s="42"/>
      <c r="BF21" s="9"/>
      <c r="BG21" s="40">
        <v>5</v>
      </c>
      <c r="BH21" s="22">
        <f>$Y$61</f>
        <v>1</v>
      </c>
    </row>
    <row r="22" spans="1:60" s="10" customFormat="1" ht="18.75" customHeight="1" thickBot="1" x14ac:dyDescent="0.4">
      <c r="A22" s="1"/>
      <c r="B22" s="52" t="s">
        <v>17</v>
      </c>
      <c r="C22" s="53">
        <f>ROUND(I21/I22,0)</f>
        <v>0</v>
      </c>
      <c r="D22" s="101" t="s">
        <v>18</v>
      </c>
      <c r="E22" s="102"/>
      <c r="F22" s="54">
        <f>+IF(I21=0,0,(ROUND((D21+E21+F21+H21)/I21,2)))</f>
        <v>0</v>
      </c>
      <c r="G22" s="54"/>
      <c r="H22" s="53" t="s">
        <v>19</v>
      </c>
      <c r="I22" s="54">
        <f>IF(I21=0,1,ROUND(I21/(MAX(I17:I20)*4),2))</f>
        <v>1</v>
      </c>
      <c r="J22" s="54"/>
      <c r="K22" s="53">
        <f>ROUND(Q21/Q22,0)</f>
        <v>0</v>
      </c>
      <c r="L22" s="101" t="s">
        <v>18</v>
      </c>
      <c r="M22" s="102"/>
      <c r="N22" s="54">
        <f>+IF(Q21=0,0,(ROUND((L21+M21+N21+P21)/Q21,2)))</f>
        <v>0</v>
      </c>
      <c r="O22" s="54"/>
      <c r="P22" s="53" t="s">
        <v>19</v>
      </c>
      <c r="Q22" s="54">
        <f>IF(Q21=0,1,ROUND(Q21/(MAX(Q17:Q20)*4),2))</f>
        <v>1</v>
      </c>
      <c r="R22" s="54"/>
      <c r="S22" s="53">
        <f>ROUND(Y21/Y22,0)</f>
        <v>0</v>
      </c>
      <c r="T22" s="101" t="s">
        <v>18</v>
      </c>
      <c r="U22" s="102"/>
      <c r="V22" s="54">
        <f>+IF(Y21=0,0,(ROUND((T21+U21+V21+X21)/Y21,2)))</f>
        <v>0</v>
      </c>
      <c r="W22" s="54"/>
      <c r="X22" s="53" t="s">
        <v>19</v>
      </c>
      <c r="Y22" s="54">
        <f>IF(Y21=0,1,ROUND(Y21/(MAX(Y17:Y20)*4),2))</f>
        <v>1</v>
      </c>
      <c r="Z22" s="54"/>
      <c r="AA22" s="53">
        <f>ROUND(AG21/AG22,0)</f>
        <v>0</v>
      </c>
      <c r="AB22" s="101" t="s">
        <v>18</v>
      </c>
      <c r="AC22" s="102"/>
      <c r="AD22" s="54">
        <f>+IF(AG21=0,0,(ROUND((AB21+AC21+AD21+AF21)/AG21,2)))</f>
        <v>0</v>
      </c>
      <c r="AE22" s="54"/>
      <c r="AF22" s="53" t="s">
        <v>19</v>
      </c>
      <c r="AG22" s="54">
        <f>IF(AG21=0,1,ROUND(AG21/(MAX(AG17:AG20)*4),2))</f>
        <v>1</v>
      </c>
      <c r="AH22" s="55"/>
      <c r="AI22" s="49" t="e">
        <f>(N22*Q21+V22*Y21+AD22*AG21)/(Q21+Y21+AG21)</f>
        <v>#DIV/0!</v>
      </c>
      <c r="AJ22" s="11"/>
      <c r="AK22" s="11"/>
      <c r="AL22" s="38">
        <f>AG138</f>
        <v>0</v>
      </c>
      <c r="AM22" s="39">
        <v>12</v>
      </c>
      <c r="AN22" s="13"/>
      <c r="AO22" s="9"/>
      <c r="AP22" s="9"/>
      <c r="AQ22" s="40">
        <v>4</v>
      </c>
      <c r="AR22" s="20">
        <f>Q60</f>
        <v>0</v>
      </c>
      <c r="AT22" s="38">
        <f>AH138</f>
        <v>0</v>
      </c>
      <c r="AU22" s="39">
        <v>12</v>
      </c>
      <c r="AV22" s="13"/>
      <c r="AW22" s="9"/>
      <c r="AX22" s="9"/>
      <c r="AY22" s="40">
        <v>4</v>
      </c>
      <c r="AZ22" s="20">
        <f>R60</f>
        <v>0</v>
      </c>
      <c r="BA22" s="11"/>
      <c r="BB22" s="41">
        <f>$AG$139</f>
        <v>1</v>
      </c>
      <c r="BC22" s="39">
        <v>12</v>
      </c>
      <c r="BD22" s="13"/>
      <c r="BE22" s="9"/>
      <c r="BF22" s="9"/>
      <c r="BG22" s="40">
        <v>4</v>
      </c>
      <c r="BH22" s="22">
        <f>$Q$61</f>
        <v>1</v>
      </c>
    </row>
    <row r="23" spans="1:60" s="10" customFormat="1" ht="18.75" customHeight="1" x14ac:dyDescent="0.35">
      <c r="A23" s="1"/>
      <c r="B23" s="56"/>
      <c r="C23" s="35">
        <v>0</v>
      </c>
      <c r="D23" s="36">
        <v>0</v>
      </c>
      <c r="E23" s="36">
        <v>0</v>
      </c>
      <c r="F23" s="36">
        <v>0</v>
      </c>
      <c r="G23" s="36">
        <v>0</v>
      </c>
      <c r="H23" s="37">
        <v>0</v>
      </c>
      <c r="I23" s="74">
        <f>SUM(C23:H23)</f>
        <v>0</v>
      </c>
      <c r="J23" s="75">
        <f>ROUND((C23*1+(D23+E23+F23+G23+H23)*1.8),0)</f>
        <v>0</v>
      </c>
      <c r="K23" s="24">
        <v>0</v>
      </c>
      <c r="L23" s="25">
        <v>0</v>
      </c>
      <c r="M23" s="25">
        <v>0</v>
      </c>
      <c r="N23" s="25">
        <v>0</v>
      </c>
      <c r="O23" s="25">
        <v>0</v>
      </c>
      <c r="P23" s="26">
        <v>0</v>
      </c>
      <c r="Q23" s="74">
        <f>SUM(K23:P23)</f>
        <v>0</v>
      </c>
      <c r="R23" s="76">
        <f>ROUND((K23*1+(L23+M23+N23+O23+P23)*1.8),0)</f>
        <v>0</v>
      </c>
      <c r="S23" s="24">
        <v>0</v>
      </c>
      <c r="T23" s="25">
        <v>0</v>
      </c>
      <c r="U23" s="25">
        <v>0</v>
      </c>
      <c r="V23" s="25">
        <v>0</v>
      </c>
      <c r="W23" s="25">
        <v>0</v>
      </c>
      <c r="X23" s="26">
        <v>0</v>
      </c>
      <c r="Y23" s="74">
        <v>0</v>
      </c>
      <c r="Z23" s="76">
        <v>0</v>
      </c>
      <c r="AA23" s="35">
        <v>0</v>
      </c>
      <c r="AB23" s="36">
        <v>0</v>
      </c>
      <c r="AC23" s="36">
        <v>0</v>
      </c>
      <c r="AD23" s="36">
        <v>0</v>
      </c>
      <c r="AE23" s="36">
        <v>0</v>
      </c>
      <c r="AF23" s="37">
        <v>0</v>
      </c>
      <c r="AG23" s="74">
        <f>SUM(AA23:AF23)</f>
        <v>0</v>
      </c>
      <c r="AH23" s="77">
        <f>ROUND((AA23*1+(AB23+AC23+AD23+AE23+AF23)*1.8),0)</f>
        <v>0</v>
      </c>
      <c r="AI23" s="11"/>
      <c r="AJ23" s="49"/>
      <c r="AK23" s="49"/>
      <c r="AL23" s="13"/>
      <c r="AM23" s="13"/>
      <c r="AN23" s="50">
        <v>1</v>
      </c>
      <c r="AO23" s="51">
        <v>2</v>
      </c>
      <c r="AP23" s="51">
        <v>3</v>
      </c>
      <c r="AQ23" s="9"/>
      <c r="AT23" s="13"/>
      <c r="AU23" s="13"/>
      <c r="AV23" s="50">
        <v>1</v>
      </c>
      <c r="AW23" s="51">
        <v>2</v>
      </c>
      <c r="AX23" s="51">
        <v>3</v>
      </c>
      <c r="AY23" s="9"/>
      <c r="BA23" s="49"/>
      <c r="BB23" s="13"/>
      <c r="BC23" s="13"/>
      <c r="BD23" s="50">
        <v>1</v>
      </c>
      <c r="BE23" s="51">
        <v>2</v>
      </c>
      <c r="BF23" s="51">
        <v>3</v>
      </c>
      <c r="BG23" s="9"/>
    </row>
    <row r="24" spans="1:60" s="10" customFormat="1" ht="18.75" customHeight="1" x14ac:dyDescent="0.35">
      <c r="A24" s="1"/>
      <c r="B24" s="56"/>
      <c r="C24" s="35">
        <v>0</v>
      </c>
      <c r="D24" s="36">
        <v>0</v>
      </c>
      <c r="E24" s="36">
        <v>0</v>
      </c>
      <c r="F24" s="36">
        <v>0</v>
      </c>
      <c r="G24" s="36">
        <v>0</v>
      </c>
      <c r="H24" s="37">
        <v>0</v>
      </c>
      <c r="I24" s="27">
        <f>SUM(C24:H24)</f>
        <v>0</v>
      </c>
      <c r="J24" s="73">
        <f>ROUND((C24*1+(D24+E24+F24+G24+H24)*1.8),0)</f>
        <v>0</v>
      </c>
      <c r="K24" s="35">
        <v>0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  <c r="Q24" s="27">
        <f>SUM(K24:P24)</f>
        <v>0</v>
      </c>
      <c r="R24" s="28">
        <f>ROUND((K24*1+(L24+M24+N24+O24+P24)*1.8),0)</f>
        <v>0</v>
      </c>
      <c r="S24" s="35">
        <v>0</v>
      </c>
      <c r="T24" s="36">
        <v>0</v>
      </c>
      <c r="U24" s="36">
        <v>0</v>
      </c>
      <c r="V24" s="36">
        <v>0</v>
      </c>
      <c r="W24" s="36">
        <v>0</v>
      </c>
      <c r="X24" s="37">
        <v>0</v>
      </c>
      <c r="Y24" s="27">
        <f>SUM(S24:X24)</f>
        <v>0</v>
      </c>
      <c r="Z24" s="28">
        <f>ROUND((S24*1+(T24+U24+V24+W24+X24)*1.8),0)</f>
        <v>0</v>
      </c>
      <c r="AA24" s="35">
        <v>0</v>
      </c>
      <c r="AB24" s="36">
        <v>0</v>
      </c>
      <c r="AC24" s="36">
        <v>0</v>
      </c>
      <c r="AD24" s="36">
        <v>0</v>
      </c>
      <c r="AE24" s="36">
        <v>0</v>
      </c>
      <c r="AF24" s="37">
        <v>0</v>
      </c>
      <c r="AG24" s="27">
        <f>SUM(AA24:AF24)</f>
        <v>0</v>
      </c>
      <c r="AH24" s="29">
        <f>ROUND((AA24*1+(AB24+AC24+AD24+AE24+AF24)*1.8),0)</f>
        <v>0</v>
      </c>
      <c r="AI24" s="11"/>
      <c r="AJ24" s="49"/>
      <c r="AK24" s="49"/>
      <c r="AL24" s="13"/>
      <c r="AM24" s="13"/>
      <c r="AN24" s="19">
        <f>Q21</f>
        <v>0</v>
      </c>
      <c r="AO24" s="20">
        <f>Y21</f>
        <v>0</v>
      </c>
      <c r="AP24" s="20">
        <f>AG21</f>
        <v>0</v>
      </c>
      <c r="AQ24" s="9"/>
      <c r="AT24" s="13"/>
      <c r="AU24" s="13"/>
      <c r="AV24" s="19">
        <f>R21</f>
        <v>0</v>
      </c>
      <c r="AW24" s="20">
        <f>Z21</f>
        <v>0</v>
      </c>
      <c r="AX24" s="20">
        <f>AH21</f>
        <v>0</v>
      </c>
      <c r="AY24" s="9"/>
      <c r="BA24" s="49"/>
      <c r="BB24" s="13"/>
      <c r="BC24" s="13"/>
      <c r="BD24" s="21">
        <f>$Q$22</f>
        <v>1</v>
      </c>
      <c r="BE24" s="22">
        <f>$Y$22</f>
        <v>1</v>
      </c>
      <c r="BF24" s="22">
        <f>$AG$22</f>
        <v>1</v>
      </c>
      <c r="BG24" s="9"/>
    </row>
    <row r="25" spans="1:60" s="10" customFormat="1" ht="18.75" customHeight="1" x14ac:dyDescent="0.35">
      <c r="A25" s="1"/>
      <c r="B25" s="56"/>
      <c r="C25" s="35">
        <v>0</v>
      </c>
      <c r="D25" s="36">
        <v>0</v>
      </c>
      <c r="E25" s="36">
        <v>0</v>
      </c>
      <c r="F25" s="36">
        <v>0</v>
      </c>
      <c r="G25" s="36">
        <v>0</v>
      </c>
      <c r="H25" s="37">
        <v>0</v>
      </c>
      <c r="I25" s="27">
        <f>SUM(C25:H25)</f>
        <v>0</v>
      </c>
      <c r="J25" s="73">
        <f>ROUND((C25*1+(D25+E25+F25+G25+H25)*1.8),0)</f>
        <v>0</v>
      </c>
      <c r="K25" s="35">
        <v>0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  <c r="Q25" s="27">
        <f>SUM(K25:P25)</f>
        <v>0</v>
      </c>
      <c r="R25" s="28">
        <f>ROUND((K25*1+(L25+M25+N25+O25+P25)*1.8),0)</f>
        <v>0</v>
      </c>
      <c r="S25" s="35">
        <v>0</v>
      </c>
      <c r="T25" s="36">
        <v>0</v>
      </c>
      <c r="U25" s="36">
        <v>0</v>
      </c>
      <c r="V25" s="36">
        <v>0</v>
      </c>
      <c r="W25" s="36">
        <v>0</v>
      </c>
      <c r="X25" s="37">
        <v>0</v>
      </c>
      <c r="Y25" s="27">
        <f>SUM(S25:X25)</f>
        <v>0</v>
      </c>
      <c r="Z25" s="28">
        <f>ROUND((S25*1+(T25+U25+V25+W25+X25)*1.8),0)</f>
        <v>0</v>
      </c>
      <c r="AA25" s="35">
        <v>0</v>
      </c>
      <c r="AB25" s="36">
        <v>0</v>
      </c>
      <c r="AC25" s="36">
        <v>0</v>
      </c>
      <c r="AD25" s="36">
        <v>0</v>
      </c>
      <c r="AE25" s="36">
        <v>0</v>
      </c>
      <c r="AF25" s="37">
        <v>0</v>
      </c>
      <c r="AG25" s="27">
        <f>SUM(AA25:AF25)</f>
        <v>0</v>
      </c>
      <c r="AH25" s="29">
        <f>ROUND((AA25*1+(AB25+AC25+AD25+AE25+AF25)*1.8),0)</f>
        <v>0</v>
      </c>
      <c r="AI25" s="11"/>
      <c r="AJ25" s="49"/>
      <c r="AK25" s="49"/>
      <c r="AL25" s="12"/>
      <c r="AM25" s="13"/>
      <c r="AN25" s="19">
        <f>AG105</f>
        <v>0</v>
      </c>
      <c r="AO25" s="20">
        <f>Y105</f>
        <v>0</v>
      </c>
      <c r="AP25" s="20">
        <f>Q105</f>
        <v>0</v>
      </c>
      <c r="AQ25" s="9"/>
      <c r="AT25" s="12"/>
      <c r="AU25" s="13"/>
      <c r="AV25" s="19">
        <f>AH105</f>
        <v>0</v>
      </c>
      <c r="AW25" s="20">
        <f>Z105</f>
        <v>0</v>
      </c>
      <c r="AX25" s="20">
        <f>R105</f>
        <v>0</v>
      </c>
      <c r="AY25" s="9"/>
      <c r="BA25" s="49"/>
      <c r="BB25" s="12"/>
      <c r="BC25" s="13"/>
      <c r="BD25" s="21">
        <f>$AG$106</f>
        <v>1</v>
      </c>
      <c r="BE25" s="22">
        <f>$Y$106</f>
        <v>1</v>
      </c>
      <c r="BF25" s="22">
        <f>$Q$106</f>
        <v>1</v>
      </c>
      <c r="BG25" s="9"/>
    </row>
    <row r="26" spans="1:60" s="10" customFormat="1" ht="18.75" customHeight="1" x14ac:dyDescent="0.35">
      <c r="A26" s="1"/>
      <c r="B26" s="57"/>
      <c r="C26" s="44">
        <v>0</v>
      </c>
      <c r="D26" s="45">
        <v>0</v>
      </c>
      <c r="E26" s="45">
        <v>0</v>
      </c>
      <c r="F26" s="45">
        <v>0</v>
      </c>
      <c r="G26" s="45">
        <v>0</v>
      </c>
      <c r="H26" s="46">
        <v>0</v>
      </c>
      <c r="I26" s="27">
        <f>SUM(C26:H26)</f>
        <v>0</v>
      </c>
      <c r="J26" s="73">
        <f>ROUND((C26*1+(D26+E26+F26+G26+H26)*1.8),0)</f>
        <v>0</v>
      </c>
      <c r="K26" s="44">
        <v>0</v>
      </c>
      <c r="L26" s="45">
        <v>0</v>
      </c>
      <c r="M26" s="45">
        <v>0</v>
      </c>
      <c r="N26" s="45">
        <v>0</v>
      </c>
      <c r="O26" s="45">
        <v>0</v>
      </c>
      <c r="P26" s="46">
        <v>0</v>
      </c>
      <c r="Q26" s="27">
        <f>SUM(K26:P26)</f>
        <v>0</v>
      </c>
      <c r="R26" s="28">
        <f>ROUND((K26*1+(L26+M26+N26+O26+P26)*1.8),0)</f>
        <v>0</v>
      </c>
      <c r="S26" s="44">
        <v>0</v>
      </c>
      <c r="T26" s="45">
        <v>0</v>
      </c>
      <c r="U26" s="45">
        <v>0</v>
      </c>
      <c r="V26" s="45">
        <v>0</v>
      </c>
      <c r="W26" s="45">
        <v>0</v>
      </c>
      <c r="X26" s="46">
        <v>0</v>
      </c>
      <c r="Y26" s="27">
        <f>SUM(S26:X26)</f>
        <v>0</v>
      </c>
      <c r="Z26" s="28">
        <f>ROUND((S26*1+(T26+U26+V26+W26+X26)*1.8),0)</f>
        <v>0</v>
      </c>
      <c r="AA26" s="44">
        <v>0</v>
      </c>
      <c r="AB26" s="45">
        <v>0</v>
      </c>
      <c r="AC26" s="45">
        <v>0</v>
      </c>
      <c r="AD26" s="45">
        <v>0</v>
      </c>
      <c r="AE26" s="45">
        <v>0</v>
      </c>
      <c r="AF26" s="46">
        <v>0</v>
      </c>
      <c r="AG26" s="27">
        <f>SUM(AA26:AF26)</f>
        <v>0</v>
      </c>
      <c r="AH26" s="29">
        <f>ROUND((AA26*1+(AB26+AC26+AD26+AE26+AF26)*1.8),0)</f>
        <v>0</v>
      </c>
      <c r="AI26" s="11"/>
      <c r="AJ26" s="11"/>
      <c r="AK26" s="11"/>
      <c r="AL26" s="12"/>
      <c r="AM26" s="30">
        <f>AN31+AO31+AP31+AR29+AR28+AR27+AP25+AO25+AN25+AL27+AL28+AL29</f>
        <v>0</v>
      </c>
      <c r="AN26" s="31">
        <v>9</v>
      </c>
      <c r="AO26" s="32">
        <v>8</v>
      </c>
      <c r="AP26" s="32">
        <v>7</v>
      </c>
      <c r="AQ26" s="9"/>
      <c r="AT26" s="12"/>
      <c r="AU26" s="30">
        <f>AV31+AW31+AX31+AZ29+AZ28+AZ27+AX25+AW25+AV25+AT27+AT28+AT29</f>
        <v>0</v>
      </c>
      <c r="AV26" s="31">
        <v>9</v>
      </c>
      <c r="AW26" s="32">
        <v>8</v>
      </c>
      <c r="AX26" s="32">
        <v>7</v>
      </c>
      <c r="AY26" s="9"/>
      <c r="BA26" s="11"/>
      <c r="BB26" s="12"/>
      <c r="BC26" s="33">
        <f>AVERAGE(BD25:BF25,BB27:BB29,BD31:BF31,BH27:BH29)</f>
        <v>1</v>
      </c>
      <c r="BD26" s="31">
        <v>9</v>
      </c>
      <c r="BE26" s="32">
        <v>8</v>
      </c>
      <c r="BF26" s="32">
        <v>7</v>
      </c>
      <c r="BG26" s="9"/>
    </row>
    <row r="27" spans="1:60" s="10" customFormat="1" ht="18.75" customHeight="1" x14ac:dyDescent="0.35">
      <c r="A27" s="1"/>
      <c r="B27" s="47" t="s">
        <v>15</v>
      </c>
      <c r="C27" s="48">
        <f t="shared" ref="C27:H27" si="12">SUM(C23:C26)</f>
        <v>0</v>
      </c>
      <c r="D27" s="48">
        <f t="shared" si="12"/>
        <v>0</v>
      </c>
      <c r="E27" s="48">
        <f t="shared" si="12"/>
        <v>0</v>
      </c>
      <c r="F27" s="48">
        <f t="shared" si="12"/>
        <v>0</v>
      </c>
      <c r="G27" s="48">
        <f t="shared" si="12"/>
        <v>0</v>
      </c>
      <c r="H27" s="48">
        <f t="shared" si="12"/>
        <v>0</v>
      </c>
      <c r="I27" s="27">
        <f>SUM(C27:H27)</f>
        <v>0</v>
      </c>
      <c r="J27" s="28">
        <f>ROUND((C27*1+(D27+E27+F27+G27+H27)*1.8),0)</f>
        <v>0</v>
      </c>
      <c r="K27" s="48">
        <f t="shared" ref="K27:P27" si="13">SUM(K23:K26)</f>
        <v>0</v>
      </c>
      <c r="L27" s="48">
        <f t="shared" si="13"/>
        <v>0</v>
      </c>
      <c r="M27" s="48">
        <f t="shared" si="13"/>
        <v>0</v>
      </c>
      <c r="N27" s="48">
        <f t="shared" si="13"/>
        <v>0</v>
      </c>
      <c r="O27" s="48">
        <f t="shared" si="13"/>
        <v>0</v>
      </c>
      <c r="P27" s="48">
        <f t="shared" si="13"/>
        <v>0</v>
      </c>
      <c r="Q27" s="27">
        <f>SUM(K27:P27)</f>
        <v>0</v>
      </c>
      <c r="R27" s="28">
        <f>ROUND((K27*1+(L27+M27+N27+O27+P27)*1.8),0)</f>
        <v>0</v>
      </c>
      <c r="S27" s="48">
        <f t="shared" ref="S27:X27" si="14">SUM(S23:S26)</f>
        <v>0</v>
      </c>
      <c r="T27" s="48">
        <f t="shared" si="14"/>
        <v>0</v>
      </c>
      <c r="U27" s="48">
        <f t="shared" si="14"/>
        <v>0</v>
      </c>
      <c r="V27" s="48">
        <f t="shared" si="14"/>
        <v>0</v>
      </c>
      <c r="W27" s="48">
        <f t="shared" si="14"/>
        <v>0</v>
      </c>
      <c r="X27" s="48">
        <f t="shared" si="14"/>
        <v>0</v>
      </c>
      <c r="Y27" s="27">
        <f>SUM(S27:X27)</f>
        <v>0</v>
      </c>
      <c r="Z27" s="28">
        <f>ROUND((S27*1+(T27+U27+V27+W27+X27)*1.8),0)</f>
        <v>0</v>
      </c>
      <c r="AA27" s="48">
        <f t="shared" ref="AA27:AF27" si="15">SUM(AA23:AA26)</f>
        <v>0</v>
      </c>
      <c r="AB27" s="48">
        <f t="shared" si="15"/>
        <v>0</v>
      </c>
      <c r="AC27" s="48">
        <f t="shared" si="15"/>
        <v>0</v>
      </c>
      <c r="AD27" s="48">
        <f t="shared" si="15"/>
        <v>0</v>
      </c>
      <c r="AE27" s="48">
        <f t="shared" si="15"/>
        <v>0</v>
      </c>
      <c r="AF27" s="48">
        <f t="shared" si="15"/>
        <v>0</v>
      </c>
      <c r="AG27" s="27">
        <f>SUM(AA27:AF27)</f>
        <v>0</v>
      </c>
      <c r="AH27" s="29">
        <f>ROUND((AA27*1+(AB27+AC27+AD27+AE27+AF27)*1.8),0)</f>
        <v>0</v>
      </c>
      <c r="AI27" s="49" t="s">
        <v>16</v>
      </c>
      <c r="AJ27" s="11"/>
      <c r="AK27" s="11"/>
      <c r="AL27" s="38">
        <f>Q144</f>
        <v>0</v>
      </c>
      <c r="AM27" s="39">
        <v>10</v>
      </c>
      <c r="AN27" s="13"/>
      <c r="AO27" s="9"/>
      <c r="AP27" s="9"/>
      <c r="AQ27" s="40">
        <v>6</v>
      </c>
      <c r="AR27" s="20">
        <f>AG66</f>
        <v>0</v>
      </c>
      <c r="AT27" s="38">
        <f>R144</f>
        <v>0</v>
      </c>
      <c r="AU27" s="39">
        <v>10</v>
      </c>
      <c r="AV27" s="13"/>
      <c r="AW27" s="9"/>
      <c r="AX27" s="9"/>
      <c r="AY27" s="40">
        <v>6</v>
      </c>
      <c r="AZ27" s="20">
        <f>AH66</f>
        <v>0</v>
      </c>
      <c r="BA27" s="11"/>
      <c r="BB27" s="41">
        <f>$Q$145</f>
        <v>1</v>
      </c>
      <c r="BC27" s="39">
        <v>10</v>
      </c>
      <c r="BD27" s="13"/>
      <c r="BE27" s="9"/>
      <c r="BF27" s="9"/>
      <c r="BG27" s="40">
        <v>6</v>
      </c>
      <c r="BH27" s="22">
        <f>$AG$67</f>
        <v>1</v>
      </c>
    </row>
    <row r="28" spans="1:60" s="10" customFormat="1" ht="18.75" customHeight="1" thickBot="1" x14ac:dyDescent="0.4">
      <c r="A28" s="1"/>
      <c r="B28" s="52" t="s">
        <v>17</v>
      </c>
      <c r="C28" s="53">
        <f>ROUND(I27/I28,0)</f>
        <v>0</v>
      </c>
      <c r="D28" s="101" t="s">
        <v>18</v>
      </c>
      <c r="E28" s="102"/>
      <c r="F28" s="54">
        <f>+IF(I27=0,0,(ROUND((D27+E27+F27+H27)/I27,2)))</f>
        <v>0</v>
      </c>
      <c r="G28" s="54"/>
      <c r="H28" s="53" t="s">
        <v>19</v>
      </c>
      <c r="I28" s="54">
        <f>IF(I27=0,1,ROUND(I27/(MAX(I23:I26)*4),2))</f>
        <v>1</v>
      </c>
      <c r="J28" s="54"/>
      <c r="K28" s="53">
        <f>ROUND(Q27/Q28,0)</f>
        <v>0</v>
      </c>
      <c r="L28" s="101" t="s">
        <v>18</v>
      </c>
      <c r="M28" s="102"/>
      <c r="N28" s="54">
        <f>+IF(Q27=0,0,(ROUND((L27+M27+N27+P27)/Q27,2)))</f>
        <v>0</v>
      </c>
      <c r="O28" s="54"/>
      <c r="P28" s="53" t="s">
        <v>19</v>
      </c>
      <c r="Q28" s="54">
        <f>IF(Q27=0,1,ROUND(Q27/(MAX(Q23:Q26)*4),2))</f>
        <v>1</v>
      </c>
      <c r="R28" s="54"/>
      <c r="S28" s="53">
        <f>ROUND(Y27/Y28,0)</f>
        <v>0</v>
      </c>
      <c r="T28" s="101" t="s">
        <v>18</v>
      </c>
      <c r="U28" s="102"/>
      <c r="V28" s="54">
        <f>+IF(Y27=0,0,(ROUND((T27+U27+V27+X27)/Y27,2)))</f>
        <v>0</v>
      </c>
      <c r="W28" s="54"/>
      <c r="X28" s="53" t="s">
        <v>19</v>
      </c>
      <c r="Y28" s="54">
        <f>IF(Y27=0,1,ROUND(Y27/(MAX(Y23:Y26)*4),2))</f>
        <v>1</v>
      </c>
      <c r="Z28" s="54"/>
      <c r="AA28" s="53">
        <f>ROUND(AG27/AG28,0)</f>
        <v>0</v>
      </c>
      <c r="AB28" s="101" t="s">
        <v>18</v>
      </c>
      <c r="AC28" s="102"/>
      <c r="AD28" s="54">
        <f>+IF(AG27=0,0,(ROUND((AB27+AC27+AD27+AF27)/AG27,2)))</f>
        <v>0</v>
      </c>
      <c r="AE28" s="54"/>
      <c r="AF28" s="53" t="s">
        <v>19</v>
      </c>
      <c r="AG28" s="54">
        <f>IF(AG27=0,1,ROUND(AG27/(MAX(AG23:AG26)*4),2))</f>
        <v>1</v>
      </c>
      <c r="AH28" s="55"/>
      <c r="AI28" s="49" t="e">
        <f>(N28*Q27+V28*Y27+AD28*AG27)/(Q27+Y27+AG27)</f>
        <v>#DIV/0!</v>
      </c>
      <c r="AJ28" s="11"/>
      <c r="AK28" s="11"/>
      <c r="AL28" s="38">
        <f>Y144</f>
        <v>0</v>
      </c>
      <c r="AM28" s="39">
        <v>11</v>
      </c>
      <c r="AN28" s="13"/>
      <c r="AO28" s="42"/>
      <c r="AP28" s="9"/>
      <c r="AQ28" s="40">
        <v>5</v>
      </c>
      <c r="AR28" s="20">
        <f>Y66</f>
        <v>0</v>
      </c>
      <c r="AT28" s="38">
        <f>Z144</f>
        <v>0</v>
      </c>
      <c r="AU28" s="39">
        <v>11</v>
      </c>
      <c r="AV28" s="13"/>
      <c r="AW28" s="42"/>
      <c r="AX28" s="9"/>
      <c r="AY28" s="40">
        <v>5</v>
      </c>
      <c r="AZ28" s="20">
        <f>Z66</f>
        <v>0</v>
      </c>
      <c r="BA28" s="11"/>
      <c r="BB28" s="41">
        <f>$Y$145</f>
        <v>1</v>
      </c>
      <c r="BC28" s="39">
        <v>11</v>
      </c>
      <c r="BD28" s="13"/>
      <c r="BE28" s="42"/>
      <c r="BF28" s="9"/>
      <c r="BG28" s="40">
        <v>5</v>
      </c>
      <c r="BH28" s="22">
        <f>$Y$67</f>
        <v>1</v>
      </c>
    </row>
    <row r="29" spans="1:60" s="10" customFormat="1" ht="18.75" customHeight="1" x14ac:dyDescent="0.35">
      <c r="A29" s="58"/>
      <c r="B29" s="59"/>
      <c r="C29" s="35">
        <v>0</v>
      </c>
      <c r="D29" s="36">
        <v>0</v>
      </c>
      <c r="E29" s="36">
        <v>0</v>
      </c>
      <c r="F29" s="36">
        <v>0</v>
      </c>
      <c r="G29" s="36">
        <v>0</v>
      </c>
      <c r="H29" s="37">
        <v>0</v>
      </c>
      <c r="I29" s="74">
        <f>SUM(C29:H29)</f>
        <v>0</v>
      </c>
      <c r="J29" s="75">
        <f>ROUND((C29*1+(D29+E29+F29+G29+H29)*1.8),0)</f>
        <v>0</v>
      </c>
      <c r="K29" s="24">
        <v>0</v>
      </c>
      <c r="L29" s="25">
        <v>0</v>
      </c>
      <c r="M29" s="25">
        <v>0</v>
      </c>
      <c r="N29" s="25">
        <v>0</v>
      </c>
      <c r="O29" s="25">
        <v>0</v>
      </c>
      <c r="P29" s="26">
        <v>0</v>
      </c>
      <c r="Q29" s="74">
        <f>SUM(K29:P29)</f>
        <v>0</v>
      </c>
      <c r="R29" s="76">
        <f>ROUND((K29*1+(L29+M29+N29+O29+P29)*1.8),0)</f>
        <v>0</v>
      </c>
      <c r="S29" s="24">
        <v>0</v>
      </c>
      <c r="T29" s="25">
        <v>0</v>
      </c>
      <c r="U29" s="25">
        <v>0</v>
      </c>
      <c r="V29" s="25">
        <v>0</v>
      </c>
      <c r="W29" s="25">
        <v>0</v>
      </c>
      <c r="X29" s="26">
        <v>0</v>
      </c>
      <c r="Y29" s="74">
        <f>SUM(S29:X29)</f>
        <v>0</v>
      </c>
      <c r="Z29" s="76">
        <f>ROUND((S29*1+(T29+U29+V29+W29+X29)*1.8),0)</f>
        <v>0</v>
      </c>
      <c r="AA29" s="35">
        <v>0</v>
      </c>
      <c r="AB29" s="36">
        <v>0</v>
      </c>
      <c r="AC29" s="36">
        <v>0</v>
      </c>
      <c r="AD29" s="36">
        <v>0</v>
      </c>
      <c r="AE29" s="36">
        <v>0</v>
      </c>
      <c r="AF29" s="37">
        <v>0</v>
      </c>
      <c r="AG29" s="74">
        <f>SUM(AA29:AF29)</f>
        <v>0</v>
      </c>
      <c r="AH29" s="77">
        <f>ROUND((AA29*1+(AB29+AC29+AD29+AE29+AF29)*1.8),0)</f>
        <v>0</v>
      </c>
      <c r="AI29" s="11"/>
      <c r="AJ29" s="11"/>
      <c r="AK29" s="11"/>
      <c r="AL29" s="38">
        <f>AG144</f>
        <v>0</v>
      </c>
      <c r="AM29" s="39">
        <v>12</v>
      </c>
      <c r="AN29" s="13"/>
      <c r="AO29" s="9"/>
      <c r="AP29" s="9"/>
      <c r="AQ29" s="40">
        <v>4</v>
      </c>
      <c r="AR29" s="20">
        <f>Q66</f>
        <v>0</v>
      </c>
      <c r="AT29" s="38">
        <f>AH144</f>
        <v>0</v>
      </c>
      <c r="AU29" s="39">
        <v>12</v>
      </c>
      <c r="AV29" s="13"/>
      <c r="AW29" s="9"/>
      <c r="AX29" s="9"/>
      <c r="AY29" s="40">
        <v>4</v>
      </c>
      <c r="AZ29" s="20">
        <f>R66</f>
        <v>0</v>
      </c>
      <c r="BA29" s="11"/>
      <c r="BB29" s="41">
        <f>$AG$145</f>
        <v>1</v>
      </c>
      <c r="BC29" s="39">
        <v>12</v>
      </c>
      <c r="BD29" s="13"/>
      <c r="BE29" s="9"/>
      <c r="BF29" s="9"/>
      <c r="BG29" s="40">
        <v>4</v>
      </c>
      <c r="BH29" s="22">
        <f>$Q$67</f>
        <v>1</v>
      </c>
    </row>
    <row r="30" spans="1:60" s="10" customFormat="1" ht="18.75" customHeight="1" x14ac:dyDescent="0.35">
      <c r="A30" s="1"/>
      <c r="B30" s="56"/>
      <c r="C30" s="35">
        <v>0</v>
      </c>
      <c r="D30" s="36">
        <v>0</v>
      </c>
      <c r="E30" s="36">
        <v>0</v>
      </c>
      <c r="F30" s="36">
        <v>0</v>
      </c>
      <c r="G30" s="36">
        <v>0</v>
      </c>
      <c r="H30" s="37">
        <v>0</v>
      </c>
      <c r="I30" s="27">
        <f>SUM(C30:H30)</f>
        <v>0</v>
      </c>
      <c r="J30" s="73">
        <f>ROUND((C30*1+(D30+E30+F30+G30+H30)*1.8),0)</f>
        <v>0</v>
      </c>
      <c r="K30" s="35">
        <v>0</v>
      </c>
      <c r="L30" s="36">
        <v>0</v>
      </c>
      <c r="M30" s="36">
        <v>0</v>
      </c>
      <c r="N30" s="36">
        <v>0</v>
      </c>
      <c r="O30" s="36">
        <v>0</v>
      </c>
      <c r="P30" s="37">
        <v>0</v>
      </c>
      <c r="Q30" s="27">
        <f>SUM(K30:P30)</f>
        <v>0</v>
      </c>
      <c r="R30" s="28">
        <f>ROUND((K30*1+(L30+M30+N30+O30+P30)*1.8),0)</f>
        <v>0</v>
      </c>
      <c r="S30" s="35">
        <v>0</v>
      </c>
      <c r="T30" s="36">
        <v>0</v>
      </c>
      <c r="U30" s="36">
        <v>0</v>
      </c>
      <c r="V30" s="36">
        <v>0</v>
      </c>
      <c r="W30" s="36">
        <v>0</v>
      </c>
      <c r="X30" s="37">
        <v>0</v>
      </c>
      <c r="Y30" s="27">
        <f>SUM(S30:X30)</f>
        <v>0</v>
      </c>
      <c r="Z30" s="28">
        <f>ROUND((S30*1+(T30+U30+V30+W30+X30)*1.8),0)</f>
        <v>0</v>
      </c>
      <c r="AA30" s="35">
        <v>0</v>
      </c>
      <c r="AB30" s="36">
        <v>0</v>
      </c>
      <c r="AC30" s="36">
        <v>0</v>
      </c>
      <c r="AD30" s="36">
        <v>0</v>
      </c>
      <c r="AE30" s="36">
        <v>0</v>
      </c>
      <c r="AF30" s="37">
        <v>0</v>
      </c>
      <c r="AG30" s="27">
        <f>SUM(AA30:AF30)</f>
        <v>0</v>
      </c>
      <c r="AH30" s="29">
        <f>ROUND((AA30*1+(AB30+AC30+AD30+AE30+AF30)*1.8),0)</f>
        <v>0</v>
      </c>
      <c r="AI30" s="11"/>
      <c r="AJ30" s="49"/>
      <c r="AK30" s="49"/>
      <c r="AL30" s="13"/>
      <c r="AM30" s="13"/>
      <c r="AN30" s="50">
        <v>1</v>
      </c>
      <c r="AO30" s="51">
        <v>2</v>
      </c>
      <c r="AP30" s="51">
        <v>3</v>
      </c>
      <c r="AQ30" s="9"/>
      <c r="AT30" s="13"/>
      <c r="AU30" s="13"/>
      <c r="AV30" s="50">
        <v>1</v>
      </c>
      <c r="AW30" s="51">
        <v>2</v>
      </c>
      <c r="AX30" s="51">
        <v>3</v>
      </c>
      <c r="AY30" s="9"/>
      <c r="BA30" s="49"/>
      <c r="BB30" s="13"/>
      <c r="BC30" s="13"/>
      <c r="BD30" s="50">
        <v>1</v>
      </c>
      <c r="BE30" s="51">
        <v>2</v>
      </c>
      <c r="BF30" s="51">
        <v>3</v>
      </c>
      <c r="BG30" s="9"/>
    </row>
    <row r="31" spans="1:60" s="10" customFormat="1" ht="18.75" customHeight="1" x14ac:dyDescent="0.35">
      <c r="A31" s="1"/>
      <c r="B31" s="56"/>
      <c r="C31" s="35">
        <v>0</v>
      </c>
      <c r="D31" s="36">
        <v>0</v>
      </c>
      <c r="E31" s="36">
        <v>0</v>
      </c>
      <c r="F31" s="36">
        <v>0</v>
      </c>
      <c r="G31" s="36">
        <v>0</v>
      </c>
      <c r="H31" s="37">
        <v>0</v>
      </c>
      <c r="I31" s="27">
        <f>SUM(C31:H31)</f>
        <v>0</v>
      </c>
      <c r="J31" s="73">
        <f>ROUND((C31*1+(D31+E31+F31+G31+H31)*1.8),0)</f>
        <v>0</v>
      </c>
      <c r="K31" s="35">
        <v>0</v>
      </c>
      <c r="L31" s="36">
        <v>0</v>
      </c>
      <c r="M31" s="36">
        <v>0</v>
      </c>
      <c r="N31" s="36">
        <v>0</v>
      </c>
      <c r="O31" s="36">
        <v>0</v>
      </c>
      <c r="P31" s="37">
        <v>0</v>
      </c>
      <c r="Q31" s="27">
        <f>SUM(K31:P31)</f>
        <v>0</v>
      </c>
      <c r="R31" s="28">
        <f>ROUND((K31*1+(L31+M31+N31+O31+P31)*1.8),0)</f>
        <v>0</v>
      </c>
      <c r="S31" s="35">
        <v>0</v>
      </c>
      <c r="T31" s="36">
        <v>0</v>
      </c>
      <c r="U31" s="36">
        <v>0</v>
      </c>
      <c r="V31" s="36">
        <v>0</v>
      </c>
      <c r="W31" s="36">
        <v>0</v>
      </c>
      <c r="X31" s="37">
        <v>0</v>
      </c>
      <c r="Y31" s="27">
        <f>SUM(S31:X31)</f>
        <v>0</v>
      </c>
      <c r="Z31" s="28">
        <f>ROUND((S31*1+(T31+U31+V31+W31+X31)*1.8),0)</f>
        <v>0</v>
      </c>
      <c r="AA31" s="35">
        <v>0</v>
      </c>
      <c r="AB31" s="36">
        <v>0</v>
      </c>
      <c r="AC31" s="36">
        <v>0</v>
      </c>
      <c r="AD31" s="36">
        <v>0</v>
      </c>
      <c r="AE31" s="36">
        <v>0</v>
      </c>
      <c r="AF31" s="37">
        <v>0</v>
      </c>
      <c r="AG31" s="27">
        <f>SUM(AA31:AF31)</f>
        <v>0</v>
      </c>
      <c r="AH31" s="29">
        <f>ROUND((AA31*1+(AB31+AC31+AD31+AE31+AF31)*1.8),0)</f>
        <v>0</v>
      </c>
      <c r="AI31" s="11"/>
      <c r="AJ31" s="49"/>
      <c r="AK31" s="49"/>
      <c r="AL31" s="13"/>
      <c r="AM31" s="13"/>
      <c r="AN31" s="19">
        <f>Q27</f>
        <v>0</v>
      </c>
      <c r="AO31" s="20">
        <f>Y27</f>
        <v>0</v>
      </c>
      <c r="AP31" s="20">
        <f>AG27</f>
        <v>0</v>
      </c>
      <c r="AQ31" s="9"/>
      <c r="AT31" s="13"/>
      <c r="AU31" s="13"/>
      <c r="AV31" s="19">
        <f>R27</f>
        <v>0</v>
      </c>
      <c r="AW31" s="20">
        <f>Z27</f>
        <v>0</v>
      </c>
      <c r="AX31" s="20">
        <f>AH27</f>
        <v>0</v>
      </c>
      <c r="AY31" s="9"/>
      <c r="BA31" s="49"/>
      <c r="BB31" s="13"/>
      <c r="BC31" s="13"/>
      <c r="BD31" s="21">
        <f>$Q$28</f>
        <v>1</v>
      </c>
      <c r="BE31" s="22">
        <f>$Y$28</f>
        <v>1</v>
      </c>
      <c r="BF31" s="22">
        <f>$AG$28</f>
        <v>1</v>
      </c>
      <c r="BG31" s="9"/>
    </row>
    <row r="32" spans="1:60" s="10" customFormat="1" ht="18.75" customHeight="1" x14ac:dyDescent="0.35">
      <c r="A32" s="1"/>
      <c r="B32" s="57"/>
      <c r="C32" s="44">
        <v>0</v>
      </c>
      <c r="D32" s="45">
        <v>0</v>
      </c>
      <c r="E32" s="45">
        <v>0</v>
      </c>
      <c r="F32" s="45">
        <v>0</v>
      </c>
      <c r="G32" s="45">
        <v>0</v>
      </c>
      <c r="H32" s="46">
        <v>0</v>
      </c>
      <c r="I32" s="27">
        <f>SUM(C32:H32)</f>
        <v>0</v>
      </c>
      <c r="J32" s="73">
        <f>ROUND((C32*1+(D32+E32+F32+G32+H32)*1.8),0)</f>
        <v>0</v>
      </c>
      <c r="K32" s="44">
        <v>0</v>
      </c>
      <c r="L32" s="45">
        <v>0</v>
      </c>
      <c r="M32" s="45">
        <v>0</v>
      </c>
      <c r="N32" s="45">
        <v>0</v>
      </c>
      <c r="O32" s="45">
        <v>0</v>
      </c>
      <c r="P32" s="46">
        <v>0</v>
      </c>
      <c r="Q32" s="27">
        <f>SUM(K32:P32)</f>
        <v>0</v>
      </c>
      <c r="R32" s="28">
        <f>ROUND((K32*1+(L32+M32+N32+O32+P32)*1.8),0)</f>
        <v>0</v>
      </c>
      <c r="S32" s="44">
        <v>0</v>
      </c>
      <c r="T32" s="45">
        <v>0</v>
      </c>
      <c r="U32" s="45">
        <v>0</v>
      </c>
      <c r="V32" s="45">
        <v>0</v>
      </c>
      <c r="W32" s="45">
        <v>0</v>
      </c>
      <c r="X32" s="46">
        <v>0</v>
      </c>
      <c r="Y32" s="27">
        <f>SUM(S32:X32)</f>
        <v>0</v>
      </c>
      <c r="Z32" s="28">
        <f>ROUND((S32*1+(T32+U32+V32+W32+X32)*1.8),0)</f>
        <v>0</v>
      </c>
      <c r="AA32" s="44">
        <v>0</v>
      </c>
      <c r="AB32" s="45">
        <v>0</v>
      </c>
      <c r="AC32" s="45">
        <v>0</v>
      </c>
      <c r="AD32" s="45">
        <v>0</v>
      </c>
      <c r="AE32" s="45">
        <v>0</v>
      </c>
      <c r="AF32" s="46">
        <v>0</v>
      </c>
      <c r="AG32" s="27">
        <f>SUM(AA32:AF32)</f>
        <v>0</v>
      </c>
      <c r="AH32" s="29">
        <f>ROUND((AA32*1+(AB32+AC32+AD32+AE32+AF32)*1.8),0)</f>
        <v>0</v>
      </c>
      <c r="AI32" s="11"/>
      <c r="AJ32" s="49"/>
      <c r="AK32" s="49"/>
      <c r="AL32" s="12"/>
      <c r="AM32" s="13"/>
      <c r="AN32" s="19">
        <f>AG111</f>
        <v>0</v>
      </c>
      <c r="AO32" s="20">
        <f>Y111</f>
        <v>0</v>
      </c>
      <c r="AP32" s="20">
        <f>Q111</f>
        <v>0</v>
      </c>
      <c r="AQ32" s="9"/>
      <c r="AT32" s="12"/>
      <c r="AU32" s="13"/>
      <c r="AV32" s="19">
        <f>AH111</f>
        <v>0</v>
      </c>
      <c r="AW32" s="20">
        <f>Z111</f>
        <v>0</v>
      </c>
      <c r="AX32" s="20">
        <f>R111</f>
        <v>0</v>
      </c>
      <c r="AY32" s="9"/>
      <c r="BA32" s="49"/>
      <c r="BB32" s="12"/>
      <c r="BC32" s="13"/>
      <c r="BD32" s="21">
        <f>$AG$112</f>
        <v>1</v>
      </c>
      <c r="BE32" s="22">
        <f>$Y$112</f>
        <v>1</v>
      </c>
      <c r="BF32" s="22">
        <f>$Q$112</f>
        <v>1</v>
      </c>
      <c r="BG32" s="9"/>
    </row>
    <row r="33" spans="1:61" s="10" customFormat="1" ht="18.75" customHeight="1" x14ac:dyDescent="0.35">
      <c r="A33" s="1"/>
      <c r="B33" s="47" t="s">
        <v>15</v>
      </c>
      <c r="C33" s="48">
        <f t="shared" ref="C33:H33" si="16">SUM(C29:C32)</f>
        <v>0</v>
      </c>
      <c r="D33" s="48">
        <f t="shared" si="16"/>
        <v>0</v>
      </c>
      <c r="E33" s="48">
        <f t="shared" si="16"/>
        <v>0</v>
      </c>
      <c r="F33" s="48">
        <f t="shared" si="16"/>
        <v>0</v>
      </c>
      <c r="G33" s="48">
        <f t="shared" si="16"/>
        <v>0</v>
      </c>
      <c r="H33" s="48">
        <f t="shared" si="16"/>
        <v>0</v>
      </c>
      <c r="I33" s="27">
        <f>SUM(C33:H33)</f>
        <v>0</v>
      </c>
      <c r="J33" s="28">
        <f>ROUND((C33*1+(D33+E33+F33+G33+H33)*1.8),0)</f>
        <v>0</v>
      </c>
      <c r="K33" s="48">
        <f t="shared" ref="K33:P33" si="17">SUM(K29:K32)</f>
        <v>0</v>
      </c>
      <c r="L33" s="48">
        <f t="shared" si="17"/>
        <v>0</v>
      </c>
      <c r="M33" s="48">
        <f t="shared" si="17"/>
        <v>0</v>
      </c>
      <c r="N33" s="48">
        <f t="shared" si="17"/>
        <v>0</v>
      </c>
      <c r="O33" s="48">
        <f t="shared" si="17"/>
        <v>0</v>
      </c>
      <c r="P33" s="48">
        <f t="shared" si="17"/>
        <v>0</v>
      </c>
      <c r="Q33" s="27">
        <f>SUM(K33:P33)</f>
        <v>0</v>
      </c>
      <c r="R33" s="28">
        <f>ROUND((K33*1+(L33+M33+N33+O33+P33)*1.8),0)</f>
        <v>0</v>
      </c>
      <c r="S33" s="48">
        <f t="shared" ref="S33:X33" si="18">SUM(S29:S32)</f>
        <v>0</v>
      </c>
      <c r="T33" s="48">
        <f t="shared" si="18"/>
        <v>0</v>
      </c>
      <c r="U33" s="48">
        <f t="shared" si="18"/>
        <v>0</v>
      </c>
      <c r="V33" s="48">
        <f t="shared" si="18"/>
        <v>0</v>
      </c>
      <c r="W33" s="48">
        <f t="shared" si="18"/>
        <v>0</v>
      </c>
      <c r="X33" s="48">
        <f t="shared" si="18"/>
        <v>0</v>
      </c>
      <c r="Y33" s="27">
        <f>SUM(S33:X33)</f>
        <v>0</v>
      </c>
      <c r="Z33" s="28">
        <f>ROUND((S33*1+(T33+U33+V33+W33+X33)*1.8),0)</f>
        <v>0</v>
      </c>
      <c r="AA33" s="48">
        <f t="shared" ref="AA33:AF33" si="19">SUM(AA29:AA32)</f>
        <v>0</v>
      </c>
      <c r="AB33" s="48">
        <f t="shared" si="19"/>
        <v>0</v>
      </c>
      <c r="AC33" s="48">
        <f t="shared" si="19"/>
        <v>0</v>
      </c>
      <c r="AD33" s="48">
        <f t="shared" si="19"/>
        <v>0</v>
      </c>
      <c r="AE33" s="48">
        <f t="shared" si="19"/>
        <v>0</v>
      </c>
      <c r="AF33" s="48">
        <f t="shared" si="19"/>
        <v>0</v>
      </c>
      <c r="AG33" s="27">
        <f>SUM(AA33:AF33)</f>
        <v>0</v>
      </c>
      <c r="AH33" s="29">
        <f>ROUND((AA33*1+(AB33+AC33+AD33+AE33+AF33)*1.8),0)</f>
        <v>0</v>
      </c>
      <c r="AI33" s="49" t="s">
        <v>16</v>
      </c>
      <c r="AJ33" s="11"/>
      <c r="AK33" s="11"/>
      <c r="AL33" s="12"/>
      <c r="AM33" s="30">
        <f>AN38+AO38+AP38+AR36+AR35+AR34+AP32+AO32+AN32+AL34+AL35+AL36</f>
        <v>0</v>
      </c>
      <c r="AN33" s="31">
        <v>9</v>
      </c>
      <c r="AO33" s="32">
        <v>8</v>
      </c>
      <c r="AP33" s="32">
        <v>7</v>
      </c>
      <c r="AQ33" s="9"/>
      <c r="AT33" s="12"/>
      <c r="AU33" s="30">
        <f>AV38+AW38+AX38+AZ36+AZ35+AZ34+AX32+AW32+AV32+AT34+AT35+AT36</f>
        <v>0</v>
      </c>
      <c r="AV33" s="31">
        <v>9</v>
      </c>
      <c r="AW33" s="32">
        <v>8</v>
      </c>
      <c r="AX33" s="32">
        <v>7</v>
      </c>
      <c r="AY33" s="9"/>
      <c r="BA33" s="11"/>
      <c r="BB33" s="12"/>
      <c r="BC33" s="33">
        <f>AVERAGE(BD32:BF32,BB34:BB36,BD38:BF38,BH34:BH36)</f>
        <v>1</v>
      </c>
      <c r="BD33" s="31">
        <v>9</v>
      </c>
      <c r="BE33" s="32">
        <v>8</v>
      </c>
      <c r="BF33" s="32">
        <v>7</v>
      </c>
      <c r="BG33" s="9"/>
    </row>
    <row r="34" spans="1:61" s="10" customFormat="1" ht="18.75" customHeight="1" thickBot="1" x14ac:dyDescent="0.4">
      <c r="A34" s="1"/>
      <c r="B34" s="52" t="s">
        <v>17</v>
      </c>
      <c r="C34" s="53">
        <f>ROUND(I33/I34,0)</f>
        <v>0</v>
      </c>
      <c r="D34" s="101" t="s">
        <v>18</v>
      </c>
      <c r="E34" s="102"/>
      <c r="F34" s="54">
        <f>+IF(I33=0,0,(ROUND((D33+E33+F33+H33)/I33,2)))</f>
        <v>0</v>
      </c>
      <c r="G34" s="54"/>
      <c r="H34" s="53" t="s">
        <v>19</v>
      </c>
      <c r="I34" s="54">
        <f>IF(I33=0,1,ROUND(I33/(MAX(I29:I32)*4),2))</f>
        <v>1</v>
      </c>
      <c r="J34" s="54"/>
      <c r="K34" s="53">
        <f>ROUND(Q33/Q34,0)</f>
        <v>0</v>
      </c>
      <c r="L34" s="101" t="s">
        <v>18</v>
      </c>
      <c r="M34" s="102"/>
      <c r="N34" s="54">
        <f>+IF(Q33=0,0,(ROUND((L33+M33+N33+P33)/Q33,2)))</f>
        <v>0</v>
      </c>
      <c r="O34" s="54"/>
      <c r="P34" s="53" t="s">
        <v>19</v>
      </c>
      <c r="Q34" s="54">
        <f>IF(Q33=0,1,ROUND(Q33/(MAX(Q29:Q32)*4),2))</f>
        <v>1</v>
      </c>
      <c r="R34" s="54"/>
      <c r="S34" s="53">
        <f>ROUND(Y33/Y34,0)</f>
        <v>0</v>
      </c>
      <c r="T34" s="101" t="s">
        <v>18</v>
      </c>
      <c r="U34" s="102"/>
      <c r="V34" s="54">
        <f>+IF(Y33=0,0,(ROUND((T33+U33+V33+X33)/Y33,2)))</f>
        <v>0</v>
      </c>
      <c r="W34" s="54"/>
      <c r="X34" s="53" t="s">
        <v>19</v>
      </c>
      <c r="Y34" s="54">
        <f>IF(Y33=0,1,ROUND(Y33/(MAX(Y29:Y32)*4),2))</f>
        <v>1</v>
      </c>
      <c r="Z34" s="54"/>
      <c r="AA34" s="53">
        <f>ROUND(AG33/AG34,0)</f>
        <v>0</v>
      </c>
      <c r="AB34" s="101" t="s">
        <v>18</v>
      </c>
      <c r="AC34" s="102"/>
      <c r="AD34" s="54">
        <f>+IF(AG33=0,0,(ROUND((AB33+AC33+AD33+AF33)/AG33,2)))</f>
        <v>0</v>
      </c>
      <c r="AE34" s="54"/>
      <c r="AF34" s="53" t="s">
        <v>19</v>
      </c>
      <c r="AG34" s="54">
        <f>IF(AG33=0,1,ROUND(AG33/(MAX(AG29:AG32)*4),2))</f>
        <v>1</v>
      </c>
      <c r="AH34" s="55"/>
      <c r="AI34" s="49" t="e">
        <f>(N34*Q33+V34*Y33+AD34*AG33)/(Q33+Y33+AG33)</f>
        <v>#DIV/0!</v>
      </c>
      <c r="AJ34" s="11"/>
      <c r="AK34" s="11"/>
      <c r="AL34" s="38">
        <f>Q150</f>
        <v>0</v>
      </c>
      <c r="AM34" s="39">
        <v>10</v>
      </c>
      <c r="AN34" s="13"/>
      <c r="AO34" s="9"/>
      <c r="AP34" s="9"/>
      <c r="AQ34" s="40">
        <v>6</v>
      </c>
      <c r="AR34" s="20">
        <f>AG72</f>
        <v>0</v>
      </c>
      <c r="AT34" s="38">
        <f>R150</f>
        <v>0</v>
      </c>
      <c r="AU34" s="39">
        <v>10</v>
      </c>
      <c r="AV34" s="13"/>
      <c r="AW34" s="9"/>
      <c r="AX34" s="9"/>
      <c r="AY34" s="40">
        <v>6</v>
      </c>
      <c r="AZ34" s="20">
        <f>AH72</f>
        <v>0</v>
      </c>
      <c r="BA34" s="11"/>
      <c r="BB34" s="41">
        <f>$Q$151</f>
        <v>1</v>
      </c>
      <c r="BC34" s="39">
        <v>10</v>
      </c>
      <c r="BD34" s="13"/>
      <c r="BE34" s="9"/>
      <c r="BF34" s="9"/>
      <c r="BG34" s="40">
        <v>6</v>
      </c>
      <c r="BH34" s="22">
        <f>$AG$73</f>
        <v>1</v>
      </c>
    </row>
    <row r="35" spans="1:61" s="10" customFormat="1" ht="18.75" customHeight="1" x14ac:dyDescent="0.35">
      <c r="A35" s="1"/>
      <c r="B35" s="59"/>
      <c r="C35" s="35">
        <v>0</v>
      </c>
      <c r="D35" s="36">
        <v>0</v>
      </c>
      <c r="E35" s="36">
        <v>0</v>
      </c>
      <c r="F35" s="36">
        <v>0</v>
      </c>
      <c r="G35" s="36">
        <v>0</v>
      </c>
      <c r="H35" s="37">
        <v>0</v>
      </c>
      <c r="I35" s="74">
        <f>SUM(C35:H35)</f>
        <v>0</v>
      </c>
      <c r="J35" s="75">
        <f>ROUND((C35*1+(D35+E35+F35+G35+H35)*1.8),0)</f>
        <v>0</v>
      </c>
      <c r="K35" s="24">
        <v>0</v>
      </c>
      <c r="L35" s="25">
        <v>0</v>
      </c>
      <c r="M35" s="25">
        <v>0</v>
      </c>
      <c r="N35" s="25">
        <v>0</v>
      </c>
      <c r="O35" s="25">
        <v>0</v>
      </c>
      <c r="P35" s="26">
        <v>0</v>
      </c>
      <c r="Q35" s="74">
        <f>SUM(K35:P35)</f>
        <v>0</v>
      </c>
      <c r="R35" s="76">
        <f>ROUND((K35*1+(L35+M35+N35+O35+P35)*1.8),0)</f>
        <v>0</v>
      </c>
      <c r="S35" s="24">
        <v>0</v>
      </c>
      <c r="T35" s="25">
        <v>0</v>
      </c>
      <c r="U35" s="25">
        <v>0</v>
      </c>
      <c r="V35" s="25">
        <v>0</v>
      </c>
      <c r="W35" s="25">
        <v>0</v>
      </c>
      <c r="X35" s="26">
        <v>0</v>
      </c>
      <c r="Y35" s="74">
        <f>SUM(S35:X35)</f>
        <v>0</v>
      </c>
      <c r="Z35" s="76">
        <f>ROUND((S35*1+(T35+U35+V35+W35+X35)*1.8),0)</f>
        <v>0</v>
      </c>
      <c r="AA35" s="35">
        <v>0</v>
      </c>
      <c r="AB35" s="36">
        <v>0</v>
      </c>
      <c r="AC35" s="36">
        <v>0</v>
      </c>
      <c r="AD35" s="36">
        <v>0</v>
      </c>
      <c r="AE35" s="36">
        <v>0</v>
      </c>
      <c r="AF35" s="37">
        <v>0</v>
      </c>
      <c r="AG35" s="74">
        <f>SUM(AA35:AF35)</f>
        <v>0</v>
      </c>
      <c r="AH35" s="77">
        <f>ROUND((AA35*1+(AB35+AC35+AD35+AE35+AF35)*1.8),0)</f>
        <v>0</v>
      </c>
      <c r="AI35" s="11"/>
      <c r="AJ35" s="11"/>
      <c r="AK35" s="11"/>
      <c r="AL35" s="38">
        <f>Y150</f>
        <v>0</v>
      </c>
      <c r="AM35" s="39">
        <v>11</v>
      </c>
      <c r="AN35" s="13"/>
      <c r="AO35" s="42"/>
      <c r="AP35" s="9"/>
      <c r="AQ35" s="40">
        <v>5</v>
      </c>
      <c r="AR35" s="20">
        <f>Y72</f>
        <v>0</v>
      </c>
      <c r="AT35" s="38">
        <f>Z150</f>
        <v>0</v>
      </c>
      <c r="AU35" s="39">
        <v>11</v>
      </c>
      <c r="AV35" s="13"/>
      <c r="AW35" s="42"/>
      <c r="AX35" s="9"/>
      <c r="AY35" s="40">
        <v>5</v>
      </c>
      <c r="AZ35" s="20">
        <f>Z72</f>
        <v>0</v>
      </c>
      <c r="BA35" s="11"/>
      <c r="BB35" s="41">
        <f>$Y$151</f>
        <v>1</v>
      </c>
      <c r="BC35" s="39">
        <v>11</v>
      </c>
      <c r="BD35" s="13"/>
      <c r="BE35" s="42"/>
      <c r="BF35" s="9"/>
      <c r="BG35" s="40">
        <v>5</v>
      </c>
      <c r="BH35" s="22">
        <f>$Y$73</f>
        <v>1</v>
      </c>
    </row>
    <row r="36" spans="1:61" s="10" customFormat="1" ht="18.75" customHeight="1" x14ac:dyDescent="0.35">
      <c r="A36" s="1"/>
      <c r="B36" s="56"/>
      <c r="C36" s="35">
        <v>0</v>
      </c>
      <c r="D36" s="36">
        <v>0</v>
      </c>
      <c r="E36" s="36">
        <v>0</v>
      </c>
      <c r="F36" s="36">
        <v>0</v>
      </c>
      <c r="G36" s="36">
        <v>0</v>
      </c>
      <c r="H36" s="37">
        <v>0</v>
      </c>
      <c r="I36" s="27">
        <f>SUM(C36:H36)</f>
        <v>0</v>
      </c>
      <c r="J36" s="73">
        <f>ROUND((C36*1+(D36+E36+F36+G36+H36)*1.8),0)</f>
        <v>0</v>
      </c>
      <c r="K36" s="35">
        <v>0</v>
      </c>
      <c r="L36" s="36">
        <v>0</v>
      </c>
      <c r="M36" s="36">
        <v>0</v>
      </c>
      <c r="N36" s="36">
        <v>0</v>
      </c>
      <c r="O36" s="36">
        <v>0</v>
      </c>
      <c r="P36" s="37">
        <v>0</v>
      </c>
      <c r="Q36" s="27">
        <f>SUM(K36:P36)</f>
        <v>0</v>
      </c>
      <c r="R36" s="28">
        <f>ROUND((K36*1+(L36+M36+N36+O36+P36)*1.8),0)</f>
        <v>0</v>
      </c>
      <c r="S36" s="35">
        <v>0</v>
      </c>
      <c r="T36" s="36">
        <v>0</v>
      </c>
      <c r="U36" s="36">
        <v>0</v>
      </c>
      <c r="V36" s="36">
        <v>0</v>
      </c>
      <c r="W36" s="36">
        <v>0</v>
      </c>
      <c r="X36" s="37">
        <v>0</v>
      </c>
      <c r="Y36" s="27">
        <f>SUM(S36:X36)</f>
        <v>0</v>
      </c>
      <c r="Z36" s="28">
        <f>ROUND((S36*1+(T36+U36+V36+W36+X36)*1.8),0)</f>
        <v>0</v>
      </c>
      <c r="AA36" s="35">
        <v>0</v>
      </c>
      <c r="AB36" s="36">
        <v>0</v>
      </c>
      <c r="AC36" s="36">
        <v>0</v>
      </c>
      <c r="AD36" s="36">
        <v>0</v>
      </c>
      <c r="AE36" s="36">
        <v>0</v>
      </c>
      <c r="AF36" s="37">
        <v>0</v>
      </c>
      <c r="AG36" s="27">
        <f>SUM(AA36:AF36)</f>
        <v>0</v>
      </c>
      <c r="AH36" s="29">
        <f>ROUND((AA36*1+(AB36+AC36+AD36+AE36+AF36)*1.8),0)</f>
        <v>0</v>
      </c>
      <c r="AI36" s="11"/>
      <c r="AJ36" s="11"/>
      <c r="AK36" s="11"/>
      <c r="AL36" s="38">
        <f>AG150</f>
        <v>0</v>
      </c>
      <c r="AM36" s="39">
        <v>12</v>
      </c>
      <c r="AN36" s="13"/>
      <c r="AO36" s="9"/>
      <c r="AP36" s="9"/>
      <c r="AQ36" s="40">
        <v>4</v>
      </c>
      <c r="AR36" s="20">
        <f>Q72</f>
        <v>0</v>
      </c>
      <c r="AT36" s="38">
        <f>AH150</f>
        <v>0</v>
      </c>
      <c r="AU36" s="39">
        <v>12</v>
      </c>
      <c r="AV36" s="13"/>
      <c r="AW36" s="9"/>
      <c r="AX36" s="9"/>
      <c r="AY36" s="40">
        <v>4</v>
      </c>
      <c r="AZ36" s="20">
        <f>R72</f>
        <v>0</v>
      </c>
      <c r="BA36" s="11"/>
      <c r="BB36" s="41">
        <f>$AG$151</f>
        <v>1</v>
      </c>
      <c r="BC36" s="39">
        <v>12</v>
      </c>
      <c r="BD36" s="13"/>
      <c r="BE36" s="9"/>
      <c r="BF36" s="9"/>
      <c r="BG36" s="40">
        <v>4</v>
      </c>
      <c r="BH36" s="22">
        <f>$Q$73</f>
        <v>1</v>
      </c>
    </row>
    <row r="37" spans="1:61" s="10" customFormat="1" ht="18.75" customHeight="1" x14ac:dyDescent="0.35">
      <c r="A37" s="1"/>
      <c r="B37" s="56"/>
      <c r="C37" s="35">
        <v>0</v>
      </c>
      <c r="D37" s="36">
        <v>0</v>
      </c>
      <c r="E37" s="36">
        <v>0</v>
      </c>
      <c r="F37" s="36">
        <v>0</v>
      </c>
      <c r="G37" s="36">
        <v>0</v>
      </c>
      <c r="H37" s="37">
        <v>0</v>
      </c>
      <c r="I37" s="27">
        <f>SUM(C37:H37)</f>
        <v>0</v>
      </c>
      <c r="J37" s="73">
        <f>ROUND((C37*1+(D37+E37+F37+G37+H37)*1.8),0)</f>
        <v>0</v>
      </c>
      <c r="K37" s="35">
        <v>0</v>
      </c>
      <c r="L37" s="36">
        <v>0</v>
      </c>
      <c r="M37" s="36">
        <v>0</v>
      </c>
      <c r="N37" s="36">
        <v>0</v>
      </c>
      <c r="O37" s="36">
        <v>0</v>
      </c>
      <c r="P37" s="37">
        <v>0</v>
      </c>
      <c r="Q37" s="27">
        <f>SUM(K37:P37)</f>
        <v>0</v>
      </c>
      <c r="R37" s="28">
        <f>ROUND((K37*1+(L37+M37+N37+O37+P37)*1.8),0)</f>
        <v>0</v>
      </c>
      <c r="S37" s="35">
        <v>0</v>
      </c>
      <c r="T37" s="36">
        <v>0</v>
      </c>
      <c r="U37" s="36">
        <v>0</v>
      </c>
      <c r="V37" s="36">
        <v>0</v>
      </c>
      <c r="W37" s="36">
        <v>0</v>
      </c>
      <c r="X37" s="37">
        <v>0</v>
      </c>
      <c r="Y37" s="27">
        <f>SUM(S37:X37)</f>
        <v>0</v>
      </c>
      <c r="Z37" s="28">
        <f>ROUND((S37*1+(T37+U37+V37+W37+X37)*1.8),0)</f>
        <v>0</v>
      </c>
      <c r="AA37" s="35">
        <v>0</v>
      </c>
      <c r="AB37" s="36">
        <v>0</v>
      </c>
      <c r="AC37" s="36">
        <v>0</v>
      </c>
      <c r="AD37" s="36">
        <v>0</v>
      </c>
      <c r="AE37" s="36">
        <v>0</v>
      </c>
      <c r="AF37" s="37">
        <v>0</v>
      </c>
      <c r="AG37" s="27">
        <f>SUM(AA37:AF37)</f>
        <v>0</v>
      </c>
      <c r="AH37" s="29">
        <f>ROUND((AA37*1+(AB37+AC37+AD37+AE37+AF37)*1.8),0)</f>
        <v>0</v>
      </c>
      <c r="AI37" s="11"/>
      <c r="AJ37" s="49"/>
      <c r="AK37" s="49"/>
      <c r="AL37" s="13"/>
      <c r="AM37" s="13"/>
      <c r="AN37" s="50">
        <v>1</v>
      </c>
      <c r="AO37" s="51">
        <v>2</v>
      </c>
      <c r="AP37" s="51">
        <v>3</v>
      </c>
      <c r="AQ37" s="9"/>
      <c r="AT37" s="13"/>
      <c r="AU37" s="13"/>
      <c r="AV37" s="50">
        <v>1</v>
      </c>
      <c r="AW37" s="51">
        <v>2</v>
      </c>
      <c r="AX37" s="51">
        <v>3</v>
      </c>
      <c r="AY37" s="9"/>
      <c r="BA37" s="49"/>
      <c r="BB37" s="13"/>
      <c r="BC37" s="13"/>
      <c r="BD37" s="50">
        <v>1</v>
      </c>
      <c r="BE37" s="51">
        <v>2</v>
      </c>
      <c r="BF37" s="51">
        <v>3</v>
      </c>
      <c r="BG37" s="9"/>
    </row>
    <row r="38" spans="1:61" s="10" customFormat="1" ht="18.75" customHeight="1" x14ac:dyDescent="0.35">
      <c r="A38" s="1"/>
      <c r="B38" s="57"/>
      <c r="C38" s="44">
        <v>0</v>
      </c>
      <c r="D38" s="45">
        <v>0</v>
      </c>
      <c r="E38" s="45">
        <v>0</v>
      </c>
      <c r="F38" s="45">
        <v>0</v>
      </c>
      <c r="G38" s="45">
        <v>0</v>
      </c>
      <c r="H38" s="46">
        <v>0</v>
      </c>
      <c r="I38" s="27">
        <f>SUM(C38:H38)</f>
        <v>0</v>
      </c>
      <c r="J38" s="73">
        <f>ROUND((C38*1+(D38+E38+F38+G38+H38)*1.8),0)</f>
        <v>0</v>
      </c>
      <c r="K38" s="44">
        <v>0</v>
      </c>
      <c r="L38" s="45">
        <v>0</v>
      </c>
      <c r="M38" s="45">
        <v>0</v>
      </c>
      <c r="N38" s="45">
        <v>0</v>
      </c>
      <c r="O38" s="45">
        <v>0</v>
      </c>
      <c r="P38" s="46">
        <v>0</v>
      </c>
      <c r="Q38" s="27">
        <f>SUM(K38:P38)</f>
        <v>0</v>
      </c>
      <c r="R38" s="28">
        <f>ROUND((K38*1+(L38+M38+N38+O38+P38)*1.8),0)</f>
        <v>0</v>
      </c>
      <c r="S38" s="44">
        <v>0</v>
      </c>
      <c r="T38" s="45">
        <v>0</v>
      </c>
      <c r="U38" s="45">
        <v>0</v>
      </c>
      <c r="V38" s="45">
        <v>0</v>
      </c>
      <c r="W38" s="45">
        <v>0</v>
      </c>
      <c r="X38" s="46">
        <v>0</v>
      </c>
      <c r="Y38" s="27">
        <f>SUM(S38:X38)</f>
        <v>0</v>
      </c>
      <c r="Z38" s="28">
        <f>ROUND((S38*1+(T38+U38+V38+W38+X38)*1.8),0)</f>
        <v>0</v>
      </c>
      <c r="AA38" s="44">
        <v>0</v>
      </c>
      <c r="AB38" s="45">
        <v>0</v>
      </c>
      <c r="AC38" s="45">
        <v>0</v>
      </c>
      <c r="AD38" s="45">
        <v>0</v>
      </c>
      <c r="AE38" s="45">
        <v>0</v>
      </c>
      <c r="AF38" s="46">
        <v>0</v>
      </c>
      <c r="AG38" s="27">
        <f>SUM(AA38:AF38)</f>
        <v>0</v>
      </c>
      <c r="AH38" s="29">
        <f>ROUND((AA38*1+(AB38+AC38+AD38+AE38+AF38)*1.8),0)</f>
        <v>0</v>
      </c>
      <c r="AI38" s="11"/>
      <c r="AJ38" s="49"/>
      <c r="AK38" s="49"/>
      <c r="AL38" s="13"/>
      <c r="AM38" s="13"/>
      <c r="AN38" s="19">
        <f>Q33</f>
        <v>0</v>
      </c>
      <c r="AO38" s="20">
        <f>Y33</f>
        <v>0</v>
      </c>
      <c r="AP38" s="20">
        <f>AG33</f>
        <v>0</v>
      </c>
      <c r="AQ38" s="9"/>
      <c r="AT38" s="13"/>
      <c r="AU38" s="13"/>
      <c r="AV38" s="19">
        <f>R33</f>
        <v>0</v>
      </c>
      <c r="AW38" s="20">
        <f>Z33</f>
        <v>0</v>
      </c>
      <c r="AX38" s="20">
        <f>AH33</f>
        <v>0</v>
      </c>
      <c r="AY38" s="9"/>
      <c r="BA38" s="49"/>
      <c r="BB38" s="13"/>
      <c r="BC38" s="13"/>
      <c r="BD38" s="21">
        <f>$Q$34</f>
        <v>1</v>
      </c>
      <c r="BE38" s="22">
        <f>$Y$34</f>
        <v>1</v>
      </c>
      <c r="BF38" s="22">
        <f>$AG$34</f>
        <v>1</v>
      </c>
      <c r="BG38" s="9"/>
    </row>
    <row r="39" spans="1:61" s="10" customFormat="1" ht="18.75" customHeight="1" x14ac:dyDescent="0.35">
      <c r="A39" s="1"/>
      <c r="B39" s="47" t="s">
        <v>15</v>
      </c>
      <c r="C39" s="48">
        <f t="shared" ref="C39:H39" si="20">SUM(C35:C38)</f>
        <v>0</v>
      </c>
      <c r="D39" s="48">
        <f t="shared" si="20"/>
        <v>0</v>
      </c>
      <c r="E39" s="48">
        <f t="shared" si="20"/>
        <v>0</v>
      </c>
      <c r="F39" s="48">
        <f t="shared" si="20"/>
        <v>0</v>
      </c>
      <c r="G39" s="48">
        <f t="shared" si="20"/>
        <v>0</v>
      </c>
      <c r="H39" s="48">
        <f t="shared" si="20"/>
        <v>0</v>
      </c>
      <c r="I39" s="27">
        <f>SUM(C39:H39)</f>
        <v>0</v>
      </c>
      <c r="J39" s="28">
        <f>ROUND((C39*1+(D39+E39+F39+G39+H39)*1.8),0)</f>
        <v>0</v>
      </c>
      <c r="K39" s="48">
        <f t="shared" ref="K39:P39" si="21">SUM(K35:K38)</f>
        <v>0</v>
      </c>
      <c r="L39" s="48">
        <f t="shared" si="21"/>
        <v>0</v>
      </c>
      <c r="M39" s="48">
        <f t="shared" si="21"/>
        <v>0</v>
      </c>
      <c r="N39" s="48">
        <f t="shared" si="21"/>
        <v>0</v>
      </c>
      <c r="O39" s="48">
        <f t="shared" si="21"/>
        <v>0</v>
      </c>
      <c r="P39" s="48">
        <f t="shared" si="21"/>
        <v>0</v>
      </c>
      <c r="Q39" s="27">
        <f>SUM(K39:P39)</f>
        <v>0</v>
      </c>
      <c r="R39" s="28">
        <f>ROUND((K39*1+(L39+M39+N39+O39+P39)*1.8),0)</f>
        <v>0</v>
      </c>
      <c r="S39" s="48">
        <f t="shared" ref="S39:X39" si="22">SUM(S35:S38)</f>
        <v>0</v>
      </c>
      <c r="T39" s="48">
        <f t="shared" si="22"/>
        <v>0</v>
      </c>
      <c r="U39" s="48">
        <f t="shared" si="22"/>
        <v>0</v>
      </c>
      <c r="V39" s="48">
        <f t="shared" si="22"/>
        <v>0</v>
      </c>
      <c r="W39" s="48">
        <f t="shared" si="22"/>
        <v>0</v>
      </c>
      <c r="X39" s="48">
        <f t="shared" si="22"/>
        <v>0</v>
      </c>
      <c r="Y39" s="27">
        <f>SUM(S39:X39)</f>
        <v>0</v>
      </c>
      <c r="Z39" s="28">
        <f>ROUND((S39*1+(T39+U39+V39+W39+X39)*1.8),0)</f>
        <v>0</v>
      </c>
      <c r="AA39" s="48">
        <f t="shared" ref="AA39:AF39" si="23">SUM(AA35:AA38)</f>
        <v>0</v>
      </c>
      <c r="AB39" s="48">
        <f t="shared" si="23"/>
        <v>0</v>
      </c>
      <c r="AC39" s="48">
        <f t="shared" si="23"/>
        <v>0</v>
      </c>
      <c r="AD39" s="48">
        <f t="shared" si="23"/>
        <v>0</v>
      </c>
      <c r="AE39" s="48">
        <f t="shared" si="23"/>
        <v>0</v>
      </c>
      <c r="AF39" s="48">
        <f t="shared" si="23"/>
        <v>0</v>
      </c>
      <c r="AG39" s="27">
        <f>SUM(AA39:AF39)</f>
        <v>0</v>
      </c>
      <c r="AH39" s="29">
        <f>ROUND((AA39*1+(AB39+AC39+AD39+AE39+AF39)*1.8),0)</f>
        <v>0</v>
      </c>
      <c r="AI39" s="49" t="s">
        <v>16</v>
      </c>
      <c r="AJ39" s="49"/>
      <c r="AK39" s="49"/>
      <c r="AL39" s="12"/>
      <c r="AM39" s="13"/>
      <c r="AN39" s="19">
        <f>AG117</f>
        <v>0</v>
      </c>
      <c r="AO39" s="20">
        <f>Y117</f>
        <v>0</v>
      </c>
      <c r="AP39" s="20">
        <f>Q117</f>
        <v>0</v>
      </c>
      <c r="AQ39" s="9"/>
      <c r="AT39" s="12"/>
      <c r="AU39" s="13"/>
      <c r="AV39" s="19">
        <f>AH117</f>
        <v>0</v>
      </c>
      <c r="AW39" s="20">
        <f>Z117</f>
        <v>0</v>
      </c>
      <c r="AX39" s="20">
        <f>R117</f>
        <v>0</v>
      </c>
      <c r="AY39" s="9"/>
      <c r="BA39" s="49"/>
      <c r="BB39" s="12"/>
      <c r="BC39" s="13"/>
      <c r="BD39" s="21">
        <f>$AG$118</f>
        <v>1</v>
      </c>
      <c r="BE39" s="22">
        <f>$Y$118</f>
        <v>1</v>
      </c>
      <c r="BF39" s="22">
        <f>$Q$118</f>
        <v>1</v>
      </c>
      <c r="BG39" s="9"/>
    </row>
    <row r="40" spans="1:61" s="10" customFormat="1" ht="18.75" customHeight="1" thickBot="1" x14ac:dyDescent="0.4">
      <c r="A40" s="1"/>
      <c r="B40" s="52" t="s">
        <v>17</v>
      </c>
      <c r="C40" s="53">
        <f>ROUND(I39/I40,0)</f>
        <v>0</v>
      </c>
      <c r="D40" s="101" t="s">
        <v>18</v>
      </c>
      <c r="E40" s="102"/>
      <c r="F40" s="54">
        <f>+IF(I39=0,0,(ROUND((D39+E39+F39+H39)/I39,2)))</f>
        <v>0</v>
      </c>
      <c r="G40" s="54"/>
      <c r="H40" s="53" t="s">
        <v>19</v>
      </c>
      <c r="I40" s="54">
        <f>IF(I39=0,1,ROUND(I39/(MAX(I35:I38)*4),2))</f>
        <v>1</v>
      </c>
      <c r="J40" s="54"/>
      <c r="K40" s="53">
        <f>ROUND(Q39/Q40,0)</f>
        <v>0</v>
      </c>
      <c r="L40" s="101" t="s">
        <v>18</v>
      </c>
      <c r="M40" s="102"/>
      <c r="N40" s="54">
        <f>+IF(Q39=0,0,(ROUND((L39+M39+N39+P39)/Q39,2)))</f>
        <v>0</v>
      </c>
      <c r="O40" s="54"/>
      <c r="P40" s="53" t="s">
        <v>19</v>
      </c>
      <c r="Q40" s="54">
        <f>IF(Q39=0,1,ROUND(Q39/(MAX(Q35:Q38)*4),2))</f>
        <v>1</v>
      </c>
      <c r="R40" s="54"/>
      <c r="S40" s="53">
        <f>ROUND(Y39/Y40,0)</f>
        <v>0</v>
      </c>
      <c r="T40" s="101" t="s">
        <v>18</v>
      </c>
      <c r="U40" s="102"/>
      <c r="V40" s="54">
        <f>+IF(Y39=0,0,(ROUND((T39+U39+V39+X39)/Y39,2)))</f>
        <v>0</v>
      </c>
      <c r="W40" s="54"/>
      <c r="X40" s="53" t="s">
        <v>19</v>
      </c>
      <c r="Y40" s="54">
        <f>IF(Y39=0,1,ROUND(Y39/(MAX(Y35:Y38)*4),2))</f>
        <v>1</v>
      </c>
      <c r="Z40" s="54"/>
      <c r="AA40" s="53">
        <f>ROUND(AG39/AG40,0)</f>
        <v>0</v>
      </c>
      <c r="AB40" s="101" t="s">
        <v>18</v>
      </c>
      <c r="AC40" s="102"/>
      <c r="AD40" s="54">
        <f>+IF(AG39=0,0,(ROUND((AB39+AC39+AD39+AF39)/AG39,2)))</f>
        <v>0</v>
      </c>
      <c r="AE40" s="54"/>
      <c r="AF40" s="53" t="s">
        <v>19</v>
      </c>
      <c r="AG40" s="54">
        <f>IF(AG39=0,1,ROUND(AG39/(MAX(AG35:AG38)*4),2))</f>
        <v>1</v>
      </c>
      <c r="AH40" s="55"/>
      <c r="AI40" s="49" t="e">
        <f>(N40*Q39+V40*Y39+AD40*AG39)/(Q39+Y39+AG39)</f>
        <v>#DIV/0!</v>
      </c>
      <c r="AJ40" s="11"/>
      <c r="AK40" s="11"/>
      <c r="AL40" s="12"/>
      <c r="AM40" s="30">
        <f>AN45+AO45+AP45+AR43+AR42+AR41+AP39+AO39+AN39+AL41+AL42+AL43</f>
        <v>0</v>
      </c>
      <c r="AN40" s="31">
        <v>9</v>
      </c>
      <c r="AO40" s="32">
        <v>8</v>
      </c>
      <c r="AP40" s="32">
        <v>7</v>
      </c>
      <c r="AQ40" s="9"/>
      <c r="AT40" s="12"/>
      <c r="AU40" s="30">
        <f>AV45+AW45+AX45+AZ43+AZ42+AZ41+AX39+AW39+AV39+AT41+AT42+AT43</f>
        <v>0</v>
      </c>
      <c r="AV40" s="31">
        <v>9</v>
      </c>
      <c r="AW40" s="32">
        <v>8</v>
      </c>
      <c r="AX40" s="32">
        <v>7</v>
      </c>
      <c r="AY40" s="9"/>
      <c r="BA40" s="11"/>
      <c r="BB40" s="12"/>
      <c r="BC40" s="33">
        <f>AVERAGE(BD39:BF39,BB41:BB43,BD45:BF45,BH41:BH43)</f>
        <v>1</v>
      </c>
      <c r="BD40" s="31">
        <v>9</v>
      </c>
      <c r="BE40" s="32">
        <v>8</v>
      </c>
      <c r="BF40" s="32">
        <v>7</v>
      </c>
      <c r="BG40" s="9"/>
    </row>
    <row r="41" spans="1:61" s="10" customFormat="1" ht="18.75" customHeight="1" x14ac:dyDescent="0.35">
      <c r="A41" s="1"/>
      <c r="B41" s="90" t="s">
        <v>3</v>
      </c>
      <c r="C41" s="103" t="s">
        <v>24</v>
      </c>
      <c r="D41" s="104"/>
      <c r="E41" s="104"/>
      <c r="F41" s="104"/>
      <c r="G41" s="104"/>
      <c r="H41" s="104"/>
      <c r="I41" s="104"/>
      <c r="J41" s="105"/>
      <c r="K41" s="103">
        <v>4</v>
      </c>
      <c r="L41" s="104"/>
      <c r="M41" s="104"/>
      <c r="N41" s="104"/>
      <c r="O41" s="104"/>
      <c r="P41" s="104"/>
      <c r="Q41" s="104"/>
      <c r="R41" s="105"/>
      <c r="S41" s="103">
        <v>5</v>
      </c>
      <c r="T41" s="104"/>
      <c r="U41" s="104"/>
      <c r="V41" s="104"/>
      <c r="W41" s="104"/>
      <c r="X41" s="104"/>
      <c r="Y41" s="104"/>
      <c r="Z41" s="105"/>
      <c r="AA41" s="103">
        <v>6</v>
      </c>
      <c r="AB41" s="104"/>
      <c r="AC41" s="104"/>
      <c r="AD41" s="104"/>
      <c r="AE41" s="104"/>
      <c r="AF41" s="104"/>
      <c r="AG41" s="104"/>
      <c r="AH41" s="106"/>
      <c r="AI41" s="11"/>
      <c r="AJ41" s="11"/>
      <c r="AK41" s="11"/>
      <c r="AL41" s="38">
        <f>Q156</f>
        <v>0</v>
      </c>
      <c r="AM41" s="39">
        <v>10</v>
      </c>
      <c r="AN41" s="13"/>
      <c r="AO41" s="9"/>
      <c r="AP41" s="9"/>
      <c r="AQ41" s="40">
        <v>6</v>
      </c>
      <c r="AR41" s="20">
        <f>AG78</f>
        <v>0</v>
      </c>
      <c r="AT41" s="38">
        <f>R156</f>
        <v>0</v>
      </c>
      <c r="AU41" s="39">
        <v>10</v>
      </c>
      <c r="AV41" s="13"/>
      <c r="AW41" s="9"/>
      <c r="AX41" s="9"/>
      <c r="AY41" s="40">
        <v>6</v>
      </c>
      <c r="AZ41" s="20">
        <f>AH78</f>
        <v>0</v>
      </c>
      <c r="BA41" s="11"/>
      <c r="BB41" s="41">
        <f>$Q$157</f>
        <v>1</v>
      </c>
      <c r="BC41" s="39">
        <v>10</v>
      </c>
      <c r="BD41" s="13"/>
      <c r="BE41" s="9"/>
      <c r="BF41" s="9"/>
      <c r="BG41" s="40">
        <v>6</v>
      </c>
      <c r="BH41" s="22">
        <f>$AG$79</f>
        <v>1</v>
      </c>
    </row>
    <row r="42" spans="1:61" s="10" customFormat="1" ht="18.75" customHeight="1" x14ac:dyDescent="0.35">
      <c r="A42" s="1"/>
      <c r="B42" s="91"/>
      <c r="C42" s="14" t="s">
        <v>4</v>
      </c>
      <c r="D42" s="97" t="s">
        <v>5</v>
      </c>
      <c r="E42" s="97"/>
      <c r="F42" s="97" t="s">
        <v>6</v>
      </c>
      <c r="G42" s="97"/>
      <c r="H42" s="97"/>
      <c r="I42" s="98" t="s">
        <v>7</v>
      </c>
      <c r="J42" s="99"/>
      <c r="K42" s="14" t="s">
        <v>4</v>
      </c>
      <c r="L42" s="97" t="s">
        <v>5</v>
      </c>
      <c r="M42" s="97"/>
      <c r="N42" s="97" t="s">
        <v>6</v>
      </c>
      <c r="O42" s="97"/>
      <c r="P42" s="97"/>
      <c r="Q42" s="98" t="s">
        <v>7</v>
      </c>
      <c r="R42" s="99"/>
      <c r="S42" s="14" t="s">
        <v>4</v>
      </c>
      <c r="T42" s="97" t="s">
        <v>5</v>
      </c>
      <c r="U42" s="97"/>
      <c r="V42" s="97" t="s">
        <v>6</v>
      </c>
      <c r="W42" s="97"/>
      <c r="X42" s="97"/>
      <c r="Y42" s="98" t="s">
        <v>7</v>
      </c>
      <c r="Z42" s="99"/>
      <c r="AA42" s="14" t="s">
        <v>4</v>
      </c>
      <c r="AB42" s="97" t="s">
        <v>5</v>
      </c>
      <c r="AC42" s="97"/>
      <c r="AD42" s="97" t="s">
        <v>6</v>
      </c>
      <c r="AE42" s="97"/>
      <c r="AF42" s="97"/>
      <c r="AG42" s="98" t="s">
        <v>7</v>
      </c>
      <c r="AH42" s="100"/>
      <c r="AI42" s="11"/>
      <c r="AJ42" s="11"/>
      <c r="AK42" s="11"/>
      <c r="AL42" s="38">
        <f>Y156</f>
        <v>0</v>
      </c>
      <c r="AM42" s="39">
        <v>11</v>
      </c>
      <c r="AN42" s="13"/>
      <c r="AO42" s="42"/>
      <c r="AP42" s="9"/>
      <c r="AQ42" s="40">
        <v>5</v>
      </c>
      <c r="AR42" s="20">
        <f>Y78</f>
        <v>0</v>
      </c>
      <c r="AT42" s="38">
        <f>Z156</f>
        <v>0</v>
      </c>
      <c r="AU42" s="39">
        <v>11</v>
      </c>
      <c r="AV42" s="13"/>
      <c r="AW42" s="42"/>
      <c r="AX42" s="9"/>
      <c r="AY42" s="40">
        <v>5</v>
      </c>
      <c r="AZ42" s="20">
        <f>Z78</f>
        <v>0</v>
      </c>
      <c r="BA42" s="11"/>
      <c r="BB42" s="41">
        <f>$Y$157</f>
        <v>1</v>
      </c>
      <c r="BC42" s="39">
        <v>11</v>
      </c>
      <c r="BD42" s="13"/>
      <c r="BE42" s="42"/>
      <c r="BF42" s="9"/>
      <c r="BG42" s="40">
        <v>5</v>
      </c>
      <c r="BH42" s="22">
        <f>$Y$79</f>
        <v>1</v>
      </c>
    </row>
    <row r="43" spans="1:61" s="10" customFormat="1" ht="18.75" customHeight="1" x14ac:dyDescent="0.35">
      <c r="A43" s="1"/>
      <c r="B43" s="92"/>
      <c r="C43" s="15" t="s">
        <v>8</v>
      </c>
      <c r="D43" s="16" t="s">
        <v>9</v>
      </c>
      <c r="E43" s="16" t="s">
        <v>10</v>
      </c>
      <c r="F43" s="16" t="s">
        <v>11</v>
      </c>
      <c r="G43" s="16" t="s">
        <v>12</v>
      </c>
      <c r="H43" s="16" t="s">
        <v>10</v>
      </c>
      <c r="I43" s="17" t="s">
        <v>13</v>
      </c>
      <c r="J43" s="17" t="s">
        <v>14</v>
      </c>
      <c r="K43" s="14" t="s">
        <v>8</v>
      </c>
      <c r="L43" s="16" t="s">
        <v>9</v>
      </c>
      <c r="M43" s="16" t="s">
        <v>10</v>
      </c>
      <c r="N43" s="16" t="s">
        <v>11</v>
      </c>
      <c r="O43" s="16" t="s">
        <v>12</v>
      </c>
      <c r="P43" s="16" t="s">
        <v>10</v>
      </c>
      <c r="Q43" s="17" t="s">
        <v>13</v>
      </c>
      <c r="R43" s="17" t="s">
        <v>14</v>
      </c>
      <c r="S43" s="14" t="s">
        <v>8</v>
      </c>
      <c r="T43" s="16" t="s">
        <v>9</v>
      </c>
      <c r="U43" s="16" t="s">
        <v>10</v>
      </c>
      <c r="V43" s="16" t="s">
        <v>11</v>
      </c>
      <c r="W43" s="16" t="s">
        <v>12</v>
      </c>
      <c r="X43" s="16" t="s">
        <v>10</v>
      </c>
      <c r="Y43" s="17" t="s">
        <v>13</v>
      </c>
      <c r="Z43" s="17" t="s">
        <v>14</v>
      </c>
      <c r="AA43" s="14" t="s">
        <v>8</v>
      </c>
      <c r="AB43" s="16" t="s">
        <v>9</v>
      </c>
      <c r="AC43" s="16" t="s">
        <v>10</v>
      </c>
      <c r="AD43" s="16" t="s">
        <v>11</v>
      </c>
      <c r="AE43" s="16" t="s">
        <v>12</v>
      </c>
      <c r="AF43" s="16" t="s">
        <v>10</v>
      </c>
      <c r="AG43" s="17" t="s">
        <v>13</v>
      </c>
      <c r="AH43" s="18" t="s">
        <v>14</v>
      </c>
      <c r="AI43" s="11"/>
      <c r="AJ43" s="11"/>
      <c r="AK43" s="11"/>
      <c r="AL43" s="38">
        <f>AG156</f>
        <v>0</v>
      </c>
      <c r="AM43" s="39">
        <v>12</v>
      </c>
      <c r="AN43" s="13"/>
      <c r="AO43" s="9"/>
      <c r="AP43" s="9"/>
      <c r="AQ43" s="40">
        <v>4</v>
      </c>
      <c r="AR43" s="20">
        <f>Q78</f>
        <v>0</v>
      </c>
      <c r="AT43" s="38">
        <f>AH156</f>
        <v>0</v>
      </c>
      <c r="AU43" s="39">
        <v>12</v>
      </c>
      <c r="AV43" s="13"/>
      <c r="AW43" s="9"/>
      <c r="AX43" s="9"/>
      <c r="AY43" s="40">
        <v>4</v>
      </c>
      <c r="AZ43" s="20">
        <f>R78</f>
        <v>0</v>
      </c>
      <c r="BA43" s="11"/>
      <c r="BB43" s="41">
        <f>$AG$157</f>
        <v>1</v>
      </c>
      <c r="BC43" s="39">
        <v>12</v>
      </c>
      <c r="BD43" s="13"/>
      <c r="BE43" s="9"/>
      <c r="BF43" s="9"/>
      <c r="BG43" s="40">
        <v>4</v>
      </c>
      <c r="BH43" s="22">
        <f>$Q$79</f>
        <v>1</v>
      </c>
    </row>
    <row r="44" spans="1:61" s="10" customFormat="1" ht="18.75" customHeight="1" x14ac:dyDescent="0.35">
      <c r="A44" s="1"/>
      <c r="B44" s="23"/>
      <c r="C44" s="24">
        <v>0</v>
      </c>
      <c r="D44" s="25">
        <v>0</v>
      </c>
      <c r="E44" s="25">
        <v>0</v>
      </c>
      <c r="F44" s="25">
        <v>0</v>
      </c>
      <c r="G44" s="25">
        <v>0</v>
      </c>
      <c r="H44" s="26">
        <v>0</v>
      </c>
      <c r="I44" s="27">
        <f>SUM(C44:H44)</f>
        <v>0</v>
      </c>
      <c r="J44" s="73">
        <f>ROUND((C44*1+(D44+E44+F44+G44+H44)*1.8),0)</f>
        <v>0</v>
      </c>
      <c r="K44" s="24">
        <v>0</v>
      </c>
      <c r="L44" s="25">
        <v>0</v>
      </c>
      <c r="M44" s="25">
        <v>0</v>
      </c>
      <c r="N44" s="25">
        <v>0</v>
      </c>
      <c r="O44" s="25">
        <v>0</v>
      </c>
      <c r="P44" s="26">
        <v>0</v>
      </c>
      <c r="Q44" s="27">
        <f>SUM(K44:P44)</f>
        <v>0</v>
      </c>
      <c r="R44" s="73">
        <f>ROUND((K44*1+(L44+M44+N44+O44+P44)*1.8),0)</f>
        <v>0</v>
      </c>
      <c r="S44" s="24">
        <v>0</v>
      </c>
      <c r="T44" s="25">
        <v>0</v>
      </c>
      <c r="U44" s="25">
        <v>0</v>
      </c>
      <c r="V44" s="25">
        <v>0</v>
      </c>
      <c r="W44" s="25">
        <v>0</v>
      </c>
      <c r="X44" s="26">
        <v>0</v>
      </c>
      <c r="Y44" s="27">
        <f>SUM(S44:X44)</f>
        <v>0</v>
      </c>
      <c r="Z44" s="73">
        <f>ROUND((S44*1+(T44+U44+V44+W44+X44)*1.8),0)</f>
        <v>0</v>
      </c>
      <c r="AA44" s="24">
        <v>0</v>
      </c>
      <c r="AB44" s="25">
        <v>0</v>
      </c>
      <c r="AC44" s="25">
        <v>0</v>
      </c>
      <c r="AD44" s="25">
        <v>0</v>
      </c>
      <c r="AE44" s="25">
        <v>0</v>
      </c>
      <c r="AF44" s="26">
        <v>0</v>
      </c>
      <c r="AG44" s="27">
        <f>SUM(AA44:AF44)</f>
        <v>0</v>
      </c>
      <c r="AH44" s="29">
        <f>ROUND((AA44*1+(AB44+AC44+AD44+AE44+AF44)*1.8),0)</f>
        <v>0</v>
      </c>
      <c r="AI44" s="11"/>
      <c r="AJ44" s="49"/>
      <c r="AK44" s="49"/>
      <c r="AL44" s="13"/>
      <c r="AM44" s="13"/>
      <c r="AN44" s="50">
        <v>1</v>
      </c>
      <c r="AO44" s="51">
        <v>2</v>
      </c>
      <c r="AP44" s="51">
        <v>3</v>
      </c>
      <c r="AQ44" s="9"/>
      <c r="AT44" s="13"/>
      <c r="AU44" s="13"/>
      <c r="AV44" s="50">
        <v>1</v>
      </c>
      <c r="AW44" s="51">
        <v>2</v>
      </c>
      <c r="AX44" s="51">
        <v>3</v>
      </c>
      <c r="AY44" s="9"/>
      <c r="BA44" s="49"/>
      <c r="BB44" s="13"/>
      <c r="BC44" s="13"/>
      <c r="BD44" s="50">
        <v>1</v>
      </c>
      <c r="BE44" s="51">
        <v>2</v>
      </c>
      <c r="BF44" s="51">
        <v>3</v>
      </c>
      <c r="BG44" s="9"/>
    </row>
    <row r="45" spans="1:61" s="10" customFormat="1" ht="18.75" customHeight="1" x14ac:dyDescent="0.35">
      <c r="A45" s="1"/>
      <c r="B45" s="34"/>
      <c r="C45" s="35">
        <v>0</v>
      </c>
      <c r="D45" s="36">
        <v>0</v>
      </c>
      <c r="E45" s="36">
        <v>0</v>
      </c>
      <c r="F45" s="36">
        <v>0</v>
      </c>
      <c r="G45" s="36">
        <v>0</v>
      </c>
      <c r="H45" s="37">
        <v>0</v>
      </c>
      <c r="I45" s="27">
        <f>SUM(C45:H45)</f>
        <v>0</v>
      </c>
      <c r="J45" s="73">
        <f>ROUND((C45*1+(D45+E45+F45+G45+H45)*1.8),0)</f>
        <v>0</v>
      </c>
      <c r="K45" s="35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27">
        <f>SUM(K45:P45)</f>
        <v>0</v>
      </c>
      <c r="R45" s="73">
        <f>ROUND((K45*1+(L45+M45+N45+O45+P45)*1.8),0)</f>
        <v>0</v>
      </c>
      <c r="S45" s="35">
        <v>0</v>
      </c>
      <c r="T45" s="36">
        <v>0</v>
      </c>
      <c r="U45" s="36">
        <v>0</v>
      </c>
      <c r="V45" s="36">
        <v>0</v>
      </c>
      <c r="W45" s="36">
        <v>0</v>
      </c>
      <c r="X45" s="37">
        <v>0</v>
      </c>
      <c r="Y45" s="27">
        <f>SUM(S45:X45)</f>
        <v>0</v>
      </c>
      <c r="Z45" s="73">
        <f>ROUND((S45*1+(T45+U45+V45+W45+X45)*1.8),0)</f>
        <v>0</v>
      </c>
      <c r="AA45" s="35">
        <v>0</v>
      </c>
      <c r="AB45" s="36">
        <v>0</v>
      </c>
      <c r="AC45" s="36">
        <v>0</v>
      </c>
      <c r="AD45" s="36">
        <v>0</v>
      </c>
      <c r="AE45" s="36">
        <v>0</v>
      </c>
      <c r="AF45" s="37">
        <v>0</v>
      </c>
      <c r="AG45" s="27">
        <f>SUM(AA45:AF45)</f>
        <v>0</v>
      </c>
      <c r="AH45" s="29">
        <f>ROUND((AA45*1+(AB45+AC45+AD45+AE45+AF45)*1.8),0)</f>
        <v>0</v>
      </c>
      <c r="AI45" s="11"/>
      <c r="AJ45" s="49"/>
      <c r="AK45" s="49"/>
      <c r="AL45" s="13"/>
      <c r="AM45" s="13"/>
      <c r="AN45" s="19">
        <f>Q39</f>
        <v>0</v>
      </c>
      <c r="AO45" s="20">
        <f>Y39</f>
        <v>0</v>
      </c>
      <c r="AP45" s="20">
        <f>AG39</f>
        <v>0</v>
      </c>
      <c r="AQ45" s="9"/>
      <c r="AT45" s="13"/>
      <c r="AU45" s="13"/>
      <c r="AV45" s="19">
        <f>R39</f>
        <v>0</v>
      </c>
      <c r="AW45" s="20">
        <f>Z39</f>
        <v>0</v>
      </c>
      <c r="AX45" s="20">
        <f>AH39</f>
        <v>0</v>
      </c>
      <c r="AY45" s="9"/>
      <c r="BA45" s="49"/>
      <c r="BB45" s="13"/>
      <c r="BC45" s="13"/>
      <c r="BD45" s="21">
        <f>$Q$40</f>
        <v>1</v>
      </c>
      <c r="BE45" s="22">
        <f>$Y$40</f>
        <v>1</v>
      </c>
      <c r="BF45" s="22">
        <f>$AG$40</f>
        <v>1</v>
      </c>
      <c r="BG45" s="9"/>
    </row>
    <row r="46" spans="1:61" s="10" customFormat="1" ht="18.75" customHeight="1" x14ac:dyDescent="0.35">
      <c r="A46" s="1"/>
      <c r="B46" s="34"/>
      <c r="C46" s="35">
        <v>0</v>
      </c>
      <c r="D46" s="36">
        <v>0</v>
      </c>
      <c r="E46" s="36">
        <v>0</v>
      </c>
      <c r="F46" s="36">
        <v>0</v>
      </c>
      <c r="G46" s="36">
        <v>0</v>
      </c>
      <c r="H46" s="37">
        <v>0</v>
      </c>
      <c r="I46" s="27">
        <f>SUM(C46:H46)</f>
        <v>0</v>
      </c>
      <c r="J46" s="73">
        <f>ROUND((C46*1+(D46+E46+F46+G46+H46)*1.8),0)</f>
        <v>0</v>
      </c>
      <c r="K46" s="35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27">
        <f>SUM(K46:P46)</f>
        <v>0</v>
      </c>
      <c r="R46" s="73">
        <f>ROUND((K46*1+(L46+M46+N46+O46+P46)*1.8),0)</f>
        <v>0</v>
      </c>
      <c r="S46" s="35">
        <v>0</v>
      </c>
      <c r="T46" s="36">
        <v>0</v>
      </c>
      <c r="U46" s="36">
        <v>0</v>
      </c>
      <c r="V46" s="36">
        <v>0</v>
      </c>
      <c r="W46" s="36">
        <v>0</v>
      </c>
      <c r="X46" s="37">
        <v>0</v>
      </c>
      <c r="Y46" s="27">
        <f>SUM(S46:X46)</f>
        <v>0</v>
      </c>
      <c r="Z46" s="73">
        <f>ROUND((S46*1+(T46+U46+V46+W46+X46)*1.8),0)</f>
        <v>0</v>
      </c>
      <c r="AA46" s="35">
        <v>0</v>
      </c>
      <c r="AB46" s="36">
        <v>0</v>
      </c>
      <c r="AC46" s="36">
        <v>0</v>
      </c>
      <c r="AD46" s="36">
        <v>0</v>
      </c>
      <c r="AE46" s="36">
        <v>0</v>
      </c>
      <c r="AF46" s="37">
        <v>0</v>
      </c>
      <c r="AG46" s="27">
        <f>SUM(AA46:AF46)</f>
        <v>0</v>
      </c>
      <c r="AH46" s="29">
        <f>ROUND((AA46*1+(AB46+AC46+AD46+AE46+AF46)*1.8),0)</f>
        <v>0</v>
      </c>
      <c r="AI46" s="11"/>
      <c r="AJ46" s="11"/>
      <c r="AK46" s="11"/>
      <c r="AL46" s="12"/>
      <c r="AM46" s="13"/>
      <c r="AN46" s="13"/>
      <c r="AO46" s="9"/>
      <c r="AP46" s="9"/>
      <c r="AQ46" s="9"/>
      <c r="AT46" s="12"/>
      <c r="AU46" s="13"/>
      <c r="AV46" s="13"/>
      <c r="AW46" s="9"/>
      <c r="AX46" s="9"/>
      <c r="AY46" s="9"/>
      <c r="BA46" s="11"/>
      <c r="BB46" s="12"/>
      <c r="BC46" s="13"/>
      <c r="BD46" s="13"/>
      <c r="BE46" s="9"/>
      <c r="BF46" s="9"/>
      <c r="BG46" s="9"/>
    </row>
    <row r="47" spans="1:61" s="10" customFormat="1" ht="18.75" customHeight="1" x14ac:dyDescent="0.35">
      <c r="A47" s="1"/>
      <c r="B47" s="43"/>
      <c r="C47" s="44">
        <v>0</v>
      </c>
      <c r="D47" s="45">
        <v>0</v>
      </c>
      <c r="E47" s="45">
        <v>0</v>
      </c>
      <c r="F47" s="45">
        <v>0</v>
      </c>
      <c r="G47" s="45">
        <v>0</v>
      </c>
      <c r="H47" s="46">
        <v>0</v>
      </c>
      <c r="I47" s="27">
        <f>SUM(C47:H47)</f>
        <v>0</v>
      </c>
      <c r="J47" s="73">
        <f>ROUND((C47*1+(D47+E47+F47+G47+H47)*1.8),0)</f>
        <v>0</v>
      </c>
      <c r="K47" s="44">
        <v>0</v>
      </c>
      <c r="L47" s="45">
        <v>0</v>
      </c>
      <c r="M47" s="45">
        <v>0</v>
      </c>
      <c r="N47" s="45">
        <v>0</v>
      </c>
      <c r="O47" s="45">
        <v>0</v>
      </c>
      <c r="P47" s="46">
        <v>0</v>
      </c>
      <c r="Q47" s="27">
        <f>SUM(K47:P47)</f>
        <v>0</v>
      </c>
      <c r="R47" s="73">
        <f>ROUND((K47*1+(L47+M47+N47+O47+P47)*1.8),0)</f>
        <v>0</v>
      </c>
      <c r="S47" s="44">
        <v>0</v>
      </c>
      <c r="T47" s="45">
        <v>0</v>
      </c>
      <c r="U47" s="45">
        <v>0</v>
      </c>
      <c r="V47" s="45">
        <v>0</v>
      </c>
      <c r="W47" s="45">
        <v>0</v>
      </c>
      <c r="X47" s="46">
        <v>0</v>
      </c>
      <c r="Y47" s="27">
        <f>SUM(S47:X47)</f>
        <v>0</v>
      </c>
      <c r="Z47" s="73">
        <f>ROUND((S47*1+(T47+U47+V47+W47+X47)*1.8),0)</f>
        <v>0</v>
      </c>
      <c r="AA47" s="44">
        <v>0</v>
      </c>
      <c r="AB47" s="45">
        <v>0</v>
      </c>
      <c r="AC47" s="45">
        <v>0</v>
      </c>
      <c r="AD47" s="45">
        <v>0</v>
      </c>
      <c r="AE47" s="45">
        <v>0</v>
      </c>
      <c r="AF47" s="46">
        <v>0</v>
      </c>
      <c r="AG47" s="27">
        <f>SUM(AA47:AF47)</f>
        <v>0</v>
      </c>
      <c r="AH47" s="29">
        <f>ROUND((AA47*1+(AB47+AC47+AD47+AE47+AF47)*1.8),0)</f>
        <v>0</v>
      </c>
      <c r="AI47" s="11"/>
      <c r="AJ47" s="11"/>
      <c r="AK47" s="11"/>
      <c r="AL47" s="12"/>
      <c r="AM47" s="13"/>
      <c r="AN47" s="13"/>
      <c r="AO47" s="9"/>
      <c r="AP47" s="9"/>
      <c r="AQ47" s="9"/>
      <c r="AT47" s="12"/>
      <c r="AU47" s="13"/>
      <c r="AV47" s="13"/>
      <c r="AW47" s="9"/>
      <c r="AX47" s="9"/>
      <c r="AY47" s="9"/>
      <c r="BA47" s="11"/>
      <c r="BB47" s="12"/>
      <c r="BC47" s="13"/>
      <c r="BD47" s="13"/>
      <c r="BE47" s="9"/>
      <c r="BF47" s="9"/>
      <c r="BG47" s="9"/>
    </row>
    <row r="48" spans="1:61" s="10" customFormat="1" ht="18.75" customHeight="1" x14ac:dyDescent="0.35">
      <c r="A48" s="1"/>
      <c r="B48" s="47" t="s">
        <v>15</v>
      </c>
      <c r="C48" s="48">
        <f t="shared" ref="C48:H48" si="24">SUM(C44:C47)</f>
        <v>0</v>
      </c>
      <c r="D48" s="48">
        <f t="shared" si="24"/>
        <v>0</v>
      </c>
      <c r="E48" s="48">
        <f t="shared" si="24"/>
        <v>0</v>
      </c>
      <c r="F48" s="48">
        <f t="shared" si="24"/>
        <v>0</v>
      </c>
      <c r="G48" s="48">
        <f t="shared" si="24"/>
        <v>0</v>
      </c>
      <c r="H48" s="48">
        <f t="shared" si="24"/>
        <v>0</v>
      </c>
      <c r="I48" s="27">
        <f>SUM(C48:H48)</f>
        <v>0</v>
      </c>
      <c r="J48" s="28">
        <f>ROUND((C48*1+(D48+E48+F48+G48+H48)*1.8),0)</f>
        <v>0</v>
      </c>
      <c r="K48" s="48">
        <f t="shared" ref="K48:P48" si="25">SUM(K44:K47)</f>
        <v>0</v>
      </c>
      <c r="L48" s="48">
        <f t="shared" si="25"/>
        <v>0</v>
      </c>
      <c r="M48" s="48">
        <f t="shared" si="25"/>
        <v>0</v>
      </c>
      <c r="N48" s="48">
        <f t="shared" si="25"/>
        <v>0</v>
      </c>
      <c r="O48" s="48">
        <f t="shared" si="25"/>
        <v>0</v>
      </c>
      <c r="P48" s="48">
        <f t="shared" si="25"/>
        <v>0</v>
      </c>
      <c r="Q48" s="27">
        <f>SUM(K48:P48)</f>
        <v>0</v>
      </c>
      <c r="R48" s="28">
        <f>ROUND((K48*1+(L48+M48+N48+O48+P48)*1.8),0)</f>
        <v>0</v>
      </c>
      <c r="S48" s="48">
        <f t="shared" ref="S48:X48" si="26">SUM(S44:S47)</f>
        <v>0</v>
      </c>
      <c r="T48" s="48">
        <f t="shared" si="26"/>
        <v>0</v>
      </c>
      <c r="U48" s="48">
        <f t="shared" si="26"/>
        <v>0</v>
      </c>
      <c r="V48" s="48">
        <f t="shared" si="26"/>
        <v>0</v>
      </c>
      <c r="W48" s="48">
        <f t="shared" si="26"/>
        <v>0</v>
      </c>
      <c r="X48" s="48">
        <f t="shared" si="26"/>
        <v>0</v>
      </c>
      <c r="Y48" s="27">
        <f>SUM(S48:X48)</f>
        <v>0</v>
      </c>
      <c r="Z48" s="28">
        <f>ROUND((S48*1+(T48+U48+V48+W48+X48)*1.8),0)</f>
        <v>0</v>
      </c>
      <c r="AA48" s="48">
        <f t="shared" ref="AA48:AF48" si="27">SUM(AA44:AA47)</f>
        <v>0</v>
      </c>
      <c r="AB48" s="48">
        <f t="shared" si="27"/>
        <v>0</v>
      </c>
      <c r="AC48" s="48">
        <f t="shared" si="27"/>
        <v>0</v>
      </c>
      <c r="AD48" s="48">
        <f t="shared" si="27"/>
        <v>0</v>
      </c>
      <c r="AE48" s="48">
        <f t="shared" si="27"/>
        <v>0</v>
      </c>
      <c r="AF48" s="48">
        <f t="shared" si="27"/>
        <v>0</v>
      </c>
      <c r="AG48" s="27">
        <f>SUM(AA48:AF48)</f>
        <v>0</v>
      </c>
      <c r="AH48" s="29">
        <f>ROUND((AA48*1+(AB48+AC48+AD48+AE48+AF48)*1.8),0)</f>
        <v>0</v>
      </c>
      <c r="AI48" s="49" t="s">
        <v>16</v>
      </c>
      <c r="AJ48" s="11"/>
      <c r="AK48" s="11"/>
      <c r="AL48" s="107" t="s">
        <v>20</v>
      </c>
      <c r="AM48" s="108"/>
      <c r="AN48" s="60" t="s">
        <v>21</v>
      </c>
      <c r="AO48" s="9"/>
      <c r="AP48" s="9"/>
      <c r="AQ48" s="9"/>
      <c r="AS48" s="1"/>
      <c r="AT48" s="81"/>
      <c r="AU48" s="82"/>
      <c r="AV48" s="82"/>
      <c r="AW48" s="87"/>
      <c r="AX48" s="87"/>
      <c r="AY48" s="87"/>
      <c r="AZ48" s="1"/>
      <c r="BA48" s="83"/>
      <c r="BB48" s="81"/>
      <c r="BC48" s="82"/>
      <c r="BD48" s="82"/>
      <c r="BE48" s="87"/>
      <c r="BF48" s="87"/>
      <c r="BG48" s="87"/>
      <c r="BH48" s="1"/>
      <c r="BI48" s="1"/>
    </row>
    <row r="49" spans="1:61" s="10" customFormat="1" ht="18.75" customHeight="1" thickBot="1" x14ac:dyDescent="0.4">
      <c r="A49" s="1"/>
      <c r="B49" s="52" t="s">
        <v>17</v>
      </c>
      <c r="C49" s="53">
        <f>ROUND(I48/I49,0)</f>
        <v>0</v>
      </c>
      <c r="D49" s="101" t="s">
        <v>18</v>
      </c>
      <c r="E49" s="102"/>
      <c r="F49" s="54">
        <f>+IF(I48=0,0,(ROUND((D48+E48+F48+H48)/I48,2)))</f>
        <v>0</v>
      </c>
      <c r="G49" s="54"/>
      <c r="H49" s="53" t="s">
        <v>19</v>
      </c>
      <c r="I49" s="54">
        <f>IF(I48=0,1,ROUND(I48/(MAX(I44:I47)*4),2))</f>
        <v>1</v>
      </c>
      <c r="J49" s="54"/>
      <c r="K49" s="53">
        <f>ROUND(Q48/Q49,0)</f>
        <v>0</v>
      </c>
      <c r="L49" s="101" t="s">
        <v>18</v>
      </c>
      <c r="M49" s="102"/>
      <c r="N49" s="54">
        <f>+IF(Q48=0,0,(ROUND((L48+M48+N48+P48)/Q48,2)))</f>
        <v>0</v>
      </c>
      <c r="O49" s="54"/>
      <c r="P49" s="53" t="s">
        <v>19</v>
      </c>
      <c r="Q49" s="54">
        <f>IF(Q48=0,1,ROUND(Q48/(MAX(Q44:Q47)*4),2))</f>
        <v>1</v>
      </c>
      <c r="R49" s="54"/>
      <c r="S49" s="53">
        <f>ROUND(Y48/Y49,0)</f>
        <v>0</v>
      </c>
      <c r="T49" s="101" t="s">
        <v>18</v>
      </c>
      <c r="U49" s="102"/>
      <c r="V49" s="54">
        <f>+IF(Y48=0,0,(ROUND((T48+U48+V48+X48)/Y48,2)))</f>
        <v>0</v>
      </c>
      <c r="W49" s="54"/>
      <c r="X49" s="53" t="s">
        <v>19</v>
      </c>
      <c r="Y49" s="54">
        <f>IF(Y48=0,1,ROUND(Y48/(MAX(Y44:Y47)*4),2))</f>
        <v>1</v>
      </c>
      <c r="Z49" s="54"/>
      <c r="AA49" s="53">
        <f>ROUND(AG48/AG49,0)</f>
        <v>0</v>
      </c>
      <c r="AB49" s="101" t="s">
        <v>18</v>
      </c>
      <c r="AC49" s="102"/>
      <c r="AD49" s="54">
        <f>+IF(AG48=0,0,(ROUND((AB48+AC48+AD48+AF48)/AG48,2)))</f>
        <v>0</v>
      </c>
      <c r="AE49" s="54"/>
      <c r="AF49" s="53" t="s">
        <v>19</v>
      </c>
      <c r="AG49" s="54">
        <f>IF(AG48=0,1,ROUND(AG48/(MAX(AG44:AG47)*4),2))</f>
        <v>1</v>
      </c>
      <c r="AH49" s="55"/>
      <c r="AI49" s="49" t="e">
        <f>(N49*Q48+V49*Y48+AD49*AG48)/(Q48+Y48+AG48)</f>
        <v>#DIV/0!</v>
      </c>
      <c r="AJ49" s="11"/>
      <c r="AK49" s="11"/>
      <c r="AL49" s="107"/>
      <c r="AM49" s="108"/>
      <c r="AN49" s="61">
        <f>$AM$5</f>
        <v>0</v>
      </c>
      <c r="AO49" s="9"/>
      <c r="AP49" s="9"/>
      <c r="AQ49" s="9"/>
      <c r="AS49" s="1"/>
      <c r="AT49" s="81"/>
      <c r="AU49" s="82"/>
      <c r="AV49" s="82"/>
      <c r="AW49" s="87"/>
      <c r="AX49" s="87"/>
      <c r="AY49" s="87"/>
      <c r="AZ49" s="1"/>
      <c r="BA49" s="84"/>
      <c r="BB49" s="81"/>
      <c r="BC49" s="82"/>
      <c r="BD49" s="84"/>
      <c r="BE49" s="88"/>
      <c r="BF49" s="88"/>
      <c r="BG49" s="87"/>
      <c r="BH49" s="1"/>
      <c r="BI49" s="1"/>
    </row>
    <row r="50" spans="1:61" s="10" customFormat="1" ht="18.75" customHeight="1" x14ac:dyDescent="0.35">
      <c r="A50" s="1"/>
      <c r="B50" s="62"/>
      <c r="C50" s="35">
        <v>0</v>
      </c>
      <c r="D50" s="36">
        <v>0</v>
      </c>
      <c r="E50" s="36">
        <v>0</v>
      </c>
      <c r="F50" s="36">
        <v>0</v>
      </c>
      <c r="G50" s="36">
        <v>0</v>
      </c>
      <c r="H50" s="37">
        <v>0</v>
      </c>
      <c r="I50" s="74">
        <f>SUM(C50:H50)</f>
        <v>0</v>
      </c>
      <c r="J50" s="75">
        <f>ROUND((C50*1+(D50+E50+F50+G50+H50)*1.8),0)</f>
        <v>0</v>
      </c>
      <c r="K50" s="35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74">
        <f>SUM(K50:P50)</f>
        <v>0</v>
      </c>
      <c r="R50" s="75">
        <f>ROUND((K50*1+(L50+M50+N50+O50+P50)*1.8),0)</f>
        <v>0</v>
      </c>
      <c r="S50" s="35">
        <v>0</v>
      </c>
      <c r="T50" s="36">
        <v>0</v>
      </c>
      <c r="U50" s="36">
        <v>0</v>
      </c>
      <c r="V50" s="36">
        <v>0</v>
      </c>
      <c r="W50" s="36">
        <v>0</v>
      </c>
      <c r="X50" s="37">
        <v>0</v>
      </c>
      <c r="Y50" s="74">
        <f>SUM(S50:X50)</f>
        <v>0</v>
      </c>
      <c r="Z50" s="75">
        <f>ROUND((S50*1+(T50+U50+V50+W50+X50)*1.8),0)</f>
        <v>0</v>
      </c>
      <c r="AA50" s="35">
        <v>0</v>
      </c>
      <c r="AB50" s="36">
        <v>0</v>
      </c>
      <c r="AC50" s="36">
        <v>0</v>
      </c>
      <c r="AD50" s="36">
        <v>0</v>
      </c>
      <c r="AE50" s="36">
        <v>0</v>
      </c>
      <c r="AF50" s="37">
        <v>0</v>
      </c>
      <c r="AG50" s="74">
        <f>SUM(AA50:AF50)</f>
        <v>0</v>
      </c>
      <c r="AH50" s="77">
        <f>ROUND((AA50*1+(AB50+AC50+AD50+AE50+AF50)*1.8),0)</f>
        <v>0</v>
      </c>
      <c r="AI50" s="11"/>
      <c r="AJ50" s="11"/>
      <c r="AK50" s="11"/>
      <c r="AL50" s="107"/>
      <c r="AM50" s="108"/>
      <c r="AN50" s="61">
        <f>$AM$12</f>
        <v>0</v>
      </c>
      <c r="AO50" s="9"/>
      <c r="AP50" s="9"/>
      <c r="AQ50" s="9"/>
      <c r="AS50" s="1"/>
      <c r="AT50" s="81"/>
      <c r="AU50" s="85"/>
      <c r="AV50" s="82"/>
      <c r="AW50" s="87"/>
      <c r="AX50" s="87"/>
      <c r="AY50" s="87"/>
      <c r="AZ50" s="1"/>
      <c r="BA50" s="83"/>
      <c r="BB50" s="81"/>
      <c r="BC50" s="86"/>
      <c r="BD50" s="82"/>
      <c r="BE50" s="87"/>
      <c r="BF50" s="87"/>
      <c r="BG50" s="87"/>
      <c r="BH50" s="1"/>
      <c r="BI50" s="1"/>
    </row>
    <row r="51" spans="1:61" s="10" customFormat="1" ht="18.75" customHeight="1" x14ac:dyDescent="0.35">
      <c r="A51" s="1"/>
      <c r="B51" s="56"/>
      <c r="C51" s="35">
        <v>0</v>
      </c>
      <c r="D51" s="36">
        <v>0</v>
      </c>
      <c r="E51" s="36">
        <v>0</v>
      </c>
      <c r="F51" s="36">
        <v>0</v>
      </c>
      <c r="G51" s="36">
        <v>0</v>
      </c>
      <c r="H51" s="37">
        <v>0</v>
      </c>
      <c r="I51" s="27">
        <f>SUM(C51:H51)</f>
        <v>0</v>
      </c>
      <c r="J51" s="73">
        <f>ROUND((C51*1+(D51+E51+F51+G51+H51)*1.8),0)</f>
        <v>0</v>
      </c>
      <c r="K51" s="35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27">
        <f>SUM(K51:P51)</f>
        <v>0</v>
      </c>
      <c r="R51" s="73">
        <f>ROUND((K51*1+(L51+M51+N51+O51+P51)*1.8),0)</f>
        <v>0</v>
      </c>
      <c r="S51" s="35">
        <v>0</v>
      </c>
      <c r="T51" s="36">
        <v>0</v>
      </c>
      <c r="U51" s="36">
        <v>0</v>
      </c>
      <c r="V51" s="36">
        <v>0</v>
      </c>
      <c r="W51" s="36">
        <v>0</v>
      </c>
      <c r="X51" s="37">
        <v>0</v>
      </c>
      <c r="Y51" s="27">
        <f>SUM(S51:X51)</f>
        <v>0</v>
      </c>
      <c r="Z51" s="73">
        <f>ROUND((S51*1+(T51+U51+V51+W51+X51)*1.8),0)</f>
        <v>0</v>
      </c>
      <c r="AA51" s="35">
        <v>0</v>
      </c>
      <c r="AB51" s="36">
        <v>0</v>
      </c>
      <c r="AC51" s="36">
        <v>0</v>
      </c>
      <c r="AD51" s="36">
        <v>0</v>
      </c>
      <c r="AE51" s="36">
        <v>0</v>
      </c>
      <c r="AF51" s="37">
        <v>0</v>
      </c>
      <c r="AG51" s="27">
        <f>SUM(AA51:AF51)</f>
        <v>0</v>
      </c>
      <c r="AH51" s="29">
        <f>ROUND((AA51*1+(AB51+AC51+AD51+AE51+AF51)*1.8),0)</f>
        <v>0</v>
      </c>
      <c r="AI51" s="11"/>
      <c r="AJ51" s="11"/>
      <c r="AK51" s="11"/>
      <c r="AL51" s="107"/>
      <c r="AM51" s="108"/>
      <c r="AN51" s="61">
        <f>$AM$19</f>
        <v>0</v>
      </c>
      <c r="AO51" s="9"/>
      <c r="AP51" s="9"/>
      <c r="AQ51" s="9"/>
      <c r="AS51" s="1"/>
      <c r="AT51" s="81"/>
      <c r="AU51" s="82"/>
      <c r="AV51" s="82"/>
      <c r="AW51" s="87"/>
      <c r="AX51" s="87"/>
      <c r="AY51" s="87"/>
      <c r="AZ51" s="87"/>
      <c r="BA51" s="83"/>
      <c r="BB51" s="83"/>
      <c r="BC51" s="82"/>
      <c r="BD51" s="82"/>
      <c r="BE51" s="87"/>
      <c r="BF51" s="87"/>
      <c r="BG51" s="87"/>
      <c r="BH51" s="88"/>
      <c r="BI51" s="1"/>
    </row>
    <row r="52" spans="1:61" s="10" customFormat="1" ht="18.75" customHeight="1" x14ac:dyDescent="0.35">
      <c r="A52" s="1"/>
      <c r="B52" s="56"/>
      <c r="C52" s="35">
        <v>0</v>
      </c>
      <c r="D52" s="36">
        <v>0</v>
      </c>
      <c r="E52" s="36">
        <v>0</v>
      </c>
      <c r="F52" s="36">
        <v>0</v>
      </c>
      <c r="G52" s="36">
        <v>0</v>
      </c>
      <c r="H52" s="37">
        <v>0</v>
      </c>
      <c r="I52" s="27">
        <f>SUM(C52:H52)</f>
        <v>0</v>
      </c>
      <c r="J52" s="73">
        <f>ROUND((C52*1+(D52+E52+F52+G52+H52)*1.8),0)</f>
        <v>0</v>
      </c>
      <c r="K52" s="35">
        <v>0</v>
      </c>
      <c r="L52" s="36">
        <v>0</v>
      </c>
      <c r="M52" s="36">
        <v>0</v>
      </c>
      <c r="N52" s="36">
        <v>0</v>
      </c>
      <c r="O52" s="36">
        <v>0</v>
      </c>
      <c r="P52" s="37">
        <v>0</v>
      </c>
      <c r="Q52" s="27">
        <f>SUM(K52:P52)</f>
        <v>0</v>
      </c>
      <c r="R52" s="73">
        <f>ROUND((K52*1+(L52+M52+N52+O52+P52)*1.8),0)</f>
        <v>0</v>
      </c>
      <c r="S52" s="35">
        <v>0</v>
      </c>
      <c r="T52" s="36">
        <v>0</v>
      </c>
      <c r="U52" s="36">
        <v>0</v>
      </c>
      <c r="V52" s="36">
        <v>0</v>
      </c>
      <c r="W52" s="36">
        <v>0</v>
      </c>
      <c r="X52" s="37">
        <v>0</v>
      </c>
      <c r="Y52" s="27">
        <f>SUM(S52:X52)</f>
        <v>0</v>
      </c>
      <c r="Z52" s="73">
        <f>ROUND((S52*1+(T52+U52+V52+W52+X52)*1.8),0)</f>
        <v>0</v>
      </c>
      <c r="AA52" s="35">
        <v>0</v>
      </c>
      <c r="AB52" s="36">
        <v>0</v>
      </c>
      <c r="AC52" s="36">
        <v>0</v>
      </c>
      <c r="AD52" s="36">
        <v>0</v>
      </c>
      <c r="AE52" s="36">
        <v>0</v>
      </c>
      <c r="AF52" s="37">
        <v>0</v>
      </c>
      <c r="AG52" s="27">
        <f>SUM(AA52:AF52)</f>
        <v>0</v>
      </c>
      <c r="AH52" s="29">
        <f>ROUND((AA52*1+(AB52+AC52+AD52+AE52+AF52)*1.8),0)</f>
        <v>0</v>
      </c>
      <c r="AI52" s="11"/>
      <c r="AJ52" s="11"/>
      <c r="AK52" s="11"/>
      <c r="AL52" s="107"/>
      <c r="AM52" s="108"/>
      <c r="AN52" s="61">
        <f>$AM$26</f>
        <v>0</v>
      </c>
      <c r="AO52" s="9"/>
      <c r="AP52" s="9"/>
      <c r="AQ52" s="9"/>
      <c r="AS52" s="1"/>
      <c r="AT52" s="81"/>
      <c r="AU52" s="82"/>
      <c r="AV52" s="82"/>
      <c r="AW52" s="89"/>
      <c r="AX52" s="87"/>
      <c r="AY52" s="87"/>
      <c r="AZ52" s="87"/>
      <c r="BA52" s="83"/>
      <c r="BB52" s="83"/>
      <c r="BC52" s="82"/>
      <c r="BD52" s="82"/>
      <c r="BE52" s="89"/>
      <c r="BF52" s="87"/>
      <c r="BG52" s="87"/>
      <c r="BH52" s="88"/>
      <c r="BI52" s="1"/>
    </row>
    <row r="53" spans="1:61" s="10" customFormat="1" ht="18.75" customHeight="1" x14ac:dyDescent="0.35">
      <c r="A53" s="1"/>
      <c r="B53" s="57"/>
      <c r="C53" s="44">
        <v>0</v>
      </c>
      <c r="D53" s="45">
        <v>0</v>
      </c>
      <c r="E53" s="45">
        <v>0</v>
      </c>
      <c r="F53" s="45">
        <v>0</v>
      </c>
      <c r="G53" s="45">
        <v>0</v>
      </c>
      <c r="H53" s="46">
        <v>0</v>
      </c>
      <c r="I53" s="27">
        <f>SUM(C53:H53)</f>
        <v>0</v>
      </c>
      <c r="J53" s="73">
        <f>ROUND((C53*1+(D53+E53+F53+G53+H53)*1.8),0)</f>
        <v>0</v>
      </c>
      <c r="K53" s="44">
        <v>0</v>
      </c>
      <c r="L53" s="45">
        <v>0</v>
      </c>
      <c r="M53" s="45">
        <v>0</v>
      </c>
      <c r="N53" s="45">
        <v>0</v>
      </c>
      <c r="O53" s="45">
        <v>0</v>
      </c>
      <c r="P53" s="46">
        <v>0</v>
      </c>
      <c r="Q53" s="27">
        <f>SUM(K53:P53)</f>
        <v>0</v>
      </c>
      <c r="R53" s="73">
        <f>ROUND((K53*1+(L53+M53+N53+O53+P53)*1.8),0)</f>
        <v>0</v>
      </c>
      <c r="S53" s="44">
        <v>0</v>
      </c>
      <c r="T53" s="45">
        <v>0</v>
      </c>
      <c r="U53" s="45">
        <v>0</v>
      </c>
      <c r="V53" s="45">
        <v>0</v>
      </c>
      <c r="W53" s="45">
        <v>0</v>
      </c>
      <c r="X53" s="46">
        <v>0</v>
      </c>
      <c r="Y53" s="27">
        <f>SUM(S53:X53)</f>
        <v>0</v>
      </c>
      <c r="Z53" s="73">
        <f>ROUND((S53*1+(T53+U53+V53+W53+X53)*1.8),0)</f>
        <v>0</v>
      </c>
      <c r="AA53" s="44">
        <v>0</v>
      </c>
      <c r="AB53" s="45">
        <v>0</v>
      </c>
      <c r="AC53" s="45">
        <v>0</v>
      </c>
      <c r="AD53" s="45">
        <v>0</v>
      </c>
      <c r="AE53" s="45">
        <v>0</v>
      </c>
      <c r="AF53" s="46">
        <v>0</v>
      </c>
      <c r="AG53" s="27">
        <f>SUM(AA53:AF53)</f>
        <v>0</v>
      </c>
      <c r="AH53" s="29">
        <f>ROUND((AA53*1+(AB53+AC53+AD53+AE53+AF53)*1.8),0)</f>
        <v>0</v>
      </c>
      <c r="AI53" s="11"/>
      <c r="AJ53" s="49"/>
      <c r="AK53" s="49"/>
      <c r="AL53" s="107"/>
      <c r="AM53" s="108"/>
      <c r="AN53" s="61">
        <f>$AM$33</f>
        <v>0</v>
      </c>
      <c r="AO53" s="9"/>
      <c r="AP53" s="9"/>
      <c r="AQ53" s="9"/>
      <c r="AS53" s="1"/>
      <c r="AT53" s="81"/>
      <c r="AU53" s="82"/>
      <c r="AV53" s="82"/>
      <c r="AW53" s="87"/>
      <c r="AX53" s="87"/>
      <c r="AY53" s="87"/>
      <c r="AZ53" s="87"/>
      <c r="BA53" s="83"/>
      <c r="BB53" s="83"/>
      <c r="BC53" s="82"/>
      <c r="BD53" s="82"/>
      <c r="BE53" s="87"/>
      <c r="BF53" s="87"/>
      <c r="BG53" s="87"/>
      <c r="BH53" s="88"/>
      <c r="BI53" s="1"/>
    </row>
    <row r="54" spans="1:61" s="10" customFormat="1" ht="18.75" customHeight="1" x14ac:dyDescent="0.35">
      <c r="A54" s="1"/>
      <c r="B54" s="47" t="s">
        <v>15</v>
      </c>
      <c r="C54" s="48">
        <f t="shared" ref="C54:H54" si="28">SUM(C50:C53)</f>
        <v>0</v>
      </c>
      <c r="D54" s="48">
        <f t="shared" si="28"/>
        <v>0</v>
      </c>
      <c r="E54" s="48">
        <f t="shared" si="28"/>
        <v>0</v>
      </c>
      <c r="F54" s="48">
        <f t="shared" si="28"/>
        <v>0</v>
      </c>
      <c r="G54" s="48">
        <f t="shared" si="28"/>
        <v>0</v>
      </c>
      <c r="H54" s="48">
        <f t="shared" si="28"/>
        <v>0</v>
      </c>
      <c r="I54" s="27">
        <f>SUM(C54:H54)</f>
        <v>0</v>
      </c>
      <c r="J54" s="28">
        <f>ROUND((C54*1+(D54+E54+F54+G54+H54)*1.8),0)</f>
        <v>0</v>
      </c>
      <c r="K54" s="48">
        <f t="shared" ref="K54:P54" si="29">SUM(K50:K53)</f>
        <v>0</v>
      </c>
      <c r="L54" s="48">
        <f t="shared" si="29"/>
        <v>0</v>
      </c>
      <c r="M54" s="48">
        <f t="shared" si="29"/>
        <v>0</v>
      </c>
      <c r="N54" s="48">
        <f t="shared" si="29"/>
        <v>0</v>
      </c>
      <c r="O54" s="48">
        <f t="shared" si="29"/>
        <v>0</v>
      </c>
      <c r="P54" s="48">
        <f t="shared" si="29"/>
        <v>0</v>
      </c>
      <c r="Q54" s="27">
        <f>SUM(K54:P54)</f>
        <v>0</v>
      </c>
      <c r="R54" s="28">
        <f>ROUND((K54*1+(L54+M54+N54+O54+P54)*1.8),0)</f>
        <v>0</v>
      </c>
      <c r="S54" s="48">
        <f t="shared" ref="S54:X54" si="30">SUM(S50:S53)</f>
        <v>0</v>
      </c>
      <c r="T54" s="48">
        <f t="shared" si="30"/>
        <v>0</v>
      </c>
      <c r="U54" s="48">
        <f t="shared" si="30"/>
        <v>0</v>
      </c>
      <c r="V54" s="48">
        <f t="shared" si="30"/>
        <v>0</v>
      </c>
      <c r="W54" s="48">
        <f t="shared" si="30"/>
        <v>0</v>
      </c>
      <c r="X54" s="48">
        <f t="shared" si="30"/>
        <v>0</v>
      </c>
      <c r="Y54" s="27">
        <f>SUM(S54:X54)</f>
        <v>0</v>
      </c>
      <c r="Z54" s="28">
        <f>ROUND((S54*1+(T54+U54+V54+W54+X54)*1.8),0)</f>
        <v>0</v>
      </c>
      <c r="AA54" s="48">
        <f t="shared" ref="AA54:AF54" si="31">SUM(AA50:AA53)</f>
        <v>0</v>
      </c>
      <c r="AB54" s="48">
        <f t="shared" si="31"/>
        <v>0</v>
      </c>
      <c r="AC54" s="48">
        <f t="shared" si="31"/>
        <v>0</v>
      </c>
      <c r="AD54" s="48">
        <f t="shared" si="31"/>
        <v>0</v>
      </c>
      <c r="AE54" s="48">
        <f t="shared" si="31"/>
        <v>0</v>
      </c>
      <c r="AF54" s="48">
        <f t="shared" si="31"/>
        <v>0</v>
      </c>
      <c r="AG54" s="27">
        <f>SUM(AA54:AF54)</f>
        <v>0</v>
      </c>
      <c r="AH54" s="29">
        <f>ROUND((AA54*1+(AB54+AC54+AD54+AE54+AF54)*1.8),0)</f>
        <v>0</v>
      </c>
      <c r="AI54" s="49" t="s">
        <v>16</v>
      </c>
      <c r="AJ54" s="49"/>
      <c r="AK54" s="49"/>
      <c r="AL54" s="107"/>
      <c r="AM54" s="108"/>
      <c r="AN54" s="61">
        <f>$AM$40</f>
        <v>0</v>
      </c>
      <c r="AO54" s="9"/>
      <c r="AP54" s="9"/>
      <c r="AQ54" s="9"/>
      <c r="AS54" s="1"/>
      <c r="AT54" s="82"/>
      <c r="AU54" s="82"/>
      <c r="AV54" s="82"/>
      <c r="AW54" s="87"/>
      <c r="AX54" s="87"/>
      <c r="AY54" s="87"/>
      <c r="AZ54" s="1"/>
      <c r="BA54" s="84"/>
      <c r="BB54" s="82"/>
      <c r="BC54" s="82"/>
      <c r="BD54" s="82"/>
      <c r="BE54" s="87"/>
      <c r="BF54" s="87"/>
      <c r="BG54" s="87"/>
      <c r="BH54" s="1"/>
      <c r="BI54" s="1"/>
    </row>
    <row r="55" spans="1:61" s="10" customFormat="1" ht="18.75" customHeight="1" thickBot="1" x14ac:dyDescent="0.4">
      <c r="A55" s="1"/>
      <c r="B55" s="52" t="s">
        <v>17</v>
      </c>
      <c r="C55" s="53">
        <f>ROUND(I54/I55,0)</f>
        <v>0</v>
      </c>
      <c r="D55" s="101" t="s">
        <v>18</v>
      </c>
      <c r="E55" s="102"/>
      <c r="F55" s="54">
        <f>+IF(I54=0,0,(ROUND((D54+E54+F54+H54)/I54,2)))</f>
        <v>0</v>
      </c>
      <c r="G55" s="54"/>
      <c r="H55" s="53" t="s">
        <v>19</v>
      </c>
      <c r="I55" s="54">
        <f>IF(I54=0,1,ROUND(I54/(MAX(I50:I53)*4),2))</f>
        <v>1</v>
      </c>
      <c r="J55" s="54"/>
      <c r="K55" s="53">
        <f>ROUND(Q54/Q55,0)</f>
        <v>0</v>
      </c>
      <c r="L55" s="101" t="s">
        <v>18</v>
      </c>
      <c r="M55" s="102"/>
      <c r="N55" s="54">
        <f>+IF(Q54=0,0,(ROUND((L54+M54+N54+P54)/Q54,2)))</f>
        <v>0</v>
      </c>
      <c r="O55" s="54"/>
      <c r="P55" s="53" t="s">
        <v>19</v>
      </c>
      <c r="Q55" s="54">
        <f>IF(Q54=0,1,ROUND(Q54/(MAX(Q50:Q53)*4),2))</f>
        <v>1</v>
      </c>
      <c r="R55" s="54"/>
      <c r="S55" s="53">
        <f>ROUND(Y54/Y55,0)</f>
        <v>0</v>
      </c>
      <c r="T55" s="101" t="s">
        <v>18</v>
      </c>
      <c r="U55" s="102"/>
      <c r="V55" s="54">
        <f>+IF(Y54=0,0,(ROUND((T54+U54+V54+X54)/Y54,2)))</f>
        <v>0</v>
      </c>
      <c r="W55" s="54"/>
      <c r="X55" s="53" t="s">
        <v>19</v>
      </c>
      <c r="Y55" s="54">
        <f>IF(Y54=0,1,ROUND(Y54/(MAX(Y50:Y53)*4),2))</f>
        <v>1</v>
      </c>
      <c r="Z55" s="54"/>
      <c r="AA55" s="53">
        <f>ROUND(AG54/AG55,0)</f>
        <v>0</v>
      </c>
      <c r="AB55" s="101" t="s">
        <v>18</v>
      </c>
      <c r="AC55" s="102"/>
      <c r="AD55" s="54">
        <f>+IF(AG54=0,0,(ROUND((AB54+AC54+AD54+AF54)/AG54,2)))</f>
        <v>0</v>
      </c>
      <c r="AE55" s="54"/>
      <c r="AF55" s="53" t="s">
        <v>19</v>
      </c>
      <c r="AG55" s="54">
        <f>IF(AG54=0,1,ROUND(AG54/(MAX(AG50:AG53)*4),2))</f>
        <v>1</v>
      </c>
      <c r="AH55" s="55"/>
      <c r="AI55" s="49" t="e">
        <f>(N55*Q54+V55*Y54+AD55*AG54)/(Q54+Y54+AG54)</f>
        <v>#DIV/0!</v>
      </c>
      <c r="AJ55" s="11"/>
      <c r="AK55" s="11"/>
      <c r="AL55" s="107" t="s">
        <v>22</v>
      </c>
      <c r="AM55" s="108"/>
      <c r="AN55" s="61">
        <f>SUM(AN49:AN54)</f>
        <v>0</v>
      </c>
      <c r="AO55" s="9"/>
      <c r="AP55" s="9"/>
      <c r="AQ55" s="9"/>
      <c r="AS55" s="1"/>
      <c r="AT55" s="82"/>
      <c r="AU55" s="82"/>
      <c r="AV55" s="82"/>
      <c r="AW55" s="87"/>
      <c r="AX55" s="87"/>
      <c r="AY55" s="87"/>
      <c r="AZ55" s="1"/>
      <c r="BA55" s="84"/>
      <c r="BB55" s="82"/>
      <c r="BC55" s="82"/>
      <c r="BD55" s="84"/>
      <c r="BE55" s="88"/>
      <c r="BF55" s="88"/>
      <c r="BG55" s="87"/>
      <c r="BH55" s="1"/>
      <c r="BI55" s="1"/>
    </row>
    <row r="56" spans="1:61" s="10" customFormat="1" ht="18.75" customHeight="1" x14ac:dyDescent="0.35">
      <c r="A56" s="1"/>
      <c r="B56" s="23"/>
      <c r="C56" s="35">
        <v>0</v>
      </c>
      <c r="D56" s="36">
        <v>0</v>
      </c>
      <c r="E56" s="36">
        <v>0</v>
      </c>
      <c r="F56" s="36">
        <v>0</v>
      </c>
      <c r="G56" s="36">
        <v>0</v>
      </c>
      <c r="H56" s="37">
        <v>0</v>
      </c>
      <c r="I56" s="74">
        <f>SUM(C56:H56)</f>
        <v>0</v>
      </c>
      <c r="J56" s="75">
        <f>ROUND((C56*1+(D56+E56+F56+G56+H56)*1.8),0)</f>
        <v>0</v>
      </c>
      <c r="K56" s="35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74">
        <f>SUM(K56:P56)</f>
        <v>0</v>
      </c>
      <c r="R56" s="75">
        <f>ROUND((K56*1+(L56+M56+N56+O56+P56)*1.8),0)</f>
        <v>0</v>
      </c>
      <c r="S56" s="35">
        <v>0</v>
      </c>
      <c r="T56" s="36">
        <v>0</v>
      </c>
      <c r="U56" s="36">
        <v>0</v>
      </c>
      <c r="V56" s="36">
        <v>0</v>
      </c>
      <c r="W56" s="36">
        <v>0</v>
      </c>
      <c r="X56" s="37">
        <v>0</v>
      </c>
      <c r="Y56" s="74">
        <f>SUM(S56:X56)</f>
        <v>0</v>
      </c>
      <c r="Z56" s="75">
        <f>ROUND((S56*1+(T56+U56+V56+W56+X56)*1.8),0)</f>
        <v>0</v>
      </c>
      <c r="AA56" s="35">
        <v>0</v>
      </c>
      <c r="AB56" s="36">
        <v>0</v>
      </c>
      <c r="AC56" s="36">
        <v>0</v>
      </c>
      <c r="AD56" s="36">
        <v>0</v>
      </c>
      <c r="AE56" s="36">
        <v>0</v>
      </c>
      <c r="AF56" s="37">
        <v>0</v>
      </c>
      <c r="AG56" s="74">
        <f>SUM(AA56:AF56)</f>
        <v>0</v>
      </c>
      <c r="AH56" s="77">
        <f>ROUND((AA56*1+(AB56+AC56+AD56+AE56+AF56)*1.8),0)</f>
        <v>0</v>
      </c>
      <c r="AI56" s="11"/>
      <c r="AJ56" s="11"/>
      <c r="AK56" s="11"/>
      <c r="AL56" s="12"/>
      <c r="AM56" s="13"/>
      <c r="AN56" s="13"/>
      <c r="AO56" s="9"/>
      <c r="AP56" s="9"/>
      <c r="AQ56" s="9"/>
      <c r="AS56" s="1"/>
      <c r="AT56" s="81"/>
      <c r="AU56" s="82"/>
      <c r="AV56" s="82"/>
      <c r="AW56" s="87"/>
      <c r="AX56" s="87"/>
      <c r="AY56" s="87"/>
      <c r="AZ56" s="1"/>
      <c r="BA56" s="83"/>
      <c r="BB56" s="81"/>
      <c r="BC56" s="82"/>
      <c r="BD56" s="82"/>
      <c r="BE56" s="87"/>
      <c r="BF56" s="87"/>
      <c r="BG56" s="87"/>
      <c r="BH56" s="1"/>
      <c r="BI56" s="1"/>
    </row>
    <row r="57" spans="1:61" s="10" customFormat="1" ht="18.75" customHeight="1" x14ac:dyDescent="0.35">
      <c r="A57" s="1"/>
      <c r="B57" s="34"/>
      <c r="C57" s="35">
        <v>0</v>
      </c>
      <c r="D57" s="36">
        <v>0</v>
      </c>
      <c r="E57" s="36">
        <v>0</v>
      </c>
      <c r="F57" s="36">
        <v>0</v>
      </c>
      <c r="G57" s="36">
        <v>0</v>
      </c>
      <c r="H57" s="37">
        <v>0</v>
      </c>
      <c r="I57" s="27">
        <f>SUM(C57:H57)</f>
        <v>0</v>
      </c>
      <c r="J57" s="73">
        <f>ROUND((C57*1+(D57+E57+F57+G57+H57)*1.8),0)</f>
        <v>0</v>
      </c>
      <c r="K57" s="35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27">
        <f>SUM(K57:P57)</f>
        <v>0</v>
      </c>
      <c r="R57" s="73">
        <f>ROUND((K57*1+(L57+M57+N57+O57+P57)*1.8),0)</f>
        <v>0</v>
      </c>
      <c r="S57" s="35">
        <v>0</v>
      </c>
      <c r="T57" s="36">
        <v>0</v>
      </c>
      <c r="U57" s="36">
        <v>0</v>
      </c>
      <c r="V57" s="36">
        <v>0</v>
      </c>
      <c r="W57" s="36">
        <v>0</v>
      </c>
      <c r="X57" s="37">
        <v>0</v>
      </c>
      <c r="Y57" s="27">
        <f>SUM(S57:X57)</f>
        <v>0</v>
      </c>
      <c r="Z57" s="73">
        <f>ROUND((S57*1+(T57+U57+V57+W57+X57)*1.8),0)</f>
        <v>0</v>
      </c>
      <c r="AA57" s="35">
        <v>0</v>
      </c>
      <c r="AB57" s="36">
        <v>0</v>
      </c>
      <c r="AC57" s="36">
        <v>0</v>
      </c>
      <c r="AD57" s="36">
        <v>0</v>
      </c>
      <c r="AE57" s="36">
        <v>0</v>
      </c>
      <c r="AF57" s="37">
        <v>0</v>
      </c>
      <c r="AG57" s="27">
        <f>SUM(AA57:AF57)</f>
        <v>0</v>
      </c>
      <c r="AH57" s="29">
        <f>ROUND((AA57*1+(AB57+AC57+AD57+AE57+AF57)*1.8),0)</f>
        <v>0</v>
      </c>
      <c r="AI57" s="11"/>
      <c r="AJ57" s="11"/>
      <c r="AK57" s="11"/>
      <c r="AL57" s="12"/>
      <c r="AM57" s="13"/>
      <c r="AN57" s="13"/>
      <c r="AO57" s="9"/>
      <c r="AP57" s="9"/>
      <c r="AQ57" s="9"/>
      <c r="AS57" s="1"/>
      <c r="AT57" s="81"/>
      <c r="AU57" s="82"/>
      <c r="AV57" s="82"/>
      <c r="AW57" s="87"/>
      <c r="AX57" s="87"/>
      <c r="AY57" s="87"/>
      <c r="AZ57" s="1"/>
      <c r="BA57" s="83"/>
      <c r="BB57" s="81"/>
      <c r="BC57" s="82"/>
      <c r="BD57" s="82"/>
      <c r="BE57" s="87"/>
      <c r="BF57" s="87"/>
      <c r="BG57" s="87"/>
      <c r="BH57" s="1"/>
      <c r="BI57" s="1"/>
    </row>
    <row r="58" spans="1:61" s="10" customFormat="1" ht="18.75" customHeight="1" x14ac:dyDescent="0.35">
      <c r="A58" s="1"/>
      <c r="B58" s="34"/>
      <c r="C58" s="35">
        <v>0</v>
      </c>
      <c r="D58" s="36">
        <v>0</v>
      </c>
      <c r="E58" s="36">
        <v>0</v>
      </c>
      <c r="F58" s="36">
        <v>0</v>
      </c>
      <c r="G58" s="36">
        <v>0</v>
      </c>
      <c r="H58" s="37">
        <v>0</v>
      </c>
      <c r="I58" s="27">
        <f>SUM(C58:H58)</f>
        <v>0</v>
      </c>
      <c r="J58" s="73">
        <f>ROUND((C58*1+(D58+E58+F58+G58+H58)*1.8),0)</f>
        <v>0</v>
      </c>
      <c r="K58" s="35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27">
        <f>SUM(K58:P58)</f>
        <v>0</v>
      </c>
      <c r="R58" s="73">
        <f>ROUND((K58*1+(L58+M58+N58+O58+P58)*1.8),0)</f>
        <v>0</v>
      </c>
      <c r="S58" s="35">
        <v>0</v>
      </c>
      <c r="T58" s="36">
        <v>0</v>
      </c>
      <c r="U58" s="36">
        <v>0</v>
      </c>
      <c r="V58" s="36">
        <v>0</v>
      </c>
      <c r="W58" s="36">
        <v>0</v>
      </c>
      <c r="X58" s="37">
        <v>0</v>
      </c>
      <c r="Y58" s="27">
        <f>SUM(S58:X58)</f>
        <v>0</v>
      </c>
      <c r="Z58" s="73">
        <f>ROUND((S58*1+(T58+U58+V58+W58+X58)*1.8),0)</f>
        <v>0</v>
      </c>
      <c r="AA58" s="35">
        <v>0</v>
      </c>
      <c r="AB58" s="36">
        <v>0</v>
      </c>
      <c r="AC58" s="36">
        <v>0</v>
      </c>
      <c r="AD58" s="36">
        <v>0</v>
      </c>
      <c r="AE58" s="36">
        <v>0</v>
      </c>
      <c r="AF58" s="37">
        <v>0</v>
      </c>
      <c r="AG58" s="27">
        <f>SUM(AA58:AF58)</f>
        <v>0</v>
      </c>
      <c r="AH58" s="29">
        <f>ROUND((AA58*1+(AB58+AC58+AD58+AE58+AF58)*1.8),0)</f>
        <v>0</v>
      </c>
      <c r="AI58" s="11"/>
      <c r="AJ58" s="11"/>
      <c r="AK58" s="11"/>
      <c r="AL58" s="12"/>
      <c r="AM58" s="13"/>
      <c r="AN58" s="13"/>
      <c r="AO58" s="9"/>
      <c r="AP58" s="9"/>
      <c r="AQ58" s="9"/>
      <c r="AS58" s="1"/>
      <c r="AT58" s="81"/>
      <c r="AU58" s="82"/>
      <c r="AV58" s="82"/>
      <c r="AW58" s="87"/>
      <c r="AX58" s="87"/>
      <c r="AY58" s="87"/>
      <c r="AZ58" s="1"/>
      <c r="BA58" s="83"/>
      <c r="BB58" s="81"/>
      <c r="BC58" s="82"/>
      <c r="BD58" s="82"/>
      <c r="BE58" s="87"/>
      <c r="BF58" s="87"/>
      <c r="BG58" s="87"/>
      <c r="BH58" s="1"/>
      <c r="BI58" s="1"/>
    </row>
    <row r="59" spans="1:61" s="10" customFormat="1" ht="18.75" customHeight="1" x14ac:dyDescent="0.35">
      <c r="A59" s="1"/>
      <c r="B59" s="43"/>
      <c r="C59" s="44">
        <v>0</v>
      </c>
      <c r="D59" s="45">
        <v>0</v>
      </c>
      <c r="E59" s="45">
        <v>0</v>
      </c>
      <c r="F59" s="45">
        <v>0</v>
      </c>
      <c r="G59" s="45">
        <v>0</v>
      </c>
      <c r="H59" s="46">
        <v>0</v>
      </c>
      <c r="I59" s="27">
        <f>SUM(C59:H59)</f>
        <v>0</v>
      </c>
      <c r="J59" s="73">
        <f>ROUND((C59*1+(D59+E59+F59+G59+H59)*1.8),0)</f>
        <v>0</v>
      </c>
      <c r="K59" s="44">
        <v>0</v>
      </c>
      <c r="L59" s="45">
        <v>0</v>
      </c>
      <c r="M59" s="45">
        <v>0</v>
      </c>
      <c r="N59" s="45">
        <v>0</v>
      </c>
      <c r="O59" s="45">
        <v>0</v>
      </c>
      <c r="P59" s="46">
        <v>0</v>
      </c>
      <c r="Q59" s="27">
        <f>SUM(K59:P59)</f>
        <v>0</v>
      </c>
      <c r="R59" s="73">
        <f>ROUND((K59*1+(L59+M59+N59+O59+P59)*1.8),0)</f>
        <v>0</v>
      </c>
      <c r="S59" s="44">
        <v>0</v>
      </c>
      <c r="T59" s="45">
        <v>0</v>
      </c>
      <c r="U59" s="45">
        <v>0</v>
      </c>
      <c r="V59" s="45">
        <v>0</v>
      </c>
      <c r="W59" s="45">
        <v>0</v>
      </c>
      <c r="X59" s="46">
        <v>0</v>
      </c>
      <c r="Y59" s="27">
        <f>SUM(S59:X59)</f>
        <v>0</v>
      </c>
      <c r="Z59" s="73">
        <f>ROUND((S59*1+(T59+U59+V59+W59+X59)*1.8),0)</f>
        <v>0</v>
      </c>
      <c r="AA59" s="44">
        <v>0</v>
      </c>
      <c r="AB59" s="45">
        <v>0</v>
      </c>
      <c r="AC59" s="45">
        <v>0</v>
      </c>
      <c r="AD59" s="45">
        <v>0</v>
      </c>
      <c r="AE59" s="45">
        <v>0</v>
      </c>
      <c r="AF59" s="46">
        <v>0</v>
      </c>
      <c r="AG59" s="27">
        <f>SUM(AA59:AF59)</f>
        <v>0</v>
      </c>
      <c r="AH59" s="29">
        <f>ROUND((AA59*1+(AB59+AC59+AD59+AE59+AF59)*1.8),0)</f>
        <v>0</v>
      </c>
      <c r="AI59" s="11"/>
      <c r="AJ59" s="49"/>
      <c r="AK59" s="49"/>
      <c r="AL59" s="13"/>
      <c r="AM59" s="13"/>
      <c r="AN59" s="13"/>
      <c r="AO59" s="9"/>
      <c r="AP59" s="9"/>
      <c r="AQ59" s="9"/>
      <c r="AS59" s="1"/>
      <c r="AT59" s="81"/>
      <c r="AU59" s="82"/>
      <c r="AV59" s="82"/>
      <c r="AW59" s="82"/>
      <c r="AX59" s="82"/>
      <c r="AY59" s="87"/>
      <c r="AZ59" s="1"/>
      <c r="BA59" s="84"/>
      <c r="BB59" s="82"/>
      <c r="BC59" s="82"/>
      <c r="BD59" s="82"/>
      <c r="BE59" s="87"/>
      <c r="BF59" s="87"/>
      <c r="BG59" s="87"/>
      <c r="BH59" s="1"/>
      <c r="BI59" s="1"/>
    </row>
    <row r="60" spans="1:61" s="10" customFormat="1" ht="18.75" customHeight="1" x14ac:dyDescent="0.35">
      <c r="A60" s="1"/>
      <c r="B60" s="47" t="s">
        <v>15</v>
      </c>
      <c r="C60" s="48">
        <f t="shared" ref="C60:H60" si="32">SUM(C56:C59)</f>
        <v>0</v>
      </c>
      <c r="D60" s="48">
        <f t="shared" si="32"/>
        <v>0</v>
      </c>
      <c r="E60" s="48">
        <f t="shared" si="32"/>
        <v>0</v>
      </c>
      <c r="F60" s="48">
        <f t="shared" si="32"/>
        <v>0</v>
      </c>
      <c r="G60" s="48">
        <f t="shared" si="32"/>
        <v>0</v>
      </c>
      <c r="H60" s="48">
        <f t="shared" si="32"/>
        <v>0</v>
      </c>
      <c r="I60" s="27">
        <f>SUM(C60:H60)</f>
        <v>0</v>
      </c>
      <c r="J60" s="28">
        <f>ROUND((C60*1+(D60+E60+F60+G60+H60)*1.8),0)</f>
        <v>0</v>
      </c>
      <c r="K60" s="48">
        <f t="shared" ref="K60:P60" si="33">SUM(K56:K59)</f>
        <v>0</v>
      </c>
      <c r="L60" s="48">
        <f t="shared" si="33"/>
        <v>0</v>
      </c>
      <c r="M60" s="48">
        <f t="shared" si="33"/>
        <v>0</v>
      </c>
      <c r="N60" s="48">
        <f t="shared" si="33"/>
        <v>0</v>
      </c>
      <c r="O60" s="48">
        <f t="shared" si="33"/>
        <v>0</v>
      </c>
      <c r="P60" s="48">
        <f t="shared" si="33"/>
        <v>0</v>
      </c>
      <c r="Q60" s="27">
        <f>SUM(K60:P60)</f>
        <v>0</v>
      </c>
      <c r="R60" s="28">
        <f>ROUND((K60*1+(L60+M60+N60+O60+P60)*1.8),0)</f>
        <v>0</v>
      </c>
      <c r="S60" s="48">
        <f t="shared" ref="S60:X60" si="34">SUM(S56:S59)</f>
        <v>0</v>
      </c>
      <c r="T60" s="48">
        <f t="shared" si="34"/>
        <v>0</v>
      </c>
      <c r="U60" s="48">
        <f t="shared" si="34"/>
        <v>0</v>
      </c>
      <c r="V60" s="48">
        <f t="shared" si="34"/>
        <v>0</v>
      </c>
      <c r="W60" s="48">
        <f t="shared" si="34"/>
        <v>0</v>
      </c>
      <c r="X60" s="48">
        <f t="shared" si="34"/>
        <v>0</v>
      </c>
      <c r="Y60" s="27">
        <f>SUM(S60:X60)</f>
        <v>0</v>
      </c>
      <c r="Z60" s="28">
        <f>ROUND((S60*1+(T60+U60+V60+W60+X60)*1.8),0)</f>
        <v>0</v>
      </c>
      <c r="AA60" s="48">
        <f t="shared" ref="AA60:AF60" si="35">SUM(AA56:AA59)</f>
        <v>0</v>
      </c>
      <c r="AB60" s="48">
        <f t="shared" si="35"/>
        <v>0</v>
      </c>
      <c r="AC60" s="48">
        <f t="shared" si="35"/>
        <v>0</v>
      </c>
      <c r="AD60" s="48">
        <f t="shared" si="35"/>
        <v>0</v>
      </c>
      <c r="AE60" s="48">
        <f t="shared" si="35"/>
        <v>0</v>
      </c>
      <c r="AF60" s="48">
        <f t="shared" si="35"/>
        <v>0</v>
      </c>
      <c r="AG60" s="27">
        <f>SUM(AA60:AF60)</f>
        <v>0</v>
      </c>
      <c r="AH60" s="29">
        <f>ROUND((AA60*1+(AB60+AC60+AD60+AE60+AF60)*1.8),0)</f>
        <v>0</v>
      </c>
      <c r="AI60" s="49" t="s">
        <v>16</v>
      </c>
      <c r="AJ60" s="49"/>
      <c r="AK60" s="49"/>
      <c r="AL60" s="13"/>
      <c r="AM60" s="13"/>
      <c r="AN60" s="13"/>
      <c r="AO60" s="9"/>
      <c r="AP60" s="9"/>
      <c r="AQ60" s="9"/>
      <c r="AS60" s="1"/>
      <c r="AT60" s="81"/>
      <c r="AU60" s="85"/>
      <c r="AV60" s="82"/>
      <c r="AW60" s="87"/>
      <c r="AX60" s="87"/>
      <c r="AY60" s="87"/>
      <c r="AZ60" s="1"/>
      <c r="BA60" s="84"/>
      <c r="BB60" s="82"/>
      <c r="BC60" s="82"/>
      <c r="BD60" s="82"/>
      <c r="BE60" s="87"/>
      <c r="BF60" s="87"/>
      <c r="BG60" s="87"/>
      <c r="BH60" s="1"/>
      <c r="BI60" s="1"/>
    </row>
    <row r="61" spans="1:61" s="10" customFormat="1" ht="18.75" customHeight="1" thickBot="1" x14ac:dyDescent="0.4">
      <c r="A61" s="1"/>
      <c r="B61" s="52" t="s">
        <v>17</v>
      </c>
      <c r="C61" s="53">
        <f>ROUND(I60/I61,0)</f>
        <v>0</v>
      </c>
      <c r="D61" s="101" t="s">
        <v>18</v>
      </c>
      <c r="E61" s="102"/>
      <c r="F61" s="54">
        <f>+IF(I60=0,0,(ROUND((D60+E60+F60+H60)/I60,2)))</f>
        <v>0</v>
      </c>
      <c r="G61" s="54"/>
      <c r="H61" s="53" t="s">
        <v>19</v>
      </c>
      <c r="I61" s="54">
        <f>IF(I60=0,1,ROUND(I60/(MAX(I56:I59)*4),2))</f>
        <v>1</v>
      </c>
      <c r="J61" s="54"/>
      <c r="K61" s="53">
        <f>ROUND(Q60/Q61,0)</f>
        <v>0</v>
      </c>
      <c r="L61" s="101" t="s">
        <v>18</v>
      </c>
      <c r="M61" s="102"/>
      <c r="N61" s="54">
        <f>+IF(Q60=0,0,(ROUND((L60+M60+N60+P60)/Q60,2)))</f>
        <v>0</v>
      </c>
      <c r="O61" s="54"/>
      <c r="P61" s="53" t="s">
        <v>19</v>
      </c>
      <c r="Q61" s="54">
        <f>IF(Q60=0,1,ROUND(Q60/(MAX(Q56:Q59)*4),2))</f>
        <v>1</v>
      </c>
      <c r="R61" s="54"/>
      <c r="S61" s="53">
        <f>ROUND(Y60/Y61,0)</f>
        <v>0</v>
      </c>
      <c r="T61" s="101" t="s">
        <v>18</v>
      </c>
      <c r="U61" s="102"/>
      <c r="V61" s="54">
        <f>+IF(Y60=0,0,(ROUND((T60+U60+V60+X60)/Y60,2)))</f>
        <v>0</v>
      </c>
      <c r="W61" s="54"/>
      <c r="X61" s="53" t="s">
        <v>19</v>
      </c>
      <c r="Y61" s="54">
        <f>IF(Y60=0,1,ROUND(Y60/(MAX(Y56:Y59)*4),2))</f>
        <v>1</v>
      </c>
      <c r="Z61" s="54"/>
      <c r="AA61" s="53">
        <f>ROUND(AG60/AG61,0)</f>
        <v>0</v>
      </c>
      <c r="AB61" s="101" t="s">
        <v>18</v>
      </c>
      <c r="AC61" s="102"/>
      <c r="AD61" s="54">
        <f>+IF(AG60=0,0,(ROUND((AB60+AC60+AD60+AF60)/AG60,2)))</f>
        <v>0</v>
      </c>
      <c r="AE61" s="54"/>
      <c r="AF61" s="53" t="s">
        <v>19</v>
      </c>
      <c r="AG61" s="54">
        <f>IF(AG60=0,1,ROUND(AG60/(MAX(AG56:AG59)*4),2))</f>
        <v>1</v>
      </c>
      <c r="AH61" s="55"/>
      <c r="AI61" s="49" t="e">
        <f>(N61*Q60+V61*Y60+AD61*AG60)/(Q60+Y60+AG60)</f>
        <v>#DIV/0!</v>
      </c>
      <c r="AJ61" s="11"/>
      <c r="AK61" s="11"/>
      <c r="AL61" s="12"/>
      <c r="AM61" s="13"/>
      <c r="AN61" s="13"/>
      <c r="AO61" s="9"/>
      <c r="AP61" s="9"/>
      <c r="AQ61" s="9"/>
      <c r="AS61" s="1"/>
      <c r="AT61" s="82"/>
      <c r="AU61" s="82"/>
      <c r="AV61" s="82"/>
      <c r="AW61" s="87"/>
      <c r="AX61" s="87"/>
      <c r="AY61" s="87"/>
      <c r="AZ61" s="82"/>
      <c r="BA61" s="83"/>
      <c r="BB61" s="81"/>
      <c r="BC61" s="82"/>
      <c r="BD61" s="82"/>
      <c r="BE61" s="87"/>
      <c r="BF61" s="87"/>
      <c r="BG61" s="87"/>
      <c r="BH61" s="1"/>
      <c r="BI61" s="1"/>
    </row>
    <row r="62" spans="1:61" s="10" customFormat="1" ht="18.75" customHeight="1" x14ac:dyDescent="0.35">
      <c r="A62" s="1"/>
      <c r="B62" s="56"/>
      <c r="C62" s="35">
        <v>0</v>
      </c>
      <c r="D62" s="36">
        <v>0</v>
      </c>
      <c r="E62" s="36">
        <v>0</v>
      </c>
      <c r="F62" s="36">
        <v>0</v>
      </c>
      <c r="G62" s="36">
        <v>0</v>
      </c>
      <c r="H62" s="37">
        <v>0</v>
      </c>
      <c r="I62" s="74">
        <f>SUM(C62:H62)</f>
        <v>0</v>
      </c>
      <c r="J62" s="75">
        <f>ROUND((C62*1+(D62+E62+F62+G62+H62)*1.8),0)</f>
        <v>0</v>
      </c>
      <c r="K62" s="35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74">
        <f>SUM(K62:P62)</f>
        <v>0</v>
      </c>
      <c r="R62" s="75">
        <f>ROUND((K62*1+(L62+M62+N62+O62+P62)*1.8),0)</f>
        <v>0</v>
      </c>
      <c r="S62" s="35">
        <v>0</v>
      </c>
      <c r="T62" s="36">
        <v>0</v>
      </c>
      <c r="U62" s="36">
        <v>0</v>
      </c>
      <c r="V62" s="36">
        <v>0</v>
      </c>
      <c r="W62" s="36">
        <v>0</v>
      </c>
      <c r="X62" s="37">
        <v>0</v>
      </c>
      <c r="Y62" s="74">
        <f>SUM(S62:X62)</f>
        <v>0</v>
      </c>
      <c r="Z62" s="75">
        <v>0</v>
      </c>
      <c r="AA62" s="35">
        <v>0</v>
      </c>
      <c r="AB62" s="36">
        <v>0</v>
      </c>
      <c r="AC62" s="36">
        <v>0</v>
      </c>
      <c r="AD62" s="36">
        <v>0</v>
      </c>
      <c r="AE62" s="36">
        <v>0</v>
      </c>
      <c r="AF62" s="37">
        <v>0</v>
      </c>
      <c r="AG62" s="74">
        <f>SUM(AA62:AF62)</f>
        <v>0</v>
      </c>
      <c r="AH62" s="77">
        <f>ROUND((AA62*1+(AB62+AC62+AD62+AE62+AF62)*1.8),0)</f>
        <v>0</v>
      </c>
      <c r="AI62" s="11"/>
      <c r="AJ62" s="11"/>
      <c r="AK62" s="11"/>
      <c r="AL62" s="12"/>
      <c r="AM62" s="13"/>
      <c r="AN62" s="13"/>
      <c r="AO62" s="9"/>
      <c r="AP62" s="9"/>
      <c r="AQ62" s="9"/>
      <c r="AS62" s="1"/>
      <c r="AT62" s="82"/>
      <c r="AU62" s="82"/>
      <c r="AV62" s="82"/>
      <c r="AW62" s="89"/>
      <c r="AX62" s="87"/>
      <c r="AY62" s="87"/>
      <c r="AZ62" s="82"/>
      <c r="BA62" s="83"/>
      <c r="BB62" s="81"/>
      <c r="BC62" s="82"/>
      <c r="BD62" s="82"/>
      <c r="BE62" s="87"/>
      <c r="BF62" s="87"/>
      <c r="BG62" s="87"/>
      <c r="BH62" s="1"/>
      <c r="BI62" s="1"/>
    </row>
    <row r="63" spans="1:61" s="10" customFormat="1" ht="18.75" customHeight="1" x14ac:dyDescent="0.35">
      <c r="A63" s="1"/>
      <c r="B63" s="56"/>
      <c r="C63" s="35">
        <v>0</v>
      </c>
      <c r="D63" s="36">
        <v>0</v>
      </c>
      <c r="E63" s="36">
        <v>0</v>
      </c>
      <c r="F63" s="36">
        <v>0</v>
      </c>
      <c r="G63" s="36">
        <v>0</v>
      </c>
      <c r="H63" s="37">
        <v>0</v>
      </c>
      <c r="I63" s="27">
        <f>SUM(C63:H63)</f>
        <v>0</v>
      </c>
      <c r="J63" s="73">
        <f>ROUND((C63*1+(D63+E63+F63+G63+H63)*1.8),0)</f>
        <v>0</v>
      </c>
      <c r="K63" s="35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27">
        <f>SUM(K63:P63)</f>
        <v>0</v>
      </c>
      <c r="R63" s="73">
        <f>ROUND((K63*1+(L63+M63+N63+O63+P63)*1.8),0)</f>
        <v>0</v>
      </c>
      <c r="S63" s="35">
        <v>0</v>
      </c>
      <c r="T63" s="36">
        <v>0</v>
      </c>
      <c r="U63" s="36">
        <v>0</v>
      </c>
      <c r="V63" s="36">
        <v>0</v>
      </c>
      <c r="W63" s="36">
        <v>0</v>
      </c>
      <c r="X63" s="37">
        <v>0</v>
      </c>
      <c r="Y63" s="27">
        <f>SUM(S63:X63)</f>
        <v>0</v>
      </c>
      <c r="Z63" s="73">
        <f>ROUND((S63*1+(T63+U63+V63+W63+X63)*1.8),0)</f>
        <v>0</v>
      </c>
      <c r="AA63" s="35">
        <v>0</v>
      </c>
      <c r="AB63" s="36">
        <v>0</v>
      </c>
      <c r="AC63" s="36">
        <v>0</v>
      </c>
      <c r="AD63" s="36">
        <v>0</v>
      </c>
      <c r="AE63" s="36">
        <v>0</v>
      </c>
      <c r="AF63" s="37">
        <v>0</v>
      </c>
      <c r="AG63" s="27">
        <f>SUM(AA63:AF63)</f>
        <v>0</v>
      </c>
      <c r="AH63" s="29">
        <f>ROUND((AA63*1+(AB63+AC63+AD63+AE63+AF63)*1.8),0)</f>
        <v>0</v>
      </c>
      <c r="AI63" s="11"/>
      <c r="AJ63" s="11"/>
      <c r="AK63" s="11"/>
      <c r="AL63" s="12"/>
      <c r="AM63" s="13"/>
      <c r="AN63" s="13"/>
      <c r="AO63" s="9"/>
      <c r="AP63" s="9"/>
      <c r="AQ63" s="9"/>
      <c r="AS63" s="1"/>
      <c r="AT63" s="82"/>
      <c r="AU63" s="82"/>
      <c r="AV63" s="82"/>
      <c r="AW63" s="87"/>
      <c r="AX63" s="87"/>
      <c r="AY63" s="87"/>
      <c r="AZ63" s="82"/>
      <c r="BA63" s="83"/>
      <c r="BB63" s="81"/>
      <c r="BC63" s="82"/>
      <c r="BD63" s="82"/>
      <c r="BE63" s="87"/>
      <c r="BF63" s="87"/>
      <c r="BG63" s="87"/>
      <c r="BH63" s="1"/>
      <c r="BI63" s="1"/>
    </row>
    <row r="64" spans="1:61" s="10" customFormat="1" ht="18.75" customHeight="1" x14ac:dyDescent="0.35">
      <c r="A64" s="1"/>
      <c r="B64" s="56"/>
      <c r="C64" s="35">
        <v>0</v>
      </c>
      <c r="D64" s="36">
        <v>0</v>
      </c>
      <c r="E64" s="36">
        <v>0</v>
      </c>
      <c r="F64" s="36">
        <v>0</v>
      </c>
      <c r="G64" s="36">
        <v>0</v>
      </c>
      <c r="H64" s="37">
        <v>0</v>
      </c>
      <c r="I64" s="27">
        <f>SUM(C64:H64)</f>
        <v>0</v>
      </c>
      <c r="J64" s="73">
        <f>ROUND((C64*1+(D64+E64+F64+G64+H64)*1.8),0)</f>
        <v>0</v>
      </c>
      <c r="K64" s="35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27">
        <f>SUM(K64:P64)</f>
        <v>0</v>
      </c>
      <c r="R64" s="73">
        <f>ROUND((K64*1+(L64+M64+N64+O64+P64)*1.8),0)</f>
        <v>0</v>
      </c>
      <c r="S64" s="35">
        <v>0</v>
      </c>
      <c r="T64" s="36">
        <v>0</v>
      </c>
      <c r="U64" s="36">
        <v>0</v>
      </c>
      <c r="V64" s="36">
        <v>0</v>
      </c>
      <c r="W64" s="36">
        <v>0</v>
      </c>
      <c r="X64" s="37">
        <v>0</v>
      </c>
      <c r="Y64" s="27">
        <f>SUM(S64:X64)</f>
        <v>0</v>
      </c>
      <c r="Z64" s="73">
        <f>ROUND((S64*1+(T64+U64+V64+W64+X64)*1.8),0)</f>
        <v>0</v>
      </c>
      <c r="AA64" s="35">
        <v>0</v>
      </c>
      <c r="AB64" s="36">
        <v>0</v>
      </c>
      <c r="AC64" s="36">
        <v>0</v>
      </c>
      <c r="AD64" s="36">
        <v>0</v>
      </c>
      <c r="AE64" s="36">
        <v>0</v>
      </c>
      <c r="AF64" s="37">
        <v>0</v>
      </c>
      <c r="AG64" s="27">
        <f>SUM(AA64:AF64)</f>
        <v>0</v>
      </c>
      <c r="AH64" s="29">
        <f>ROUND((AA64*1+(AB64+AC64+AD64+AE64+AF64)*1.8),0)</f>
        <v>0</v>
      </c>
      <c r="AI64" s="11"/>
      <c r="AJ64" s="11"/>
      <c r="AK64" s="11"/>
      <c r="AL64" s="12"/>
      <c r="AM64" s="13"/>
      <c r="AN64" s="13"/>
      <c r="AO64" s="9"/>
      <c r="AP64" s="9"/>
      <c r="AQ64" s="9"/>
      <c r="AS64" s="1"/>
      <c r="AT64" s="82"/>
      <c r="AU64" s="82"/>
      <c r="AV64" s="82"/>
      <c r="AW64" s="87"/>
      <c r="AX64" s="87"/>
      <c r="AY64" s="87"/>
      <c r="AZ64" s="1"/>
      <c r="BA64" s="83"/>
      <c r="BB64" s="81"/>
      <c r="BC64" s="82"/>
      <c r="BD64" s="82"/>
      <c r="BE64" s="87"/>
      <c r="BF64" s="87"/>
      <c r="BG64" s="87"/>
      <c r="BH64" s="1"/>
      <c r="BI64" s="1"/>
    </row>
    <row r="65" spans="1:61" s="10" customFormat="1" ht="18.75" customHeight="1" x14ac:dyDescent="0.35">
      <c r="A65" s="1"/>
      <c r="B65" s="57"/>
      <c r="C65" s="44">
        <v>0</v>
      </c>
      <c r="D65" s="45">
        <v>0</v>
      </c>
      <c r="E65" s="45">
        <v>0</v>
      </c>
      <c r="F65" s="45">
        <v>0</v>
      </c>
      <c r="G65" s="45">
        <v>0</v>
      </c>
      <c r="H65" s="46">
        <v>0</v>
      </c>
      <c r="I65" s="27">
        <f>SUM(C65:H65)</f>
        <v>0</v>
      </c>
      <c r="J65" s="73">
        <f>ROUND((C65*1+(D65+E65+F65+G65+H65)*1.8),0)</f>
        <v>0</v>
      </c>
      <c r="K65" s="44">
        <v>0</v>
      </c>
      <c r="L65" s="45">
        <v>0</v>
      </c>
      <c r="M65" s="45">
        <v>0</v>
      </c>
      <c r="N65" s="45">
        <v>0</v>
      </c>
      <c r="O65" s="45">
        <v>0</v>
      </c>
      <c r="P65" s="46">
        <v>0</v>
      </c>
      <c r="Q65" s="27">
        <f>SUM(K65:P65)</f>
        <v>0</v>
      </c>
      <c r="R65" s="73">
        <f>ROUND((K65*1+(L65+M65+N65+O65+P65)*1.8),0)</f>
        <v>0</v>
      </c>
      <c r="S65" s="44">
        <v>0</v>
      </c>
      <c r="T65" s="45">
        <v>0</v>
      </c>
      <c r="U65" s="45">
        <v>0</v>
      </c>
      <c r="V65" s="45">
        <v>0</v>
      </c>
      <c r="W65" s="45">
        <v>0</v>
      </c>
      <c r="X65" s="46">
        <v>0</v>
      </c>
      <c r="Y65" s="27">
        <f>SUM(S65:X65)</f>
        <v>0</v>
      </c>
      <c r="Z65" s="73">
        <f>ROUND((S65*1+(T65+U65+V65+W65+X65)*1.8),0)</f>
        <v>0</v>
      </c>
      <c r="AA65" s="44">
        <v>0</v>
      </c>
      <c r="AB65" s="45">
        <v>0</v>
      </c>
      <c r="AC65" s="45">
        <v>0</v>
      </c>
      <c r="AD65" s="45">
        <v>0</v>
      </c>
      <c r="AE65" s="45">
        <v>0</v>
      </c>
      <c r="AF65" s="46">
        <v>0</v>
      </c>
      <c r="AG65" s="27">
        <f>SUM(AA65:AF65)</f>
        <v>0</v>
      </c>
      <c r="AH65" s="29">
        <f>ROUND((AA65*1+(AB65+AC65+AD65+AE65+AF65)*1.8),0)</f>
        <v>0</v>
      </c>
      <c r="AI65" s="11"/>
      <c r="AJ65" s="49"/>
      <c r="AK65" s="49"/>
      <c r="AL65" s="13"/>
      <c r="AM65" s="13"/>
      <c r="AN65" s="13"/>
      <c r="AO65" s="9"/>
      <c r="AP65" s="9"/>
      <c r="AQ65" s="9"/>
      <c r="AS65" s="1"/>
      <c r="AT65" s="82"/>
      <c r="AU65" s="82"/>
      <c r="AV65" s="82"/>
      <c r="AW65" s="82"/>
      <c r="AX65" s="82"/>
      <c r="AY65" s="87"/>
      <c r="AZ65" s="1"/>
      <c r="BA65" s="84"/>
      <c r="BB65" s="82"/>
      <c r="BC65" s="82"/>
      <c r="BD65" s="82"/>
      <c r="BE65" s="87"/>
      <c r="BF65" s="87"/>
      <c r="BG65" s="87"/>
      <c r="BH65" s="1"/>
      <c r="BI65" s="1"/>
    </row>
    <row r="66" spans="1:61" s="10" customFormat="1" ht="18.75" customHeight="1" x14ac:dyDescent="0.35">
      <c r="A66" s="1"/>
      <c r="B66" s="47" t="s">
        <v>15</v>
      </c>
      <c r="C66" s="48">
        <f t="shared" ref="C66:H66" si="36">SUM(C62:C65)</f>
        <v>0</v>
      </c>
      <c r="D66" s="48">
        <f t="shared" si="36"/>
        <v>0</v>
      </c>
      <c r="E66" s="48">
        <f t="shared" si="36"/>
        <v>0</v>
      </c>
      <c r="F66" s="48">
        <f t="shared" si="36"/>
        <v>0</v>
      </c>
      <c r="G66" s="48">
        <f t="shared" si="36"/>
        <v>0</v>
      </c>
      <c r="H66" s="48">
        <f t="shared" si="36"/>
        <v>0</v>
      </c>
      <c r="I66" s="27">
        <f>SUM(C66:H66)</f>
        <v>0</v>
      </c>
      <c r="J66" s="28">
        <f>ROUND((C66*1+(D66+E66+F66+G66+H66)*1.8),0)</f>
        <v>0</v>
      </c>
      <c r="K66" s="48">
        <f t="shared" ref="K66:P66" si="37">SUM(K62:K65)</f>
        <v>0</v>
      </c>
      <c r="L66" s="48">
        <f t="shared" si="37"/>
        <v>0</v>
      </c>
      <c r="M66" s="48">
        <f t="shared" si="37"/>
        <v>0</v>
      </c>
      <c r="N66" s="48">
        <f t="shared" si="37"/>
        <v>0</v>
      </c>
      <c r="O66" s="48">
        <f t="shared" si="37"/>
        <v>0</v>
      </c>
      <c r="P66" s="48">
        <f t="shared" si="37"/>
        <v>0</v>
      </c>
      <c r="Q66" s="27">
        <f>SUM(K66:P66)</f>
        <v>0</v>
      </c>
      <c r="R66" s="28">
        <f>ROUND((K66*1+(L66+M66+N66+O66+P66)*1.8),0)</f>
        <v>0</v>
      </c>
      <c r="S66" s="48">
        <f t="shared" ref="S66:X66" si="38">SUM(S62:S65)</f>
        <v>0</v>
      </c>
      <c r="T66" s="48">
        <f t="shared" si="38"/>
        <v>0</v>
      </c>
      <c r="U66" s="48">
        <f t="shared" si="38"/>
        <v>0</v>
      </c>
      <c r="V66" s="48">
        <f t="shared" si="38"/>
        <v>0</v>
      </c>
      <c r="W66" s="48">
        <f t="shared" si="38"/>
        <v>0</v>
      </c>
      <c r="X66" s="48">
        <f t="shared" si="38"/>
        <v>0</v>
      </c>
      <c r="Y66" s="27">
        <f>SUM(S66:X66)</f>
        <v>0</v>
      </c>
      <c r="Z66" s="28">
        <f>ROUND((S66*1+(T66+U66+V66+W66+X66)*1.8),0)</f>
        <v>0</v>
      </c>
      <c r="AA66" s="48">
        <f t="shared" ref="AA66:AF66" si="39">SUM(AA62:AA65)</f>
        <v>0</v>
      </c>
      <c r="AB66" s="48">
        <f t="shared" si="39"/>
        <v>0</v>
      </c>
      <c r="AC66" s="48">
        <f t="shared" si="39"/>
        <v>0</v>
      </c>
      <c r="AD66" s="48">
        <f t="shared" si="39"/>
        <v>0</v>
      </c>
      <c r="AE66" s="48">
        <f t="shared" si="39"/>
        <v>0</v>
      </c>
      <c r="AF66" s="48">
        <f t="shared" si="39"/>
        <v>0</v>
      </c>
      <c r="AG66" s="27">
        <f>SUM(AA66:AF66)</f>
        <v>0</v>
      </c>
      <c r="AH66" s="29">
        <f>ROUND((AA66*1+(AB66+AC66+AD66+AE66+AF66)*1.8),0)</f>
        <v>0</v>
      </c>
      <c r="AI66" s="49" t="s">
        <v>16</v>
      </c>
      <c r="AJ66" s="49"/>
      <c r="AK66" s="49"/>
      <c r="AL66" s="13"/>
      <c r="AM66" s="13"/>
      <c r="AN66" s="13"/>
      <c r="AO66" s="9"/>
      <c r="AP66" s="9"/>
      <c r="AQ66" s="9"/>
      <c r="AS66" s="1"/>
      <c r="AT66" s="82"/>
      <c r="AU66" s="82"/>
      <c r="AV66" s="82"/>
      <c r="AW66" s="87"/>
      <c r="AX66" s="87"/>
      <c r="AY66" s="87"/>
      <c r="AZ66" s="1"/>
      <c r="BA66" s="84"/>
      <c r="BB66" s="82"/>
      <c r="BC66" s="82"/>
      <c r="BD66" s="82"/>
      <c r="BE66" s="87"/>
      <c r="BF66" s="87"/>
      <c r="BG66" s="87"/>
      <c r="BH66" s="1"/>
      <c r="BI66" s="1"/>
    </row>
    <row r="67" spans="1:61" s="10" customFormat="1" ht="18.75" customHeight="1" thickBot="1" x14ac:dyDescent="0.4">
      <c r="A67" s="1"/>
      <c r="B67" s="52" t="s">
        <v>17</v>
      </c>
      <c r="C67" s="53">
        <f>ROUND(I66/I67,0)</f>
        <v>0</v>
      </c>
      <c r="D67" s="101" t="s">
        <v>18</v>
      </c>
      <c r="E67" s="102"/>
      <c r="F67" s="54">
        <f>+IF(I66=0,0,(ROUND((D66+E66+F66+H66)/I66,2)))</f>
        <v>0</v>
      </c>
      <c r="G67" s="54"/>
      <c r="H67" s="53" t="s">
        <v>19</v>
      </c>
      <c r="I67" s="54">
        <f>IF(I66=0,1,ROUND(I66/(MAX(I62:I65)*4),2))</f>
        <v>1</v>
      </c>
      <c r="J67" s="54"/>
      <c r="K67" s="53">
        <f>ROUND(Q66/Q67,0)</f>
        <v>0</v>
      </c>
      <c r="L67" s="101" t="s">
        <v>18</v>
      </c>
      <c r="M67" s="102"/>
      <c r="N67" s="54">
        <f>+IF(Q66=0,0,(ROUND((L66+M66+N66+P66)/Q66,2)))</f>
        <v>0</v>
      </c>
      <c r="O67" s="54"/>
      <c r="P67" s="53" t="s">
        <v>19</v>
      </c>
      <c r="Q67" s="54">
        <f>IF(Q66=0,1,ROUND(Q66/(MAX(Q62:Q65)*4),2))</f>
        <v>1</v>
      </c>
      <c r="R67" s="54"/>
      <c r="S67" s="53">
        <f>ROUND(Y66/Y67,0)</f>
        <v>0</v>
      </c>
      <c r="T67" s="101" t="s">
        <v>18</v>
      </c>
      <c r="U67" s="102"/>
      <c r="V67" s="54">
        <f>+IF(Y66=0,0,(ROUND((T66+U66+V66+X66)/Y66,2)))</f>
        <v>0</v>
      </c>
      <c r="W67" s="54"/>
      <c r="X67" s="53" t="s">
        <v>19</v>
      </c>
      <c r="Y67" s="54">
        <f>IF(Y66=0,1,ROUND(Y66/(MAX(Y62:Y65)*4),2))</f>
        <v>1</v>
      </c>
      <c r="Z67" s="54"/>
      <c r="AA67" s="53">
        <f>ROUND(AG66/AG67,0)</f>
        <v>0</v>
      </c>
      <c r="AB67" s="101" t="s">
        <v>18</v>
      </c>
      <c r="AC67" s="102"/>
      <c r="AD67" s="54">
        <f>+IF(AG66=0,0,(ROUND((AB66+AC66+AD66+AF66)/AG66,2)))</f>
        <v>0</v>
      </c>
      <c r="AE67" s="54"/>
      <c r="AF67" s="53" t="s">
        <v>19</v>
      </c>
      <c r="AG67" s="54">
        <f>IF(AG66=0,1,ROUND(AG66/(MAX(AG62:AG65)*4),2))</f>
        <v>1</v>
      </c>
      <c r="AH67" s="55"/>
      <c r="AI67" s="49" t="e">
        <f>(N67*Q66+V67*Y66+AD67*AG66)/(Q66+Y66+AG66)</f>
        <v>#DIV/0!</v>
      </c>
      <c r="AJ67" s="11"/>
      <c r="AK67" s="11"/>
      <c r="AL67" s="12"/>
      <c r="AM67" s="13"/>
      <c r="AN67" s="13"/>
      <c r="AO67" s="9"/>
      <c r="AP67" s="9"/>
      <c r="AQ67" s="9"/>
      <c r="AS67" s="1"/>
      <c r="AT67" s="81"/>
      <c r="AU67" s="82"/>
      <c r="AV67" s="82"/>
      <c r="AW67" s="87"/>
      <c r="AX67" s="87"/>
      <c r="AY67" s="87"/>
      <c r="AZ67" s="1"/>
      <c r="BA67" s="83"/>
      <c r="BB67" s="81"/>
      <c r="BC67" s="82"/>
      <c r="BD67" s="82"/>
      <c r="BE67" s="87"/>
      <c r="BF67" s="87"/>
      <c r="BG67" s="87"/>
      <c r="BH67" s="1"/>
      <c r="BI67" s="1"/>
    </row>
    <row r="68" spans="1:61" s="10" customFormat="1" ht="18.75" customHeight="1" x14ac:dyDescent="0.35">
      <c r="A68" s="1"/>
      <c r="B68" s="59"/>
      <c r="C68" s="35">
        <v>0</v>
      </c>
      <c r="D68" s="36">
        <v>0</v>
      </c>
      <c r="E68" s="36">
        <v>0</v>
      </c>
      <c r="F68" s="36">
        <v>0</v>
      </c>
      <c r="G68" s="36">
        <v>0</v>
      </c>
      <c r="H68" s="37">
        <v>0</v>
      </c>
      <c r="I68" s="74">
        <f>SUM(C68:H68)</f>
        <v>0</v>
      </c>
      <c r="J68" s="75">
        <f>ROUND((C68*1+(D68+E68+F68+G68+H68)*1.8),0)</f>
        <v>0</v>
      </c>
      <c r="K68" s="35">
        <v>0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74">
        <f>SUM(K68:P68)</f>
        <v>0</v>
      </c>
      <c r="R68" s="75">
        <f>ROUND((K68*1+(L68+M68+N68+O68+P68)*1.8),0)</f>
        <v>0</v>
      </c>
      <c r="S68" s="35">
        <v>0</v>
      </c>
      <c r="T68" s="36">
        <v>0</v>
      </c>
      <c r="U68" s="36">
        <v>0</v>
      </c>
      <c r="V68" s="36">
        <v>0</v>
      </c>
      <c r="W68" s="36">
        <v>0</v>
      </c>
      <c r="X68" s="37">
        <v>0</v>
      </c>
      <c r="Y68" s="74">
        <f>SUM(S68:X68)</f>
        <v>0</v>
      </c>
      <c r="Z68" s="75">
        <f>ROUND((S68*1+(T68+U68+V68+W68+X68)*1.8),0)</f>
        <v>0</v>
      </c>
      <c r="AA68" s="35">
        <v>0</v>
      </c>
      <c r="AB68" s="36">
        <v>0</v>
      </c>
      <c r="AC68" s="36">
        <v>0</v>
      </c>
      <c r="AD68" s="36">
        <v>0</v>
      </c>
      <c r="AE68" s="36">
        <v>0</v>
      </c>
      <c r="AF68" s="37">
        <v>0</v>
      </c>
      <c r="AG68" s="74">
        <f>SUM(AA68:AF68)</f>
        <v>0</v>
      </c>
      <c r="AH68" s="77">
        <f>ROUND((AA68*1+(AB68+AC68+AD68+AE68+AF68)*1.8),0)</f>
        <v>0</v>
      </c>
      <c r="AI68" s="11"/>
      <c r="AJ68" s="11"/>
      <c r="AK68" s="11"/>
      <c r="AL68" s="12"/>
      <c r="AM68" s="13"/>
      <c r="AN68" s="13"/>
      <c r="AO68" s="9"/>
      <c r="AP68" s="9"/>
      <c r="AQ68" s="9"/>
      <c r="AS68" s="1"/>
      <c r="AT68" s="81"/>
      <c r="AU68" s="82"/>
      <c r="AV68" s="82"/>
      <c r="AW68" s="87"/>
      <c r="AX68" s="87"/>
      <c r="AY68" s="87"/>
      <c r="AZ68" s="1"/>
      <c r="BA68" s="83"/>
      <c r="BB68" s="81"/>
      <c r="BC68" s="82"/>
      <c r="BD68" s="82"/>
      <c r="BE68" s="87"/>
      <c r="BF68" s="87"/>
      <c r="BG68" s="87"/>
      <c r="BH68" s="1"/>
      <c r="BI68" s="1"/>
    </row>
    <row r="69" spans="1:61" s="10" customFormat="1" ht="18.75" customHeight="1" x14ac:dyDescent="0.35">
      <c r="A69" s="1"/>
      <c r="B69" s="56"/>
      <c r="C69" s="35">
        <v>0</v>
      </c>
      <c r="D69" s="36">
        <v>0</v>
      </c>
      <c r="E69" s="36">
        <v>0</v>
      </c>
      <c r="F69" s="36">
        <v>0</v>
      </c>
      <c r="G69" s="36">
        <v>0</v>
      </c>
      <c r="H69" s="37">
        <v>0</v>
      </c>
      <c r="I69" s="27">
        <f>SUM(C69:H69)</f>
        <v>0</v>
      </c>
      <c r="J69" s="73">
        <f>ROUND((C69*1+(D69+E69+F69+G69+H69)*1.8),0)</f>
        <v>0</v>
      </c>
      <c r="K69" s="35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27">
        <f>SUM(K69:P69)</f>
        <v>0</v>
      </c>
      <c r="R69" s="73">
        <f>ROUND((K69*1+(L69+M69+N69+O69+P69)*1.8),0)</f>
        <v>0</v>
      </c>
      <c r="S69" s="35">
        <v>0</v>
      </c>
      <c r="T69" s="36">
        <v>0</v>
      </c>
      <c r="U69" s="36">
        <v>0</v>
      </c>
      <c r="V69" s="36">
        <v>0</v>
      </c>
      <c r="W69" s="36">
        <v>0</v>
      </c>
      <c r="X69" s="37">
        <v>0</v>
      </c>
      <c r="Y69" s="27">
        <f>SUM(S69:X69)</f>
        <v>0</v>
      </c>
      <c r="Z69" s="73">
        <f>ROUND((S69*1+(T69+U69+V69+W69+X69)*1.8),0)</f>
        <v>0</v>
      </c>
      <c r="AA69" s="35">
        <v>0</v>
      </c>
      <c r="AB69" s="36">
        <v>0</v>
      </c>
      <c r="AC69" s="36">
        <v>0</v>
      </c>
      <c r="AD69" s="36">
        <v>0</v>
      </c>
      <c r="AE69" s="36">
        <v>0</v>
      </c>
      <c r="AF69" s="37">
        <v>0</v>
      </c>
      <c r="AG69" s="27">
        <f>SUM(AA69:AF69)</f>
        <v>0</v>
      </c>
      <c r="AH69" s="29">
        <f>ROUND((AA69*1+(AB69+AC69+AD69+AE69+AF69)*1.8),0)</f>
        <v>0</v>
      </c>
      <c r="AI69" s="11"/>
      <c r="AJ69" s="11"/>
      <c r="AK69" s="11"/>
      <c r="AL69" s="12"/>
      <c r="AM69" s="13"/>
      <c r="AN69" s="13"/>
      <c r="AO69" s="9"/>
      <c r="AP69" s="9"/>
      <c r="AQ69" s="9"/>
      <c r="AS69" s="1"/>
      <c r="AT69" s="81"/>
      <c r="AU69" s="82"/>
      <c r="AV69" s="82"/>
      <c r="AW69" s="87"/>
      <c r="AX69" s="87"/>
      <c r="AY69" s="87"/>
      <c r="AZ69" s="1"/>
      <c r="BA69" s="83"/>
      <c r="BB69" s="81"/>
      <c r="BC69" s="82"/>
      <c r="BD69" s="82"/>
      <c r="BE69" s="87"/>
      <c r="BF69" s="87"/>
      <c r="BG69" s="87"/>
      <c r="BH69" s="1"/>
      <c r="BI69" s="1"/>
    </row>
    <row r="70" spans="1:61" s="10" customFormat="1" ht="18.75" customHeight="1" x14ac:dyDescent="0.35">
      <c r="A70" s="58"/>
      <c r="B70" s="56"/>
      <c r="C70" s="35">
        <v>0</v>
      </c>
      <c r="D70" s="36">
        <v>0</v>
      </c>
      <c r="E70" s="36">
        <v>0</v>
      </c>
      <c r="F70" s="36">
        <v>0</v>
      </c>
      <c r="G70" s="36">
        <v>0</v>
      </c>
      <c r="H70" s="37">
        <v>0</v>
      </c>
      <c r="I70" s="27">
        <f>SUM(C70:H70)</f>
        <v>0</v>
      </c>
      <c r="J70" s="73">
        <f>ROUND((C70*1+(D70+E70+F70+G70+H70)*1.8),0)</f>
        <v>0</v>
      </c>
      <c r="K70" s="35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27">
        <f>SUM(K70:P70)</f>
        <v>0</v>
      </c>
      <c r="R70" s="73">
        <f>ROUND((K70*1+(L70+M70+N70+O70+P70)*1.8),0)</f>
        <v>0</v>
      </c>
      <c r="S70" s="35">
        <v>0</v>
      </c>
      <c r="T70" s="36">
        <v>0</v>
      </c>
      <c r="U70" s="36">
        <v>0</v>
      </c>
      <c r="V70" s="36">
        <v>0</v>
      </c>
      <c r="W70" s="36">
        <v>0</v>
      </c>
      <c r="X70" s="37">
        <v>0</v>
      </c>
      <c r="Y70" s="27">
        <f>SUM(S70:X70)</f>
        <v>0</v>
      </c>
      <c r="Z70" s="73">
        <f>ROUND((S70*1+(T70+U70+V70+W70+X70)*1.8),0)</f>
        <v>0</v>
      </c>
      <c r="AA70" s="35">
        <v>0</v>
      </c>
      <c r="AB70" s="36">
        <v>0</v>
      </c>
      <c r="AC70" s="36">
        <v>0</v>
      </c>
      <c r="AD70" s="36">
        <v>0</v>
      </c>
      <c r="AE70" s="36">
        <v>0</v>
      </c>
      <c r="AF70" s="37">
        <v>0</v>
      </c>
      <c r="AG70" s="27">
        <f>SUM(AA70:AF70)</f>
        <v>0</v>
      </c>
      <c r="AH70" s="29">
        <f>ROUND((AA70*1+(AB70+AC70+AD70+AE70+AF70)*1.8),0)</f>
        <v>0</v>
      </c>
      <c r="AI70" s="11"/>
      <c r="AJ70" s="11"/>
      <c r="AK70" s="11"/>
      <c r="AL70" s="12"/>
      <c r="AM70" s="13"/>
      <c r="AN70" s="13"/>
      <c r="AO70" s="9"/>
      <c r="AP70" s="9"/>
      <c r="AQ70" s="9"/>
      <c r="AS70" s="1"/>
      <c r="AT70" s="81"/>
      <c r="AU70" s="82"/>
      <c r="AV70" s="82"/>
      <c r="AW70" s="87"/>
      <c r="AX70" s="87"/>
      <c r="AY70" s="87"/>
      <c r="AZ70" s="1"/>
      <c r="BA70" s="83"/>
      <c r="BB70" s="81"/>
      <c r="BC70" s="82"/>
      <c r="BD70" s="82"/>
      <c r="BE70" s="87"/>
      <c r="BF70" s="87"/>
      <c r="BG70" s="87"/>
      <c r="BH70" s="1"/>
      <c r="BI70" s="1"/>
    </row>
    <row r="71" spans="1:61" s="10" customFormat="1" ht="18.75" customHeight="1" x14ac:dyDescent="0.35">
      <c r="A71" s="1"/>
      <c r="B71" s="57"/>
      <c r="C71" s="44">
        <v>0</v>
      </c>
      <c r="D71" s="45">
        <v>0</v>
      </c>
      <c r="E71" s="45">
        <v>0</v>
      </c>
      <c r="F71" s="45">
        <v>0</v>
      </c>
      <c r="G71" s="45">
        <v>0</v>
      </c>
      <c r="H71" s="46">
        <v>0</v>
      </c>
      <c r="I71" s="27">
        <f>SUM(C71:H71)</f>
        <v>0</v>
      </c>
      <c r="J71" s="73">
        <f>ROUND((C71*1+(D71+E71+F71+G71+H71)*1.8),0)</f>
        <v>0</v>
      </c>
      <c r="K71" s="44">
        <v>0</v>
      </c>
      <c r="L71" s="45">
        <v>0</v>
      </c>
      <c r="M71" s="45">
        <v>0</v>
      </c>
      <c r="N71" s="45">
        <v>0</v>
      </c>
      <c r="O71" s="45">
        <v>0</v>
      </c>
      <c r="P71" s="46">
        <v>0</v>
      </c>
      <c r="Q71" s="27">
        <f>SUM(K71:P71)</f>
        <v>0</v>
      </c>
      <c r="R71" s="73">
        <f>ROUND((K71*1+(L71+M71+N71+O71+P71)*1.8),0)</f>
        <v>0</v>
      </c>
      <c r="S71" s="44">
        <v>0</v>
      </c>
      <c r="T71" s="45">
        <v>0</v>
      </c>
      <c r="U71" s="45">
        <v>0</v>
      </c>
      <c r="V71" s="45">
        <v>0</v>
      </c>
      <c r="W71" s="45">
        <v>0</v>
      </c>
      <c r="X71" s="46">
        <v>0</v>
      </c>
      <c r="Y71" s="27">
        <f>SUM(S71:X71)</f>
        <v>0</v>
      </c>
      <c r="Z71" s="73">
        <f>ROUND((S71*1+(T71+U71+V71+W71+X71)*1.8),0)</f>
        <v>0</v>
      </c>
      <c r="AA71" s="44">
        <v>0</v>
      </c>
      <c r="AB71" s="45">
        <v>0</v>
      </c>
      <c r="AC71" s="45">
        <v>0</v>
      </c>
      <c r="AD71" s="45">
        <v>0</v>
      </c>
      <c r="AE71" s="45">
        <v>0</v>
      </c>
      <c r="AF71" s="46">
        <v>0</v>
      </c>
      <c r="AG71" s="27">
        <f>SUM(AA71:AF71)</f>
        <v>0</v>
      </c>
      <c r="AH71" s="29">
        <f>ROUND((AA71*1+(AB71+AC71+AD71+AE71+AF71)*1.8),0)</f>
        <v>0</v>
      </c>
      <c r="AI71" s="11"/>
      <c r="AJ71" s="49"/>
      <c r="AK71" s="49"/>
      <c r="AL71" s="13"/>
      <c r="AM71" s="13"/>
      <c r="AN71" s="13"/>
      <c r="AO71" s="9"/>
      <c r="AP71" s="9"/>
      <c r="AQ71" s="9"/>
      <c r="AT71" s="13"/>
      <c r="AU71" s="13"/>
      <c r="AV71" s="13"/>
      <c r="AW71" s="9"/>
      <c r="AX71" s="9"/>
      <c r="AY71" s="9"/>
      <c r="BA71" s="49"/>
      <c r="BB71" s="13"/>
      <c r="BC71" s="13"/>
      <c r="BD71" s="13"/>
      <c r="BE71" s="9"/>
      <c r="BF71" s="9"/>
      <c r="BG71" s="9"/>
    </row>
    <row r="72" spans="1:61" s="10" customFormat="1" ht="18.75" customHeight="1" x14ac:dyDescent="0.35">
      <c r="A72" s="1"/>
      <c r="B72" s="47" t="s">
        <v>15</v>
      </c>
      <c r="C72" s="48">
        <f t="shared" ref="C72:H72" si="40">SUM(C68:C71)</f>
        <v>0</v>
      </c>
      <c r="D72" s="48">
        <f t="shared" si="40"/>
        <v>0</v>
      </c>
      <c r="E72" s="48">
        <f t="shared" si="40"/>
        <v>0</v>
      </c>
      <c r="F72" s="48">
        <f t="shared" si="40"/>
        <v>0</v>
      </c>
      <c r="G72" s="48">
        <f t="shared" si="40"/>
        <v>0</v>
      </c>
      <c r="H72" s="48">
        <f t="shared" si="40"/>
        <v>0</v>
      </c>
      <c r="I72" s="27">
        <f>SUM(C72:H72)</f>
        <v>0</v>
      </c>
      <c r="J72" s="28">
        <f>ROUND((C72*1+(D72+E72+F72+G72+H72)*1.8),0)</f>
        <v>0</v>
      </c>
      <c r="K72" s="48">
        <f t="shared" ref="K72:P72" si="41">SUM(K68:K71)</f>
        <v>0</v>
      </c>
      <c r="L72" s="48">
        <f t="shared" si="41"/>
        <v>0</v>
      </c>
      <c r="M72" s="48">
        <f t="shared" si="41"/>
        <v>0</v>
      </c>
      <c r="N72" s="48">
        <f t="shared" si="41"/>
        <v>0</v>
      </c>
      <c r="O72" s="48">
        <f t="shared" si="41"/>
        <v>0</v>
      </c>
      <c r="P72" s="48">
        <f t="shared" si="41"/>
        <v>0</v>
      </c>
      <c r="Q72" s="27">
        <f>SUM(K72:P72)</f>
        <v>0</v>
      </c>
      <c r="R72" s="28">
        <f>ROUND((K72*1+(L72+M72+N72+O72+P72)*1.8),0)</f>
        <v>0</v>
      </c>
      <c r="S72" s="48">
        <f t="shared" ref="S72:X72" si="42">SUM(S68:S71)</f>
        <v>0</v>
      </c>
      <c r="T72" s="48">
        <f t="shared" si="42"/>
        <v>0</v>
      </c>
      <c r="U72" s="48">
        <f t="shared" si="42"/>
        <v>0</v>
      </c>
      <c r="V72" s="48">
        <f t="shared" si="42"/>
        <v>0</v>
      </c>
      <c r="W72" s="48">
        <f t="shared" si="42"/>
        <v>0</v>
      </c>
      <c r="X72" s="48">
        <f t="shared" si="42"/>
        <v>0</v>
      </c>
      <c r="Y72" s="27">
        <f>SUM(S72:X72)</f>
        <v>0</v>
      </c>
      <c r="Z72" s="28">
        <f>ROUND((S72*1+(T72+U72+V72+W72+X72)*1.8),0)</f>
        <v>0</v>
      </c>
      <c r="AA72" s="48">
        <f t="shared" ref="AA72:AF72" si="43">SUM(AA68:AA71)</f>
        <v>0</v>
      </c>
      <c r="AB72" s="48">
        <f t="shared" si="43"/>
        <v>0</v>
      </c>
      <c r="AC72" s="48">
        <f t="shared" si="43"/>
        <v>0</v>
      </c>
      <c r="AD72" s="48">
        <f t="shared" si="43"/>
        <v>0</v>
      </c>
      <c r="AE72" s="48">
        <f t="shared" si="43"/>
        <v>0</v>
      </c>
      <c r="AF72" s="48">
        <f t="shared" si="43"/>
        <v>0</v>
      </c>
      <c r="AG72" s="27">
        <f>SUM(AA72:AF72)</f>
        <v>0</v>
      </c>
      <c r="AH72" s="29">
        <f>ROUND((AA72*1+(AB72+AC72+AD72+AE72+AF72)*1.8),0)</f>
        <v>0</v>
      </c>
      <c r="AI72" s="49" t="s">
        <v>16</v>
      </c>
      <c r="AJ72" s="49"/>
      <c r="AK72" s="49"/>
      <c r="AL72" s="13"/>
      <c r="AM72" s="13"/>
      <c r="AN72" s="13"/>
      <c r="AO72" s="9"/>
      <c r="AP72" s="9"/>
      <c r="AQ72" s="9"/>
      <c r="AT72" s="13"/>
      <c r="AU72" s="13"/>
      <c r="AV72" s="13"/>
      <c r="AW72" s="9"/>
      <c r="AX72" s="9"/>
      <c r="AY72" s="9"/>
      <c r="BA72" s="49"/>
      <c r="BB72" s="13"/>
      <c r="BC72" s="13"/>
      <c r="BD72" s="13"/>
      <c r="BE72" s="9"/>
      <c r="BF72" s="9"/>
      <c r="BG72" s="9"/>
    </row>
    <row r="73" spans="1:61" s="10" customFormat="1" ht="18.75" customHeight="1" thickBot="1" x14ac:dyDescent="0.4">
      <c r="A73" s="1"/>
      <c r="B73" s="52" t="s">
        <v>17</v>
      </c>
      <c r="C73" s="53">
        <f>ROUND(I72/I73,0)</f>
        <v>0</v>
      </c>
      <c r="D73" s="101" t="s">
        <v>18</v>
      </c>
      <c r="E73" s="102"/>
      <c r="F73" s="54">
        <f>+IF(I72=0,0,(ROUND((D72+E72+F72+H72)/I72,2)))</f>
        <v>0</v>
      </c>
      <c r="G73" s="54"/>
      <c r="H73" s="53" t="s">
        <v>19</v>
      </c>
      <c r="I73" s="54">
        <f>IF(I72=0,1,ROUND(I72/(MAX(I68:I71)*4),2))</f>
        <v>1</v>
      </c>
      <c r="J73" s="54"/>
      <c r="K73" s="53">
        <f>ROUND(Q72/Q73,0)</f>
        <v>0</v>
      </c>
      <c r="L73" s="101" t="s">
        <v>18</v>
      </c>
      <c r="M73" s="102"/>
      <c r="N73" s="54">
        <f>+IF(Q72=0,0,(ROUND((L72+M72+N72+P72)/Q72,2)))</f>
        <v>0</v>
      </c>
      <c r="O73" s="54"/>
      <c r="P73" s="53" t="s">
        <v>19</v>
      </c>
      <c r="Q73" s="54">
        <f>IF(Q72=0,1,ROUND(Q72/(MAX(Q68:Q71)*4),2))</f>
        <v>1</v>
      </c>
      <c r="R73" s="54"/>
      <c r="S73" s="53">
        <f>ROUND(Y72/Y73,0)</f>
        <v>0</v>
      </c>
      <c r="T73" s="101" t="s">
        <v>18</v>
      </c>
      <c r="U73" s="102"/>
      <c r="V73" s="54">
        <f>+IF(Y72=0,0,(ROUND((T72+U72+V72+X72)/Y72,2)))</f>
        <v>0</v>
      </c>
      <c r="W73" s="54"/>
      <c r="X73" s="53" t="s">
        <v>19</v>
      </c>
      <c r="Y73" s="54">
        <f>IF(Y72=0,1,ROUND(Y72/(MAX(Y68:Y71)*4),2))</f>
        <v>1</v>
      </c>
      <c r="Z73" s="54"/>
      <c r="AA73" s="53">
        <f>ROUND(AG72/AG73,0)</f>
        <v>0</v>
      </c>
      <c r="AB73" s="101" t="s">
        <v>18</v>
      </c>
      <c r="AC73" s="102"/>
      <c r="AD73" s="54">
        <f>+IF(AG72=0,0,(ROUND((AB72+AC72+AD72+AF72)/AG72,2)))</f>
        <v>0</v>
      </c>
      <c r="AE73" s="54"/>
      <c r="AF73" s="53" t="s">
        <v>19</v>
      </c>
      <c r="AG73" s="54">
        <f>IF(AG72=0,1,ROUND(AG72/(MAX(AG68:AG71)*4),2))</f>
        <v>1</v>
      </c>
      <c r="AH73" s="55"/>
      <c r="AI73" s="49" t="e">
        <f>(N73*Q72+V73*Y72+AD73*AG72)/(Q72+Y72+AG72)</f>
        <v>#DIV/0!</v>
      </c>
      <c r="AJ73" s="11"/>
      <c r="AK73" s="11"/>
      <c r="AL73" s="12"/>
      <c r="AM73" s="13"/>
      <c r="AN73" s="13"/>
      <c r="AO73" s="63"/>
      <c r="AP73" s="9"/>
      <c r="AQ73" s="9"/>
      <c r="AT73" s="12"/>
      <c r="AU73" s="13"/>
      <c r="AV73" s="13"/>
      <c r="AW73" s="63"/>
      <c r="AX73" s="9"/>
      <c r="AY73" s="9"/>
      <c r="BA73" s="11"/>
      <c r="BB73" s="12"/>
      <c r="BC73" s="13"/>
      <c r="BD73" s="13"/>
      <c r="BE73" s="63"/>
      <c r="BF73" s="9"/>
      <c r="BG73" s="9"/>
    </row>
    <row r="74" spans="1:61" s="10" customFormat="1" ht="18.75" customHeight="1" x14ac:dyDescent="0.35">
      <c r="A74" s="1"/>
      <c r="B74" s="59"/>
      <c r="C74" s="35">
        <v>0</v>
      </c>
      <c r="D74" s="36">
        <v>0</v>
      </c>
      <c r="E74" s="36">
        <v>0</v>
      </c>
      <c r="F74" s="36">
        <v>0</v>
      </c>
      <c r="G74" s="36">
        <v>0</v>
      </c>
      <c r="H74" s="37">
        <v>0</v>
      </c>
      <c r="I74" s="74">
        <f>SUM(C74:H74)</f>
        <v>0</v>
      </c>
      <c r="J74" s="75">
        <f>ROUND((C74*1+(D74+E74+F74+G74+H74)*1.8),0)</f>
        <v>0</v>
      </c>
      <c r="K74" s="35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74">
        <f>SUM(K74:P74)</f>
        <v>0</v>
      </c>
      <c r="R74" s="75">
        <f>ROUND((K74*1+(L74+M74+N74+O74+P74)*1.8),0)</f>
        <v>0</v>
      </c>
      <c r="S74" s="35">
        <v>0</v>
      </c>
      <c r="T74" s="36">
        <v>0</v>
      </c>
      <c r="U74" s="36">
        <v>0</v>
      </c>
      <c r="V74" s="36">
        <v>0</v>
      </c>
      <c r="W74" s="36">
        <v>0</v>
      </c>
      <c r="X74" s="37">
        <v>0</v>
      </c>
      <c r="Y74" s="74">
        <f>SUM(S74:X74)</f>
        <v>0</v>
      </c>
      <c r="Z74" s="75">
        <f>ROUND((S74*1+(T74+U74+V74+W74+X74)*1.8),0)</f>
        <v>0</v>
      </c>
      <c r="AA74" s="35">
        <v>0</v>
      </c>
      <c r="AB74" s="36">
        <v>0</v>
      </c>
      <c r="AC74" s="36">
        <v>0</v>
      </c>
      <c r="AD74" s="36">
        <v>0</v>
      </c>
      <c r="AE74" s="36">
        <v>0</v>
      </c>
      <c r="AF74" s="37">
        <v>0</v>
      </c>
      <c r="AG74" s="74">
        <f>SUM(AA74:AF74)</f>
        <v>0</v>
      </c>
      <c r="AH74" s="77">
        <f>ROUND((AA74*1+(AB74+AC74+AD74+AE74+AF74)*1.8),0)</f>
        <v>0</v>
      </c>
      <c r="AI74" s="11"/>
      <c r="AJ74" s="11"/>
      <c r="AK74" s="11"/>
      <c r="AL74" s="12"/>
      <c r="AM74" s="13"/>
      <c r="AN74" s="13"/>
      <c r="AO74" s="63"/>
      <c r="AP74" s="9"/>
      <c r="AQ74" s="9"/>
      <c r="AT74" s="12"/>
      <c r="AU74" s="13"/>
      <c r="AV74" s="13"/>
      <c r="AW74" s="63"/>
      <c r="AX74" s="9"/>
      <c r="AY74" s="9"/>
      <c r="BA74" s="11"/>
      <c r="BB74" s="12"/>
      <c r="BC74" s="13"/>
      <c r="BD74" s="13"/>
      <c r="BE74" s="63"/>
      <c r="BF74" s="9"/>
      <c r="BG74" s="9"/>
    </row>
    <row r="75" spans="1:61" s="10" customFormat="1" ht="18.75" customHeight="1" x14ac:dyDescent="0.35">
      <c r="A75" s="1"/>
      <c r="B75" s="56"/>
      <c r="C75" s="35">
        <v>0</v>
      </c>
      <c r="D75" s="36">
        <v>0</v>
      </c>
      <c r="E75" s="36">
        <v>0</v>
      </c>
      <c r="F75" s="36">
        <v>0</v>
      </c>
      <c r="G75" s="36">
        <v>0</v>
      </c>
      <c r="H75" s="37">
        <v>0</v>
      </c>
      <c r="I75" s="27">
        <f>SUM(C75:H75)</f>
        <v>0</v>
      </c>
      <c r="J75" s="73">
        <f>ROUND((C75*1+(D75+E75+F75+G75+H75)*1.8),0)</f>
        <v>0</v>
      </c>
      <c r="K75" s="35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27">
        <f>SUM(K75:P75)</f>
        <v>0</v>
      </c>
      <c r="R75" s="73">
        <f>ROUND((K75*1+(L75+M75+N75+O75+P75)*1.8),0)</f>
        <v>0</v>
      </c>
      <c r="S75" s="35">
        <v>0</v>
      </c>
      <c r="T75" s="36">
        <v>0</v>
      </c>
      <c r="U75" s="36">
        <v>0</v>
      </c>
      <c r="V75" s="36">
        <v>0</v>
      </c>
      <c r="W75" s="36">
        <v>0</v>
      </c>
      <c r="X75" s="37">
        <v>0</v>
      </c>
      <c r="Y75" s="27">
        <f>SUM(S75:X75)</f>
        <v>0</v>
      </c>
      <c r="Z75" s="73">
        <f>ROUND((S75*1+(T75+U75+V75+W75+X75)*1.8),0)</f>
        <v>0</v>
      </c>
      <c r="AA75" s="35">
        <v>0</v>
      </c>
      <c r="AB75" s="36">
        <v>0</v>
      </c>
      <c r="AC75" s="36">
        <v>0</v>
      </c>
      <c r="AD75" s="36">
        <v>0</v>
      </c>
      <c r="AE75" s="36">
        <v>0</v>
      </c>
      <c r="AF75" s="37">
        <v>0</v>
      </c>
      <c r="AG75" s="27">
        <f>SUM(AA75:AF75)</f>
        <v>0</v>
      </c>
      <c r="AH75" s="29">
        <f>ROUND((AA75*1+(AB75+AC75+AD75+AE75+AF75)*1.8),0)</f>
        <v>0</v>
      </c>
      <c r="AI75" s="11"/>
      <c r="AJ75" s="11"/>
      <c r="AK75" s="11"/>
      <c r="AL75" s="12"/>
      <c r="AM75" s="13"/>
      <c r="AN75" s="13"/>
      <c r="AO75" s="63"/>
      <c r="AP75" s="9"/>
      <c r="AQ75" s="9"/>
      <c r="AT75" s="12"/>
      <c r="AU75" s="13"/>
      <c r="AV75" s="13"/>
      <c r="AW75" s="63"/>
      <c r="AX75" s="9"/>
      <c r="AY75" s="9"/>
      <c r="BA75" s="11"/>
      <c r="BB75" s="12"/>
      <c r="BC75" s="13"/>
      <c r="BD75" s="13"/>
      <c r="BE75" s="63"/>
      <c r="BF75" s="9"/>
      <c r="BG75" s="9"/>
    </row>
    <row r="76" spans="1:61" s="10" customFormat="1" ht="18.75" customHeight="1" x14ac:dyDescent="0.35">
      <c r="A76" s="1"/>
      <c r="B76" s="56"/>
      <c r="C76" s="35">
        <v>0</v>
      </c>
      <c r="D76" s="36">
        <v>0</v>
      </c>
      <c r="E76" s="36">
        <v>0</v>
      </c>
      <c r="F76" s="36">
        <v>0</v>
      </c>
      <c r="G76" s="36">
        <v>0</v>
      </c>
      <c r="H76" s="37">
        <v>0</v>
      </c>
      <c r="I76" s="27">
        <f>SUM(C76:H76)</f>
        <v>0</v>
      </c>
      <c r="J76" s="73">
        <f>ROUND((C76*1+(D76+E76+F76+G76+H76)*1.8),0)</f>
        <v>0</v>
      </c>
      <c r="K76" s="35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27">
        <f>SUM(K76:P76)</f>
        <v>0</v>
      </c>
      <c r="R76" s="73">
        <f>ROUND((K76*1+(L76+M76+N76+O76+P76)*1.8),0)</f>
        <v>0</v>
      </c>
      <c r="S76" s="35">
        <v>0</v>
      </c>
      <c r="T76" s="36">
        <v>0</v>
      </c>
      <c r="U76" s="36">
        <v>0</v>
      </c>
      <c r="V76" s="36">
        <v>0</v>
      </c>
      <c r="W76" s="36">
        <v>0</v>
      </c>
      <c r="X76" s="37">
        <v>0</v>
      </c>
      <c r="Y76" s="27">
        <f>SUM(S76:X76)</f>
        <v>0</v>
      </c>
      <c r="Z76" s="73">
        <f>ROUND((S76*1+(T76+U76+V76+W76+X76)*1.8),0)</f>
        <v>0</v>
      </c>
      <c r="AA76" s="35">
        <v>0</v>
      </c>
      <c r="AB76" s="36">
        <v>0</v>
      </c>
      <c r="AC76" s="36">
        <v>0</v>
      </c>
      <c r="AD76" s="36">
        <v>0</v>
      </c>
      <c r="AE76" s="36">
        <v>0</v>
      </c>
      <c r="AF76" s="37">
        <v>0</v>
      </c>
      <c r="AG76" s="27">
        <f>SUM(AA76:AF76)</f>
        <v>0</v>
      </c>
      <c r="AH76" s="29">
        <f>ROUND((AA76*1+(AB76+AC76+AD76+AE76+AF76)*1.8),0)</f>
        <v>0</v>
      </c>
      <c r="AI76" s="11"/>
      <c r="AJ76" s="11"/>
      <c r="AK76" s="11"/>
      <c r="AL76" s="12"/>
      <c r="AM76" s="13"/>
      <c r="AN76" s="13"/>
      <c r="AO76" s="9"/>
      <c r="AP76" s="9"/>
      <c r="AQ76" s="9"/>
      <c r="AT76" s="12"/>
      <c r="AU76" s="13"/>
      <c r="AV76" s="13"/>
      <c r="AW76" s="9"/>
      <c r="AX76" s="9"/>
      <c r="AY76" s="9"/>
      <c r="BA76" s="11"/>
      <c r="BB76" s="12"/>
      <c r="BC76" s="13"/>
      <c r="BD76" s="13"/>
      <c r="BE76" s="9"/>
      <c r="BF76" s="9"/>
      <c r="BG76" s="9"/>
    </row>
    <row r="77" spans="1:61" s="10" customFormat="1" ht="18.75" customHeight="1" x14ac:dyDescent="0.35">
      <c r="A77" s="1"/>
      <c r="B77" s="57"/>
      <c r="C77" s="44">
        <v>0</v>
      </c>
      <c r="D77" s="45">
        <v>0</v>
      </c>
      <c r="E77" s="45">
        <v>0</v>
      </c>
      <c r="F77" s="45">
        <v>0</v>
      </c>
      <c r="G77" s="45">
        <v>0</v>
      </c>
      <c r="H77" s="46">
        <v>0</v>
      </c>
      <c r="I77" s="27">
        <f>SUM(C77:H77)</f>
        <v>0</v>
      </c>
      <c r="J77" s="73">
        <f>ROUND((C77*1+(D77+E77+F77+G77+H77)*1.8),0)</f>
        <v>0</v>
      </c>
      <c r="K77" s="44">
        <v>0</v>
      </c>
      <c r="L77" s="45">
        <v>0</v>
      </c>
      <c r="M77" s="45">
        <v>0</v>
      </c>
      <c r="N77" s="45">
        <v>0</v>
      </c>
      <c r="O77" s="45">
        <v>0</v>
      </c>
      <c r="P77" s="46">
        <v>0</v>
      </c>
      <c r="Q77" s="27">
        <f>SUM(K77:P77)</f>
        <v>0</v>
      </c>
      <c r="R77" s="73">
        <f>ROUND((K77*1+(L77+M77+N77+O77+P77)*1.8),0)</f>
        <v>0</v>
      </c>
      <c r="S77" s="44">
        <v>0</v>
      </c>
      <c r="T77" s="45">
        <v>0</v>
      </c>
      <c r="U77" s="45">
        <v>0</v>
      </c>
      <c r="V77" s="45">
        <v>0</v>
      </c>
      <c r="W77" s="45">
        <v>0</v>
      </c>
      <c r="X77" s="46">
        <v>0</v>
      </c>
      <c r="Y77" s="27">
        <f>SUM(S77:X77)</f>
        <v>0</v>
      </c>
      <c r="Z77" s="73">
        <f>ROUND((S77*1+(T77+U77+V77+W77+X77)*1.8),0)</f>
        <v>0</v>
      </c>
      <c r="AA77" s="44">
        <v>0</v>
      </c>
      <c r="AB77" s="45">
        <v>0</v>
      </c>
      <c r="AC77" s="45">
        <v>0</v>
      </c>
      <c r="AD77" s="45">
        <v>0</v>
      </c>
      <c r="AE77" s="45">
        <v>0</v>
      </c>
      <c r="AF77" s="46">
        <v>0</v>
      </c>
      <c r="AG77" s="27">
        <f>SUM(AA77:AF77)</f>
        <v>0</v>
      </c>
      <c r="AH77" s="29">
        <f>ROUND((AA77*1+(AB77+AC77+AD77+AE77+AF77)*1.8),0)</f>
        <v>0</v>
      </c>
      <c r="AI77" s="11"/>
      <c r="AJ77" s="49"/>
      <c r="AK77" s="49"/>
      <c r="AL77" s="13"/>
      <c r="AM77" s="13"/>
      <c r="AN77" s="13"/>
      <c r="AO77" s="9"/>
      <c r="AP77" s="9"/>
      <c r="AQ77" s="9"/>
      <c r="AT77" s="13"/>
      <c r="AU77" s="13"/>
      <c r="AV77" s="13"/>
      <c r="AW77" s="9"/>
      <c r="AX77" s="9"/>
      <c r="AY77" s="9"/>
      <c r="BA77" s="49"/>
      <c r="BB77" s="13"/>
      <c r="BC77" s="13"/>
      <c r="BD77" s="13"/>
      <c r="BE77" s="9"/>
      <c r="BF77" s="9"/>
      <c r="BG77" s="9"/>
    </row>
    <row r="78" spans="1:61" s="10" customFormat="1" ht="18.75" customHeight="1" x14ac:dyDescent="0.35">
      <c r="A78" s="1"/>
      <c r="B78" s="47" t="s">
        <v>15</v>
      </c>
      <c r="C78" s="48">
        <f t="shared" ref="C78:H78" si="44">SUM(C74:C77)</f>
        <v>0</v>
      </c>
      <c r="D78" s="48">
        <f t="shared" si="44"/>
        <v>0</v>
      </c>
      <c r="E78" s="48">
        <f t="shared" si="44"/>
        <v>0</v>
      </c>
      <c r="F78" s="48">
        <f t="shared" si="44"/>
        <v>0</v>
      </c>
      <c r="G78" s="48">
        <f t="shared" si="44"/>
        <v>0</v>
      </c>
      <c r="H78" s="48">
        <f t="shared" si="44"/>
        <v>0</v>
      </c>
      <c r="I78" s="27">
        <f>SUM(C78:H78)</f>
        <v>0</v>
      </c>
      <c r="J78" s="28">
        <f>ROUND((C78*1+(D78+E78+F78+G78+H78)*1.8),0)</f>
        <v>0</v>
      </c>
      <c r="K78" s="48">
        <f t="shared" ref="K78:P78" si="45">SUM(K74:K77)</f>
        <v>0</v>
      </c>
      <c r="L78" s="48">
        <f t="shared" si="45"/>
        <v>0</v>
      </c>
      <c r="M78" s="48">
        <f t="shared" si="45"/>
        <v>0</v>
      </c>
      <c r="N78" s="48">
        <f t="shared" si="45"/>
        <v>0</v>
      </c>
      <c r="O78" s="48">
        <f t="shared" si="45"/>
        <v>0</v>
      </c>
      <c r="P78" s="48">
        <f t="shared" si="45"/>
        <v>0</v>
      </c>
      <c r="Q78" s="27">
        <f>SUM(K78:P78)</f>
        <v>0</v>
      </c>
      <c r="R78" s="28">
        <f>ROUND((K78*1+(L78+M78+N78+O78+P78)*1.8),0)</f>
        <v>0</v>
      </c>
      <c r="S78" s="48">
        <f t="shared" ref="S78:X78" si="46">SUM(S74:S77)</f>
        <v>0</v>
      </c>
      <c r="T78" s="48">
        <f t="shared" si="46"/>
        <v>0</v>
      </c>
      <c r="U78" s="48">
        <f t="shared" si="46"/>
        <v>0</v>
      </c>
      <c r="V78" s="48">
        <f t="shared" si="46"/>
        <v>0</v>
      </c>
      <c r="W78" s="48">
        <f t="shared" si="46"/>
        <v>0</v>
      </c>
      <c r="X78" s="48">
        <f t="shared" si="46"/>
        <v>0</v>
      </c>
      <c r="Y78" s="27">
        <f>SUM(S78:X78)</f>
        <v>0</v>
      </c>
      <c r="Z78" s="28">
        <f>ROUND((S78*1+(T78+U78+V78+W78+X78)*1.8),0)</f>
        <v>0</v>
      </c>
      <c r="AA78" s="48">
        <f t="shared" ref="AA78:AF78" si="47">SUM(AA74:AA77)</f>
        <v>0</v>
      </c>
      <c r="AB78" s="48">
        <f t="shared" si="47"/>
        <v>0</v>
      </c>
      <c r="AC78" s="48">
        <f t="shared" si="47"/>
        <v>0</v>
      </c>
      <c r="AD78" s="48">
        <f t="shared" si="47"/>
        <v>0</v>
      </c>
      <c r="AE78" s="48">
        <f t="shared" si="47"/>
        <v>0</v>
      </c>
      <c r="AF78" s="48">
        <f t="shared" si="47"/>
        <v>0</v>
      </c>
      <c r="AG78" s="27">
        <f>SUM(AA78:AF78)</f>
        <v>0</v>
      </c>
      <c r="AH78" s="29">
        <f>ROUND((AA78*1+(AB78+AC78+AD78+AE78+AF78)*1.8),0)</f>
        <v>0</v>
      </c>
      <c r="AI78" s="49" t="s">
        <v>16</v>
      </c>
      <c r="AJ78" s="49"/>
      <c r="AK78" s="49"/>
      <c r="AL78" s="13"/>
      <c r="AM78" s="13"/>
      <c r="AN78" s="13"/>
      <c r="AO78" s="9"/>
      <c r="AP78" s="9"/>
      <c r="AQ78" s="9"/>
      <c r="AT78" s="13"/>
      <c r="AU78" s="13"/>
      <c r="AV78" s="13"/>
      <c r="AW78" s="9"/>
      <c r="AX78" s="9"/>
      <c r="AY78" s="9"/>
      <c r="BA78" s="49"/>
      <c r="BB78" s="13"/>
      <c r="BC78" s="13"/>
      <c r="BD78" s="13"/>
      <c r="BE78" s="9"/>
      <c r="BF78" s="9"/>
      <c r="BG78" s="9"/>
    </row>
    <row r="79" spans="1:61" s="10" customFormat="1" ht="18.75" customHeight="1" thickBot="1" x14ac:dyDescent="0.4">
      <c r="A79" s="1"/>
      <c r="B79" s="52" t="s">
        <v>17</v>
      </c>
      <c r="C79" s="53">
        <f>ROUND(I78/I79,0)</f>
        <v>0</v>
      </c>
      <c r="D79" s="101" t="s">
        <v>18</v>
      </c>
      <c r="E79" s="102"/>
      <c r="F79" s="54">
        <f>+IF(I78=0,0,(ROUND((D78+E78+F78+H78)/I78,2)))</f>
        <v>0</v>
      </c>
      <c r="G79" s="54"/>
      <c r="H79" s="53" t="s">
        <v>19</v>
      </c>
      <c r="I79" s="54">
        <f>IF(I78=0,1,ROUND(I78/(MAX(I74:I77)*4),2))</f>
        <v>1</v>
      </c>
      <c r="J79" s="54"/>
      <c r="K79" s="53">
        <f>ROUND(Q78/Q79,0)</f>
        <v>0</v>
      </c>
      <c r="L79" s="101" t="s">
        <v>18</v>
      </c>
      <c r="M79" s="102"/>
      <c r="N79" s="54">
        <f>+IF(Q78=0,0,(ROUND((L78+M78+N78+P78)/Q78,2)))</f>
        <v>0</v>
      </c>
      <c r="O79" s="54"/>
      <c r="P79" s="53" t="s">
        <v>19</v>
      </c>
      <c r="Q79" s="54">
        <f>IF(Q78=0,1,ROUND(Q78/(MAX(Q74:Q77)*4),2))</f>
        <v>1</v>
      </c>
      <c r="R79" s="54"/>
      <c r="S79" s="53">
        <f>ROUND(Y78/Y79,0)</f>
        <v>0</v>
      </c>
      <c r="T79" s="101" t="s">
        <v>18</v>
      </c>
      <c r="U79" s="102"/>
      <c r="V79" s="54">
        <f>+IF(Y78=0,0,(ROUND((T78+U78+V78+X78)/Y78,2)))</f>
        <v>0</v>
      </c>
      <c r="W79" s="54"/>
      <c r="X79" s="53" t="s">
        <v>19</v>
      </c>
      <c r="Y79" s="54">
        <f>IF(Y78=0,1,ROUND(Y78/(MAX(Y74:Y77)*4),2))</f>
        <v>1</v>
      </c>
      <c r="Z79" s="54"/>
      <c r="AA79" s="53">
        <f>ROUND(AG78/AG79,0)</f>
        <v>0</v>
      </c>
      <c r="AB79" s="101" t="s">
        <v>18</v>
      </c>
      <c r="AC79" s="102"/>
      <c r="AD79" s="54">
        <f>+IF(AG78=0,0,(ROUND((AB78+AC78+AD78+AF78)/AG78,2)))</f>
        <v>0</v>
      </c>
      <c r="AE79" s="54"/>
      <c r="AF79" s="53" t="s">
        <v>19</v>
      </c>
      <c r="AG79" s="54">
        <f>IF(AG78=0,1,ROUND(AG78/(MAX(AG74:AG77)*4),2))</f>
        <v>1</v>
      </c>
      <c r="AH79" s="55"/>
      <c r="AI79" s="49" t="e">
        <f>(N79*Q78+V79*Y78+AD79*AG78)/(Q78+Y78+AG78)</f>
        <v>#DIV/0!</v>
      </c>
      <c r="AJ79" s="11"/>
      <c r="AK79" s="11"/>
      <c r="AL79" s="12"/>
      <c r="AM79" s="13"/>
      <c r="AN79" s="13"/>
      <c r="AO79" s="9"/>
      <c r="AP79" s="9"/>
      <c r="AQ79" s="9"/>
      <c r="AT79" s="12"/>
      <c r="AU79" s="13"/>
      <c r="AV79" s="13"/>
      <c r="AW79" s="9"/>
      <c r="AX79" s="9"/>
      <c r="AY79" s="9"/>
      <c r="BA79" s="11"/>
      <c r="BB79" s="12"/>
      <c r="BC79" s="13"/>
      <c r="BD79" s="13"/>
      <c r="BE79" s="9"/>
      <c r="BF79" s="9"/>
      <c r="BG79" s="9"/>
    </row>
    <row r="80" spans="1:61" s="10" customFormat="1" ht="18.75" customHeight="1" x14ac:dyDescent="0.35">
      <c r="A80" s="1"/>
      <c r="B80" s="90" t="s">
        <v>3</v>
      </c>
      <c r="C80" s="93" t="s">
        <v>25</v>
      </c>
      <c r="D80" s="94"/>
      <c r="E80" s="94"/>
      <c r="F80" s="94"/>
      <c r="G80" s="94"/>
      <c r="H80" s="94"/>
      <c r="I80" s="94"/>
      <c r="J80" s="95"/>
      <c r="K80" s="93">
        <v>7</v>
      </c>
      <c r="L80" s="94"/>
      <c r="M80" s="94"/>
      <c r="N80" s="94"/>
      <c r="O80" s="94"/>
      <c r="P80" s="94"/>
      <c r="Q80" s="94"/>
      <c r="R80" s="95"/>
      <c r="S80" s="93">
        <v>8</v>
      </c>
      <c r="T80" s="94"/>
      <c r="U80" s="94"/>
      <c r="V80" s="94"/>
      <c r="W80" s="94"/>
      <c r="X80" s="94"/>
      <c r="Y80" s="94"/>
      <c r="Z80" s="95"/>
      <c r="AA80" s="93">
        <v>9</v>
      </c>
      <c r="AB80" s="94"/>
      <c r="AC80" s="94"/>
      <c r="AD80" s="94"/>
      <c r="AE80" s="94"/>
      <c r="AF80" s="94"/>
      <c r="AG80" s="94"/>
      <c r="AH80" s="96"/>
      <c r="AI80" s="11"/>
      <c r="AJ80" s="11"/>
      <c r="AK80" s="11"/>
      <c r="AL80" s="12"/>
      <c r="AM80" s="13"/>
      <c r="AN80" s="13"/>
      <c r="AO80" s="9"/>
      <c r="AP80" s="9"/>
      <c r="AQ80" s="9"/>
      <c r="AT80" s="12"/>
      <c r="AU80" s="13"/>
      <c r="AV80" s="13"/>
      <c r="AW80" s="9"/>
      <c r="AX80" s="9"/>
      <c r="AY80" s="9"/>
      <c r="BA80" s="11"/>
      <c r="BB80" s="12"/>
      <c r="BC80" s="13"/>
      <c r="BD80" s="13"/>
      <c r="BE80" s="9"/>
      <c r="BF80" s="9"/>
      <c r="BG80" s="9"/>
    </row>
    <row r="81" spans="1:59" s="10" customFormat="1" ht="18.75" customHeight="1" x14ac:dyDescent="0.35">
      <c r="A81" s="1"/>
      <c r="B81" s="91"/>
      <c r="C81" s="14" t="s">
        <v>4</v>
      </c>
      <c r="D81" s="97" t="s">
        <v>5</v>
      </c>
      <c r="E81" s="97"/>
      <c r="F81" s="97" t="s">
        <v>6</v>
      </c>
      <c r="G81" s="97"/>
      <c r="H81" s="97"/>
      <c r="I81" s="98" t="s">
        <v>7</v>
      </c>
      <c r="J81" s="99"/>
      <c r="K81" s="14" t="s">
        <v>4</v>
      </c>
      <c r="L81" s="97" t="s">
        <v>5</v>
      </c>
      <c r="M81" s="97"/>
      <c r="N81" s="97" t="s">
        <v>6</v>
      </c>
      <c r="O81" s="97"/>
      <c r="P81" s="97"/>
      <c r="Q81" s="98" t="s">
        <v>7</v>
      </c>
      <c r="R81" s="99"/>
      <c r="S81" s="14" t="s">
        <v>4</v>
      </c>
      <c r="T81" s="97" t="s">
        <v>5</v>
      </c>
      <c r="U81" s="97"/>
      <c r="V81" s="97" t="s">
        <v>6</v>
      </c>
      <c r="W81" s="97"/>
      <c r="X81" s="97"/>
      <c r="Y81" s="98" t="s">
        <v>7</v>
      </c>
      <c r="Z81" s="99"/>
      <c r="AA81" s="14" t="s">
        <v>4</v>
      </c>
      <c r="AB81" s="97" t="s">
        <v>5</v>
      </c>
      <c r="AC81" s="97"/>
      <c r="AD81" s="97" t="s">
        <v>6</v>
      </c>
      <c r="AE81" s="97"/>
      <c r="AF81" s="97"/>
      <c r="AG81" s="98" t="s">
        <v>7</v>
      </c>
      <c r="AH81" s="100"/>
      <c r="AI81" s="11"/>
      <c r="AJ81" s="11"/>
      <c r="AK81" s="11"/>
      <c r="AL81" s="12"/>
      <c r="AM81" s="13"/>
      <c r="AN81" s="13"/>
      <c r="AO81" s="9"/>
      <c r="AP81" s="9"/>
      <c r="AQ81" s="9"/>
      <c r="AT81" s="12"/>
      <c r="AU81" s="13"/>
      <c r="AV81" s="13"/>
      <c r="AW81" s="9"/>
      <c r="AX81" s="9"/>
      <c r="AY81" s="9"/>
      <c r="BA81" s="11"/>
      <c r="BB81" s="12"/>
      <c r="BC81" s="13"/>
      <c r="BD81" s="13"/>
      <c r="BE81" s="9"/>
      <c r="BF81" s="9"/>
      <c r="BG81" s="9"/>
    </row>
    <row r="82" spans="1:59" s="10" customFormat="1" ht="18.75" customHeight="1" x14ac:dyDescent="0.35">
      <c r="A82" s="1"/>
      <c r="B82" s="92"/>
      <c r="C82" s="15" t="s">
        <v>8</v>
      </c>
      <c r="D82" s="16" t="s">
        <v>9</v>
      </c>
      <c r="E82" s="16" t="s">
        <v>10</v>
      </c>
      <c r="F82" s="16" t="s">
        <v>11</v>
      </c>
      <c r="G82" s="16" t="s">
        <v>12</v>
      </c>
      <c r="H82" s="16" t="s">
        <v>10</v>
      </c>
      <c r="I82" s="17" t="s">
        <v>13</v>
      </c>
      <c r="J82" s="17" t="s">
        <v>14</v>
      </c>
      <c r="K82" s="14" t="s">
        <v>8</v>
      </c>
      <c r="L82" s="16" t="s">
        <v>9</v>
      </c>
      <c r="M82" s="16" t="s">
        <v>10</v>
      </c>
      <c r="N82" s="16" t="s">
        <v>11</v>
      </c>
      <c r="O82" s="16" t="s">
        <v>12</v>
      </c>
      <c r="P82" s="16" t="s">
        <v>10</v>
      </c>
      <c r="Q82" s="17" t="s">
        <v>13</v>
      </c>
      <c r="R82" s="17" t="s">
        <v>14</v>
      </c>
      <c r="S82" s="15" t="s">
        <v>8</v>
      </c>
      <c r="T82" s="16" t="s">
        <v>9</v>
      </c>
      <c r="U82" s="16" t="s">
        <v>10</v>
      </c>
      <c r="V82" s="16" t="s">
        <v>11</v>
      </c>
      <c r="W82" s="16" t="s">
        <v>12</v>
      </c>
      <c r="X82" s="16" t="s">
        <v>10</v>
      </c>
      <c r="Y82" s="17" t="s">
        <v>13</v>
      </c>
      <c r="Z82" s="17" t="s">
        <v>14</v>
      </c>
      <c r="AA82" s="14" t="s">
        <v>8</v>
      </c>
      <c r="AB82" s="16" t="s">
        <v>9</v>
      </c>
      <c r="AC82" s="16" t="s">
        <v>10</v>
      </c>
      <c r="AD82" s="16" t="s">
        <v>11</v>
      </c>
      <c r="AE82" s="16" t="s">
        <v>12</v>
      </c>
      <c r="AF82" s="16" t="s">
        <v>10</v>
      </c>
      <c r="AG82" s="17" t="s">
        <v>13</v>
      </c>
      <c r="AH82" s="18" t="s">
        <v>14</v>
      </c>
      <c r="AI82" s="11"/>
      <c r="AJ82" s="11"/>
      <c r="AK82" s="11"/>
      <c r="AL82" s="12"/>
      <c r="AM82" s="13"/>
      <c r="AN82" s="13"/>
      <c r="AO82" s="9"/>
      <c r="AP82" s="9"/>
      <c r="AQ82" s="9"/>
      <c r="AT82" s="12"/>
      <c r="AU82" s="13"/>
      <c r="AV82" s="13"/>
      <c r="AW82" s="9"/>
      <c r="AX82" s="9"/>
      <c r="AY82" s="9"/>
      <c r="BA82" s="11"/>
      <c r="BB82" s="12"/>
      <c r="BC82" s="13"/>
      <c r="BD82" s="13"/>
      <c r="BE82" s="9"/>
      <c r="BF82" s="9"/>
      <c r="BG82" s="9"/>
    </row>
    <row r="83" spans="1:59" s="10" customFormat="1" ht="18.75" customHeight="1" x14ac:dyDescent="0.35">
      <c r="A83" s="1"/>
      <c r="B83" s="23"/>
      <c r="C83" s="24">
        <v>0</v>
      </c>
      <c r="D83" s="25">
        <v>0</v>
      </c>
      <c r="E83" s="25">
        <v>0</v>
      </c>
      <c r="F83" s="25">
        <v>0</v>
      </c>
      <c r="G83" s="25">
        <v>0</v>
      </c>
      <c r="H83" s="26">
        <v>0</v>
      </c>
      <c r="I83" s="27">
        <f>SUM(C83:H83)</f>
        <v>0</v>
      </c>
      <c r="J83" s="73">
        <f>ROUND((C83*1+(D83+E83+F83+G83+H83)*1.8),0)</f>
        <v>0</v>
      </c>
      <c r="K83" s="24">
        <v>0</v>
      </c>
      <c r="L83" s="25">
        <v>0</v>
      </c>
      <c r="M83" s="25">
        <v>0</v>
      </c>
      <c r="N83" s="25">
        <v>0</v>
      </c>
      <c r="O83" s="25">
        <v>0</v>
      </c>
      <c r="P83" s="26">
        <v>0</v>
      </c>
      <c r="Q83" s="27">
        <f>SUM(K83:P83)</f>
        <v>0</v>
      </c>
      <c r="R83" s="28">
        <f>ROUND((K83*1+(L83+M83+N83+O83+P83)*1.8),0)</f>
        <v>0</v>
      </c>
      <c r="S83" s="24">
        <v>0</v>
      </c>
      <c r="T83" s="25">
        <v>0</v>
      </c>
      <c r="U83" s="25">
        <v>0</v>
      </c>
      <c r="V83" s="25">
        <v>0</v>
      </c>
      <c r="W83" s="25">
        <v>0</v>
      </c>
      <c r="X83" s="26">
        <v>0</v>
      </c>
      <c r="Y83" s="27">
        <f>SUM(S83:X83)</f>
        <v>0</v>
      </c>
      <c r="Z83" s="73">
        <f>ROUND((S83*1+(T83+U83+V83+W83+X83)*1.8),0)</f>
        <v>0</v>
      </c>
      <c r="AA83" s="24">
        <v>0</v>
      </c>
      <c r="AB83" s="25">
        <v>0</v>
      </c>
      <c r="AC83" s="25">
        <v>0</v>
      </c>
      <c r="AD83" s="25">
        <v>0</v>
      </c>
      <c r="AE83" s="25">
        <v>0</v>
      </c>
      <c r="AF83" s="26">
        <v>0</v>
      </c>
      <c r="AG83" s="27">
        <f>SUM(AA83:AF83)</f>
        <v>0</v>
      </c>
      <c r="AH83" s="29">
        <f>ROUND((AA83*1+(AB83+AC83+AD83+AE83+AF83)*1.8),0)</f>
        <v>0</v>
      </c>
      <c r="AI83" s="11"/>
      <c r="AJ83" s="49"/>
      <c r="AK83" s="49"/>
      <c r="AL83" s="13"/>
      <c r="AM83" s="13"/>
      <c r="AN83" s="13"/>
      <c r="AO83" s="9"/>
      <c r="AP83" s="9"/>
      <c r="AQ83" s="9"/>
      <c r="AT83" s="13"/>
      <c r="AU83" s="13"/>
      <c r="AV83" s="13"/>
      <c r="AW83" s="9"/>
      <c r="AX83" s="9"/>
      <c r="AY83" s="9"/>
      <c r="BA83" s="49"/>
      <c r="BB83" s="13"/>
      <c r="BC83" s="13"/>
      <c r="BD83" s="13"/>
      <c r="BE83" s="9"/>
      <c r="BF83" s="9"/>
      <c r="BG83" s="9"/>
    </row>
    <row r="84" spans="1:59" s="10" customFormat="1" ht="18.75" customHeight="1" x14ac:dyDescent="0.35">
      <c r="A84" s="1"/>
      <c r="B84" s="34"/>
      <c r="C84" s="35">
        <v>0</v>
      </c>
      <c r="D84" s="36">
        <v>0</v>
      </c>
      <c r="E84" s="36">
        <v>0</v>
      </c>
      <c r="F84" s="36">
        <v>0</v>
      </c>
      <c r="G84" s="36">
        <v>0</v>
      </c>
      <c r="H84" s="37">
        <v>0</v>
      </c>
      <c r="I84" s="27">
        <f>SUM(C84:H84)</f>
        <v>0</v>
      </c>
      <c r="J84" s="73">
        <f>ROUND((C84*1+(D84+E84+F84+G84+H84)*1.8),0)</f>
        <v>0</v>
      </c>
      <c r="K84" s="35">
        <v>0</v>
      </c>
      <c r="L84" s="36">
        <v>0</v>
      </c>
      <c r="M84" s="36">
        <v>0</v>
      </c>
      <c r="N84" s="36">
        <v>0</v>
      </c>
      <c r="O84" s="36">
        <v>0</v>
      </c>
      <c r="P84" s="37">
        <v>0</v>
      </c>
      <c r="Q84" s="27">
        <f>SUM(K84:P84)</f>
        <v>0</v>
      </c>
      <c r="R84" s="28">
        <f>ROUND((K84*1+(L84+M84+N84+O84+P84)*1.8),0)</f>
        <v>0</v>
      </c>
      <c r="S84" s="35">
        <v>0</v>
      </c>
      <c r="T84" s="36">
        <v>0</v>
      </c>
      <c r="U84" s="36">
        <v>0</v>
      </c>
      <c r="V84" s="36">
        <v>0</v>
      </c>
      <c r="W84" s="36">
        <v>0</v>
      </c>
      <c r="X84" s="37">
        <v>0</v>
      </c>
      <c r="Y84" s="27">
        <f>SUM(S84:X84)</f>
        <v>0</v>
      </c>
      <c r="Z84" s="73">
        <f>ROUND((S84*1+(T84+U84+V84+W84+X84)*1.8),0)</f>
        <v>0</v>
      </c>
      <c r="AA84" s="35">
        <v>0</v>
      </c>
      <c r="AB84" s="36">
        <v>0</v>
      </c>
      <c r="AC84" s="36">
        <v>0</v>
      </c>
      <c r="AD84" s="36">
        <v>0</v>
      </c>
      <c r="AE84" s="36">
        <v>0</v>
      </c>
      <c r="AF84" s="37">
        <v>0</v>
      </c>
      <c r="AG84" s="27">
        <f>SUM(AA84:AF84)</f>
        <v>0</v>
      </c>
      <c r="AH84" s="29">
        <f>ROUND((AA84*1+(AB84+AC84+AD84+AE84+AF84)*1.8),0)</f>
        <v>0</v>
      </c>
      <c r="AI84" s="11"/>
      <c r="AJ84" s="49"/>
      <c r="AK84" s="49"/>
      <c r="AL84" s="13"/>
      <c r="AM84" s="13"/>
      <c r="AN84" s="13"/>
      <c r="AO84" s="9"/>
      <c r="AP84" s="9"/>
      <c r="AQ84" s="9"/>
      <c r="AT84" s="13"/>
      <c r="AU84" s="13"/>
      <c r="AV84" s="13"/>
      <c r="AW84" s="9"/>
      <c r="AX84" s="9"/>
      <c r="AY84" s="9"/>
      <c r="BA84" s="49"/>
      <c r="BB84" s="13"/>
      <c r="BC84" s="13"/>
      <c r="BD84" s="13"/>
      <c r="BE84" s="9"/>
      <c r="BF84" s="9"/>
      <c r="BG84" s="9"/>
    </row>
    <row r="85" spans="1:59" s="10" customFormat="1" ht="18.75" customHeight="1" x14ac:dyDescent="0.35">
      <c r="A85" s="1"/>
      <c r="B85" s="34"/>
      <c r="C85" s="35">
        <v>0</v>
      </c>
      <c r="D85" s="36">
        <v>0</v>
      </c>
      <c r="E85" s="36">
        <v>0</v>
      </c>
      <c r="F85" s="36">
        <v>0</v>
      </c>
      <c r="G85" s="36">
        <v>0</v>
      </c>
      <c r="H85" s="37">
        <v>0</v>
      </c>
      <c r="I85" s="27">
        <f>SUM(C85:H85)</f>
        <v>0</v>
      </c>
      <c r="J85" s="73">
        <f>ROUND((C85*1+(D85+E85+F85+G85+H85)*1.8),0)</f>
        <v>0</v>
      </c>
      <c r="K85" s="35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27">
        <f>SUM(K85:P85)</f>
        <v>0</v>
      </c>
      <c r="R85" s="28">
        <f>ROUND((K85*1+(L85+M85+N85+O85+P85)*1.8),0)</f>
        <v>0</v>
      </c>
      <c r="S85" s="35">
        <v>0</v>
      </c>
      <c r="T85" s="36">
        <v>0</v>
      </c>
      <c r="U85" s="36">
        <v>0</v>
      </c>
      <c r="V85" s="36">
        <v>0</v>
      </c>
      <c r="W85" s="36">
        <v>0</v>
      </c>
      <c r="X85" s="37">
        <v>0</v>
      </c>
      <c r="Y85" s="27">
        <f>SUM(S85:X85)</f>
        <v>0</v>
      </c>
      <c r="Z85" s="73">
        <f>ROUND((S85*1+(T85+U85+V85+W85+X85)*1.8),0)</f>
        <v>0</v>
      </c>
      <c r="AA85" s="35">
        <v>0</v>
      </c>
      <c r="AB85" s="36">
        <v>0</v>
      </c>
      <c r="AC85" s="36">
        <v>0</v>
      </c>
      <c r="AD85" s="36">
        <v>0</v>
      </c>
      <c r="AE85" s="36">
        <v>0</v>
      </c>
      <c r="AF85" s="37">
        <v>0</v>
      </c>
      <c r="AG85" s="27">
        <f>SUM(AA85:AF85)</f>
        <v>0</v>
      </c>
      <c r="AH85" s="29">
        <f>ROUND((AA85*1+(AB85+AC85+AD85+AE85+AF85)*1.8),0)</f>
        <v>0</v>
      </c>
      <c r="AI85" s="11"/>
      <c r="AJ85" s="11"/>
      <c r="AK85" s="11"/>
      <c r="AL85" s="12"/>
      <c r="AM85" s="13"/>
      <c r="AN85" s="13"/>
      <c r="AO85" s="9"/>
      <c r="AP85" s="9"/>
      <c r="AQ85" s="9"/>
      <c r="AT85" s="12"/>
      <c r="AU85" s="13"/>
      <c r="AV85" s="13"/>
      <c r="AW85" s="9"/>
      <c r="AX85" s="9"/>
      <c r="AY85" s="9"/>
      <c r="BA85" s="11"/>
      <c r="BB85" s="12"/>
      <c r="BC85" s="13"/>
      <c r="BD85" s="13"/>
      <c r="BE85" s="9"/>
      <c r="BF85" s="9"/>
      <c r="BG85" s="9"/>
    </row>
    <row r="86" spans="1:59" s="10" customFormat="1" ht="18.75" customHeight="1" x14ac:dyDescent="0.35">
      <c r="A86" s="1"/>
      <c r="B86" s="43"/>
      <c r="C86" s="44">
        <v>0</v>
      </c>
      <c r="D86" s="45">
        <v>0</v>
      </c>
      <c r="E86" s="45">
        <v>0</v>
      </c>
      <c r="F86" s="45">
        <v>0</v>
      </c>
      <c r="G86" s="45">
        <v>0</v>
      </c>
      <c r="H86" s="46">
        <v>0</v>
      </c>
      <c r="I86" s="27">
        <f>SUM(C86:H86)</f>
        <v>0</v>
      </c>
      <c r="J86" s="73">
        <f>ROUND((C86*1+(D86+E86+F86+G86+H86)*1.8),0)</f>
        <v>0</v>
      </c>
      <c r="K86" s="44">
        <v>0</v>
      </c>
      <c r="L86" s="45">
        <v>0</v>
      </c>
      <c r="M86" s="45">
        <v>0</v>
      </c>
      <c r="N86" s="45">
        <v>0</v>
      </c>
      <c r="O86" s="45">
        <v>0</v>
      </c>
      <c r="P86" s="46">
        <v>0</v>
      </c>
      <c r="Q86" s="27">
        <f>SUM(K86:P86)</f>
        <v>0</v>
      </c>
      <c r="R86" s="28">
        <f>ROUND((K86*1+(L86+M86+N86+O86+P86)*1.8),0)</f>
        <v>0</v>
      </c>
      <c r="S86" s="44">
        <v>0</v>
      </c>
      <c r="T86" s="45">
        <v>0</v>
      </c>
      <c r="U86" s="45">
        <v>0</v>
      </c>
      <c r="V86" s="45">
        <v>0</v>
      </c>
      <c r="W86" s="45">
        <v>0</v>
      </c>
      <c r="X86" s="46">
        <v>0</v>
      </c>
      <c r="Y86" s="27">
        <f>SUM(S86:X86)</f>
        <v>0</v>
      </c>
      <c r="Z86" s="73">
        <f>ROUND((S86*1+(T86+U86+V86+W86+X86)*1.8),0)</f>
        <v>0</v>
      </c>
      <c r="AA86" s="44">
        <v>0</v>
      </c>
      <c r="AB86" s="45">
        <v>0</v>
      </c>
      <c r="AC86" s="45">
        <v>0</v>
      </c>
      <c r="AD86" s="45">
        <v>0</v>
      </c>
      <c r="AE86" s="45">
        <v>0</v>
      </c>
      <c r="AF86" s="46">
        <v>0</v>
      </c>
      <c r="AG86" s="27">
        <f>SUM(AA86:AF86)</f>
        <v>0</v>
      </c>
      <c r="AH86" s="29">
        <f>ROUND((AA86*1+(AB86+AC86+AD86+AE86+AF86)*1.8),0)</f>
        <v>0</v>
      </c>
      <c r="AI86" s="11"/>
      <c r="AJ86" s="11"/>
      <c r="AK86" s="11"/>
      <c r="AL86" s="12"/>
      <c r="AM86" s="13"/>
      <c r="AN86" s="13"/>
      <c r="AO86" s="9"/>
      <c r="AP86" s="9"/>
      <c r="AQ86" s="9"/>
      <c r="AT86" s="12"/>
      <c r="AU86" s="13"/>
      <c r="AV86" s="13"/>
      <c r="AW86" s="9"/>
      <c r="AX86" s="9"/>
      <c r="AY86" s="9"/>
      <c r="BA86" s="11"/>
      <c r="BB86" s="12"/>
      <c r="BC86" s="13"/>
      <c r="BD86" s="13"/>
      <c r="BE86" s="9"/>
      <c r="BF86" s="9"/>
      <c r="BG86" s="9"/>
    </row>
    <row r="87" spans="1:59" s="10" customFormat="1" ht="18.75" customHeight="1" x14ac:dyDescent="0.35">
      <c r="A87" s="1"/>
      <c r="B87" s="47" t="s">
        <v>15</v>
      </c>
      <c r="C87" s="48">
        <f t="shared" ref="C87:H87" si="48">SUM(C83:C86)</f>
        <v>0</v>
      </c>
      <c r="D87" s="48">
        <f t="shared" si="48"/>
        <v>0</v>
      </c>
      <c r="E87" s="48">
        <f t="shared" si="48"/>
        <v>0</v>
      </c>
      <c r="F87" s="48">
        <f t="shared" si="48"/>
        <v>0</v>
      </c>
      <c r="G87" s="48">
        <f t="shared" si="48"/>
        <v>0</v>
      </c>
      <c r="H87" s="48">
        <f t="shared" si="48"/>
        <v>0</v>
      </c>
      <c r="I87" s="27">
        <f>SUM(C87:H87)</f>
        <v>0</v>
      </c>
      <c r="J87" s="28">
        <f>ROUND((C87*1+(D87+E87+F87+G87+H87)*1.8),0)</f>
        <v>0</v>
      </c>
      <c r="K87" s="48">
        <f t="shared" ref="K87:P87" si="49">SUM(K83:K86)</f>
        <v>0</v>
      </c>
      <c r="L87" s="48">
        <f t="shared" si="49"/>
        <v>0</v>
      </c>
      <c r="M87" s="48">
        <f t="shared" si="49"/>
        <v>0</v>
      </c>
      <c r="N87" s="48">
        <f t="shared" si="49"/>
        <v>0</v>
      </c>
      <c r="O87" s="48">
        <f t="shared" si="49"/>
        <v>0</v>
      </c>
      <c r="P87" s="48">
        <f t="shared" si="49"/>
        <v>0</v>
      </c>
      <c r="Q87" s="27">
        <f>SUM(K87:P87)</f>
        <v>0</v>
      </c>
      <c r="R87" s="28">
        <f>ROUND((K87*1+(L87+M87+N87+O87+P87)*1.8),0)</f>
        <v>0</v>
      </c>
      <c r="S87" s="48">
        <f t="shared" ref="S87:X87" si="50">SUM(S83:S86)</f>
        <v>0</v>
      </c>
      <c r="T87" s="48">
        <f t="shared" si="50"/>
        <v>0</v>
      </c>
      <c r="U87" s="48">
        <f t="shared" si="50"/>
        <v>0</v>
      </c>
      <c r="V87" s="48">
        <f t="shared" si="50"/>
        <v>0</v>
      </c>
      <c r="W87" s="48">
        <f t="shared" si="50"/>
        <v>0</v>
      </c>
      <c r="X87" s="48">
        <f t="shared" si="50"/>
        <v>0</v>
      </c>
      <c r="Y87" s="27">
        <f>SUM(S87:X87)</f>
        <v>0</v>
      </c>
      <c r="Z87" s="28">
        <f>ROUND((S87*1+(T87+U87+V87+W87+X87)*1.8),0)</f>
        <v>0</v>
      </c>
      <c r="AA87" s="48">
        <f t="shared" ref="AA87:AF87" si="51">SUM(AA83:AA86)</f>
        <v>0</v>
      </c>
      <c r="AB87" s="48">
        <f t="shared" si="51"/>
        <v>0</v>
      </c>
      <c r="AC87" s="48">
        <f t="shared" si="51"/>
        <v>0</v>
      </c>
      <c r="AD87" s="48">
        <f t="shared" si="51"/>
        <v>0</v>
      </c>
      <c r="AE87" s="48">
        <f t="shared" si="51"/>
        <v>0</v>
      </c>
      <c r="AF87" s="48">
        <f t="shared" si="51"/>
        <v>0</v>
      </c>
      <c r="AG87" s="27">
        <f>SUM(AA87:AF87)</f>
        <v>0</v>
      </c>
      <c r="AH87" s="29">
        <f>ROUND((AA87*1+(AB87+AC87+AD87+AE87+AF87)*1.8),0)</f>
        <v>0</v>
      </c>
      <c r="AI87" s="49" t="s">
        <v>16</v>
      </c>
      <c r="AJ87" s="11"/>
      <c r="AK87" s="11"/>
      <c r="AL87" s="12"/>
      <c r="AM87" s="13"/>
      <c r="AN87" s="13"/>
      <c r="AO87" s="9"/>
      <c r="AP87" s="9"/>
      <c r="AQ87" s="9"/>
      <c r="AT87" s="12"/>
      <c r="AU87" s="13"/>
      <c r="AV87" s="13"/>
      <c r="AW87" s="9"/>
      <c r="AX87" s="9"/>
      <c r="AY87" s="9"/>
      <c r="BA87" s="11"/>
      <c r="BB87" s="12"/>
      <c r="BC87" s="13"/>
      <c r="BD87" s="13"/>
      <c r="BE87" s="9"/>
      <c r="BF87" s="9"/>
      <c r="BG87" s="9"/>
    </row>
    <row r="88" spans="1:59" s="10" customFormat="1" ht="18.75" customHeight="1" thickBot="1" x14ac:dyDescent="0.4">
      <c r="A88" s="1"/>
      <c r="B88" s="52" t="s">
        <v>17</v>
      </c>
      <c r="C88" s="53">
        <f>ROUND(I87/I88,0)</f>
        <v>0</v>
      </c>
      <c r="D88" s="101" t="s">
        <v>18</v>
      </c>
      <c r="E88" s="102"/>
      <c r="F88" s="54">
        <f>+IF(I87=0,0,(ROUND((D87+E87+F87+H87)/I87,2)))</f>
        <v>0</v>
      </c>
      <c r="G88" s="54"/>
      <c r="H88" s="53" t="s">
        <v>19</v>
      </c>
      <c r="I88" s="54">
        <f>IF(I87=0,1,ROUND(I87/(MAX(I83:I86)*4),2))</f>
        <v>1</v>
      </c>
      <c r="J88" s="54"/>
      <c r="K88" s="53">
        <f>ROUND(Q87/Q88,0)</f>
        <v>0</v>
      </c>
      <c r="L88" s="101" t="s">
        <v>18</v>
      </c>
      <c r="M88" s="102"/>
      <c r="N88" s="54">
        <f>+IF(Q87=0,0,(ROUND((L87+M87+N87+P87)/Q87,2)))</f>
        <v>0</v>
      </c>
      <c r="O88" s="54"/>
      <c r="P88" s="53" t="s">
        <v>19</v>
      </c>
      <c r="Q88" s="54">
        <f>IF(Q87=0,1,ROUND(Q87/(MAX(Q83:Q86)*4),2))</f>
        <v>1</v>
      </c>
      <c r="R88" s="54"/>
      <c r="S88" s="53">
        <f>ROUND(Y87/Y88,0)</f>
        <v>0</v>
      </c>
      <c r="T88" s="101" t="s">
        <v>18</v>
      </c>
      <c r="U88" s="102"/>
      <c r="V88" s="54">
        <f>+IF(Y87=0,0,(ROUND((T87+U87+V87+X87)/Y87,2)))</f>
        <v>0</v>
      </c>
      <c r="W88" s="54"/>
      <c r="X88" s="53" t="s">
        <v>19</v>
      </c>
      <c r="Y88" s="54">
        <f>IF(Y87=0,1,ROUND(Y87/(MAX(Y83:Y86)*4),2))</f>
        <v>1</v>
      </c>
      <c r="Z88" s="54"/>
      <c r="AA88" s="53">
        <f>ROUND(AG87/AG88,0)</f>
        <v>0</v>
      </c>
      <c r="AB88" s="101" t="s">
        <v>18</v>
      </c>
      <c r="AC88" s="102"/>
      <c r="AD88" s="54">
        <f>+IF(AG87=0,0,(ROUND((AB87+AC87+AD87+AF87)/AG87,2)))</f>
        <v>0</v>
      </c>
      <c r="AE88" s="54"/>
      <c r="AF88" s="53" t="s">
        <v>19</v>
      </c>
      <c r="AG88" s="54">
        <f>IF(AG87=0,1,ROUND(AG87/(MAX(AG83:AG86)*4),2))</f>
        <v>1</v>
      </c>
      <c r="AH88" s="55"/>
      <c r="AI88" s="49" t="e">
        <f>(N88*Q87+V88*Y87+AD88*AG87)/(Q87+Y87+AG87)</f>
        <v>#DIV/0!</v>
      </c>
      <c r="AJ88" s="11"/>
      <c r="AK88" s="11"/>
      <c r="AL88" s="12"/>
      <c r="AM88" s="13"/>
      <c r="AN88" s="13"/>
      <c r="AO88" s="9"/>
      <c r="AP88" s="9"/>
      <c r="AQ88" s="9"/>
      <c r="AT88" s="12"/>
      <c r="AU88" s="13"/>
      <c r="AV88" s="13"/>
      <c r="AW88" s="9"/>
      <c r="AX88" s="9"/>
      <c r="AY88" s="9"/>
      <c r="BA88" s="11"/>
      <c r="BB88" s="12"/>
      <c r="BC88" s="13"/>
      <c r="BD88" s="13"/>
      <c r="BE88" s="9"/>
      <c r="BF88" s="9"/>
      <c r="BG88" s="9"/>
    </row>
    <row r="89" spans="1:59" s="10" customFormat="1" ht="18.75" customHeight="1" x14ac:dyDescent="0.35">
      <c r="A89" s="1"/>
      <c r="B89" s="56"/>
      <c r="C89" s="35">
        <v>0</v>
      </c>
      <c r="D89" s="36">
        <v>0</v>
      </c>
      <c r="E89" s="36">
        <v>0</v>
      </c>
      <c r="F89" s="36">
        <v>0</v>
      </c>
      <c r="G89" s="36">
        <v>0</v>
      </c>
      <c r="H89" s="37">
        <v>0</v>
      </c>
      <c r="I89" s="74">
        <f>SUM(C89:H89)</f>
        <v>0</v>
      </c>
      <c r="J89" s="75">
        <f>ROUND((C89*1+(D89+E89+F89+G89+H89)*1.8),0)</f>
        <v>0</v>
      </c>
      <c r="K89" s="35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74">
        <f>SUM(K89:P89)</f>
        <v>0</v>
      </c>
      <c r="R89" s="76">
        <f>ROUND((K89*1+(L89+M89+N89+O89+P89)*1.8),0)</f>
        <v>0</v>
      </c>
      <c r="S89" s="35">
        <v>0</v>
      </c>
      <c r="T89" s="36">
        <v>0</v>
      </c>
      <c r="U89" s="36">
        <v>0</v>
      </c>
      <c r="V89" s="36">
        <v>0</v>
      </c>
      <c r="W89" s="36">
        <v>0</v>
      </c>
      <c r="X89" s="37">
        <v>0</v>
      </c>
      <c r="Y89" s="74">
        <f>SUM(S89:X89)</f>
        <v>0</v>
      </c>
      <c r="Z89" s="75">
        <f>ROUND((S89*1+(T89+U89+V89+W89+X89)*1.8),0)</f>
        <v>0</v>
      </c>
      <c r="AA89" s="35">
        <v>0</v>
      </c>
      <c r="AB89" s="36">
        <v>0</v>
      </c>
      <c r="AC89" s="36">
        <v>0</v>
      </c>
      <c r="AD89" s="36">
        <v>0</v>
      </c>
      <c r="AE89" s="36">
        <v>0</v>
      </c>
      <c r="AF89" s="37">
        <v>0</v>
      </c>
      <c r="AG89" s="74">
        <f>SUM(AA89:AF89)</f>
        <v>0</v>
      </c>
      <c r="AH89" s="77">
        <f>ROUND((AA89*1+(AB89+AC89+AD89+AE89+AF89)*1.8),0)</f>
        <v>0</v>
      </c>
      <c r="AI89" s="11"/>
      <c r="AJ89" s="11"/>
      <c r="AK89" s="11"/>
      <c r="AL89" s="12"/>
      <c r="AM89" s="13"/>
      <c r="AN89" s="13"/>
      <c r="AO89" s="9"/>
      <c r="AP89" s="9"/>
      <c r="AQ89" s="9"/>
      <c r="AT89" s="12"/>
      <c r="AU89" s="13"/>
      <c r="AV89" s="13"/>
      <c r="AW89" s="9"/>
      <c r="AX89" s="9"/>
      <c r="AY89" s="9"/>
      <c r="BA89" s="11"/>
      <c r="BB89" s="12"/>
      <c r="BC89" s="13"/>
      <c r="BD89" s="13"/>
      <c r="BE89" s="9"/>
      <c r="BF89" s="9"/>
      <c r="BG89" s="9"/>
    </row>
    <row r="90" spans="1:59" s="10" customFormat="1" ht="18.75" customHeight="1" x14ac:dyDescent="0.35">
      <c r="A90" s="1"/>
      <c r="B90" s="56"/>
      <c r="C90" s="35">
        <v>0</v>
      </c>
      <c r="D90" s="36">
        <v>0</v>
      </c>
      <c r="E90" s="36">
        <v>0</v>
      </c>
      <c r="F90" s="36">
        <v>0</v>
      </c>
      <c r="G90" s="36">
        <v>0</v>
      </c>
      <c r="H90" s="37">
        <v>0</v>
      </c>
      <c r="I90" s="27">
        <f>SUM(C90:H90)</f>
        <v>0</v>
      </c>
      <c r="J90" s="73">
        <f>ROUND((C90*1+(D90+E90+F90+G90+H90)*1.8),0)</f>
        <v>0</v>
      </c>
      <c r="K90" s="35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27">
        <f>SUM(K90:P90)</f>
        <v>0</v>
      </c>
      <c r="R90" s="28">
        <f>ROUND((K90*1+(L90+M90+N90+O90+P90)*1.8),0)</f>
        <v>0</v>
      </c>
      <c r="S90" s="35">
        <v>0</v>
      </c>
      <c r="T90" s="36">
        <v>0</v>
      </c>
      <c r="U90" s="36">
        <v>0</v>
      </c>
      <c r="V90" s="36">
        <v>0</v>
      </c>
      <c r="W90" s="36">
        <v>0</v>
      </c>
      <c r="X90" s="37">
        <v>0</v>
      </c>
      <c r="Y90" s="27">
        <f>SUM(S90:X90)</f>
        <v>0</v>
      </c>
      <c r="Z90" s="73">
        <f>ROUND((S90*1+(T90+U90+V90+W90+X90)*1.8),0)</f>
        <v>0</v>
      </c>
      <c r="AA90" s="35">
        <v>0</v>
      </c>
      <c r="AB90" s="36">
        <v>0</v>
      </c>
      <c r="AC90" s="36">
        <v>0</v>
      </c>
      <c r="AD90" s="36">
        <v>0</v>
      </c>
      <c r="AE90" s="36">
        <v>0</v>
      </c>
      <c r="AF90" s="37">
        <v>0</v>
      </c>
      <c r="AG90" s="27">
        <f>SUM(AA90:AF90)</f>
        <v>0</v>
      </c>
      <c r="AH90" s="29">
        <f>ROUND((AA90*1+(AB90+AC90+AD90+AE90+AF90)*1.8),0)</f>
        <v>0</v>
      </c>
      <c r="AI90" s="11"/>
      <c r="AJ90" s="11"/>
      <c r="AK90" s="11"/>
      <c r="AL90" s="12"/>
      <c r="AM90" s="13"/>
      <c r="AN90" s="13"/>
      <c r="AO90" s="9"/>
      <c r="AP90" s="9"/>
      <c r="AQ90" s="9"/>
      <c r="AT90" s="12"/>
      <c r="AU90" s="13"/>
      <c r="AV90" s="13"/>
      <c r="AW90" s="9"/>
      <c r="AX90" s="9"/>
      <c r="AY90" s="9"/>
      <c r="BA90" s="11"/>
      <c r="BB90" s="12"/>
      <c r="BC90" s="13"/>
      <c r="BD90" s="13"/>
      <c r="BE90" s="9"/>
      <c r="BF90" s="9"/>
      <c r="BG90" s="9"/>
    </row>
    <row r="91" spans="1:59" s="10" customFormat="1" ht="18.75" customHeight="1" x14ac:dyDescent="0.35">
      <c r="A91" s="1"/>
      <c r="B91" s="56"/>
      <c r="C91" s="35">
        <v>0</v>
      </c>
      <c r="D91" s="36">
        <v>0</v>
      </c>
      <c r="E91" s="36">
        <v>0</v>
      </c>
      <c r="F91" s="36">
        <v>0</v>
      </c>
      <c r="G91" s="36">
        <v>0</v>
      </c>
      <c r="H91" s="37">
        <v>0</v>
      </c>
      <c r="I91" s="27">
        <f>SUM(C91:H91)</f>
        <v>0</v>
      </c>
      <c r="J91" s="73">
        <f>ROUND((C91*1+(D91+E91+F91+G91+H91)*1.8),0)</f>
        <v>0</v>
      </c>
      <c r="K91" s="35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27">
        <f>SUM(K91:P91)</f>
        <v>0</v>
      </c>
      <c r="R91" s="28">
        <f>ROUND((K91*1+(L91+M91+N91+O91+P91)*1.8),0)</f>
        <v>0</v>
      </c>
      <c r="S91" s="35">
        <v>0</v>
      </c>
      <c r="T91" s="36">
        <v>0</v>
      </c>
      <c r="U91" s="36">
        <v>0</v>
      </c>
      <c r="V91" s="36">
        <v>0</v>
      </c>
      <c r="W91" s="36">
        <v>0</v>
      </c>
      <c r="X91" s="37">
        <v>0</v>
      </c>
      <c r="Y91" s="27">
        <f>SUM(S91:X91)</f>
        <v>0</v>
      </c>
      <c r="Z91" s="73">
        <f>ROUND((S91*1+(T91+U91+V91+W91+X91)*1.8),0)</f>
        <v>0</v>
      </c>
      <c r="AA91" s="35">
        <v>0</v>
      </c>
      <c r="AB91" s="36">
        <v>0</v>
      </c>
      <c r="AC91" s="36">
        <v>0</v>
      </c>
      <c r="AD91" s="36">
        <v>0</v>
      </c>
      <c r="AE91" s="36">
        <v>0</v>
      </c>
      <c r="AF91" s="37">
        <v>0</v>
      </c>
      <c r="AG91" s="27">
        <f>SUM(AA91:AF91)</f>
        <v>0</v>
      </c>
      <c r="AH91" s="29">
        <f>ROUND((AA91*1+(AB91+AC91+AD91+AE91+AF91)*1.8),0)</f>
        <v>0</v>
      </c>
      <c r="AI91" s="11"/>
      <c r="AJ91" s="11"/>
      <c r="AK91" s="11"/>
      <c r="AL91" s="12"/>
      <c r="AM91" s="13"/>
      <c r="AN91" s="13"/>
      <c r="AO91" s="9"/>
      <c r="AP91" s="9"/>
      <c r="AQ91" s="9"/>
      <c r="AT91" s="12"/>
      <c r="AU91" s="13"/>
      <c r="AV91" s="13"/>
      <c r="AW91" s="9"/>
      <c r="AX91" s="9"/>
      <c r="AY91" s="9"/>
      <c r="BA91" s="11"/>
      <c r="BB91" s="12"/>
      <c r="BC91" s="13"/>
      <c r="BD91" s="13"/>
      <c r="BE91" s="9"/>
      <c r="BF91" s="9"/>
      <c r="BG91" s="9"/>
    </row>
    <row r="92" spans="1:59" s="10" customFormat="1" ht="18.75" customHeight="1" x14ac:dyDescent="0.35">
      <c r="A92" s="1"/>
      <c r="B92" s="57"/>
      <c r="C92" s="44">
        <v>0</v>
      </c>
      <c r="D92" s="45">
        <v>0</v>
      </c>
      <c r="E92" s="45">
        <v>0</v>
      </c>
      <c r="F92" s="45">
        <v>0</v>
      </c>
      <c r="G92" s="45">
        <v>0</v>
      </c>
      <c r="H92" s="46">
        <v>0</v>
      </c>
      <c r="I92" s="27">
        <f>SUM(C92:H92)</f>
        <v>0</v>
      </c>
      <c r="J92" s="73">
        <f>ROUND((C92*1+(D92+E92+F92+G92+H92)*1.8),0)</f>
        <v>0</v>
      </c>
      <c r="K92" s="44">
        <v>0</v>
      </c>
      <c r="L92" s="45">
        <v>0</v>
      </c>
      <c r="M92" s="45">
        <v>0</v>
      </c>
      <c r="N92" s="45">
        <v>0</v>
      </c>
      <c r="O92" s="45">
        <v>0</v>
      </c>
      <c r="P92" s="46">
        <v>0</v>
      </c>
      <c r="Q92" s="27">
        <f>SUM(K92:P92)</f>
        <v>0</v>
      </c>
      <c r="R92" s="28">
        <f>ROUND((K92*1+(L92+M92+N92+O92+P92)*1.8),0)</f>
        <v>0</v>
      </c>
      <c r="S92" s="44">
        <v>0</v>
      </c>
      <c r="T92" s="45">
        <v>0</v>
      </c>
      <c r="U92" s="45">
        <v>0</v>
      </c>
      <c r="V92" s="45">
        <v>0</v>
      </c>
      <c r="W92" s="45">
        <v>0</v>
      </c>
      <c r="X92" s="46">
        <v>0</v>
      </c>
      <c r="Y92" s="27">
        <f>SUM(S92:X92)</f>
        <v>0</v>
      </c>
      <c r="Z92" s="73">
        <f>ROUND((S92*1+(T92+U92+V92+W92+X92)*1.8),0)</f>
        <v>0</v>
      </c>
      <c r="AA92" s="44">
        <v>0</v>
      </c>
      <c r="AB92" s="45">
        <v>0</v>
      </c>
      <c r="AC92" s="45">
        <v>0</v>
      </c>
      <c r="AD92" s="45">
        <v>0</v>
      </c>
      <c r="AE92" s="45">
        <v>0</v>
      </c>
      <c r="AF92" s="46">
        <v>0</v>
      </c>
      <c r="AG92" s="27">
        <f>SUM(AA92:AF92)</f>
        <v>0</v>
      </c>
      <c r="AH92" s="29">
        <f>ROUND((AA92*1+(AB92+AC92+AD92+AE92+AF92)*1.8),0)</f>
        <v>0</v>
      </c>
      <c r="AI92" s="11"/>
      <c r="AJ92" s="49"/>
      <c r="AK92" s="49"/>
      <c r="AL92" s="13"/>
      <c r="AM92" s="13"/>
      <c r="AN92" s="13"/>
      <c r="AO92" s="9"/>
      <c r="AP92" s="9"/>
      <c r="AQ92" s="9"/>
      <c r="AT92" s="13"/>
      <c r="AU92" s="13"/>
      <c r="AV92" s="13"/>
      <c r="AW92" s="9"/>
      <c r="AX92" s="9"/>
      <c r="AY92" s="9"/>
      <c r="BA92" s="49"/>
      <c r="BB92" s="13"/>
      <c r="BC92" s="13"/>
      <c r="BD92" s="13"/>
      <c r="BE92" s="9"/>
      <c r="BF92" s="9"/>
      <c r="BG92" s="9"/>
    </row>
    <row r="93" spans="1:59" s="10" customFormat="1" ht="18.75" customHeight="1" x14ac:dyDescent="0.35">
      <c r="A93" s="1"/>
      <c r="B93" s="47" t="s">
        <v>15</v>
      </c>
      <c r="C93" s="48">
        <f t="shared" ref="C93:H93" si="52">SUM(C89:C92)</f>
        <v>0</v>
      </c>
      <c r="D93" s="48">
        <f t="shared" si="52"/>
        <v>0</v>
      </c>
      <c r="E93" s="48">
        <f t="shared" si="52"/>
        <v>0</v>
      </c>
      <c r="F93" s="48">
        <f t="shared" si="52"/>
        <v>0</v>
      </c>
      <c r="G93" s="48">
        <f t="shared" si="52"/>
        <v>0</v>
      </c>
      <c r="H93" s="48">
        <f t="shared" si="52"/>
        <v>0</v>
      </c>
      <c r="I93" s="27">
        <f>SUM(C93:H93)</f>
        <v>0</v>
      </c>
      <c r="J93" s="28">
        <f>ROUND((C93*1+(D93+E93+F93+G93+H93)*1.8),0)</f>
        <v>0</v>
      </c>
      <c r="K93" s="48">
        <f t="shared" ref="K93:P93" si="53">SUM(K89:K92)</f>
        <v>0</v>
      </c>
      <c r="L93" s="48">
        <f t="shared" si="53"/>
        <v>0</v>
      </c>
      <c r="M93" s="48">
        <f t="shared" si="53"/>
        <v>0</v>
      </c>
      <c r="N93" s="48">
        <f t="shared" si="53"/>
        <v>0</v>
      </c>
      <c r="O93" s="48">
        <f t="shared" si="53"/>
        <v>0</v>
      </c>
      <c r="P93" s="48">
        <f t="shared" si="53"/>
        <v>0</v>
      </c>
      <c r="Q93" s="27">
        <f>SUM(K93:P93)</f>
        <v>0</v>
      </c>
      <c r="R93" s="28">
        <f>ROUND((K93*1+(L93+M93+N93+O93+P93)*1.8),0)</f>
        <v>0</v>
      </c>
      <c r="S93" s="48">
        <f t="shared" ref="S93:X93" si="54">SUM(S89:S92)</f>
        <v>0</v>
      </c>
      <c r="T93" s="48">
        <f t="shared" si="54"/>
        <v>0</v>
      </c>
      <c r="U93" s="48">
        <f t="shared" si="54"/>
        <v>0</v>
      </c>
      <c r="V93" s="48">
        <f t="shared" si="54"/>
        <v>0</v>
      </c>
      <c r="W93" s="48">
        <f t="shared" si="54"/>
        <v>0</v>
      </c>
      <c r="X93" s="48">
        <f t="shared" si="54"/>
        <v>0</v>
      </c>
      <c r="Y93" s="27">
        <f>SUM(S93:X93)</f>
        <v>0</v>
      </c>
      <c r="Z93" s="28">
        <f>ROUND((S93*1+(T93+U93+V93+W93+X93)*1.8),0)</f>
        <v>0</v>
      </c>
      <c r="AA93" s="48">
        <f t="shared" ref="AA93:AF93" si="55">SUM(AA89:AA92)</f>
        <v>0</v>
      </c>
      <c r="AB93" s="48">
        <f t="shared" si="55"/>
        <v>0</v>
      </c>
      <c r="AC93" s="48">
        <f t="shared" si="55"/>
        <v>0</v>
      </c>
      <c r="AD93" s="48">
        <f t="shared" si="55"/>
        <v>0</v>
      </c>
      <c r="AE93" s="48">
        <f t="shared" si="55"/>
        <v>0</v>
      </c>
      <c r="AF93" s="48">
        <f t="shared" si="55"/>
        <v>0</v>
      </c>
      <c r="AG93" s="27">
        <f>SUM(AA93:AF93)</f>
        <v>0</v>
      </c>
      <c r="AH93" s="29">
        <f>ROUND((AA93*1+(AB93+AC93+AD93+AE93+AF93)*1.8),0)</f>
        <v>0</v>
      </c>
      <c r="AI93" s="49" t="s">
        <v>16</v>
      </c>
      <c r="AJ93" s="49"/>
      <c r="AK93" s="49"/>
      <c r="AL93" s="13"/>
      <c r="AM93" s="13"/>
      <c r="AN93" s="13"/>
      <c r="AO93" s="9"/>
      <c r="AP93" s="9"/>
      <c r="AQ93" s="9"/>
      <c r="AT93" s="13"/>
      <c r="AU93" s="13"/>
      <c r="AV93" s="13"/>
      <c r="AW93" s="9"/>
      <c r="AX93" s="9"/>
      <c r="AY93" s="9"/>
      <c r="BA93" s="49"/>
      <c r="BB93" s="13"/>
      <c r="BC93" s="13"/>
      <c r="BD93" s="13"/>
      <c r="BE93" s="9"/>
      <c r="BF93" s="9"/>
      <c r="BG93" s="9"/>
    </row>
    <row r="94" spans="1:59" s="10" customFormat="1" ht="18.75" customHeight="1" thickBot="1" x14ac:dyDescent="0.4">
      <c r="A94" s="1"/>
      <c r="B94" s="52" t="s">
        <v>17</v>
      </c>
      <c r="C94" s="53">
        <f>ROUND(I93/I94,0)</f>
        <v>0</v>
      </c>
      <c r="D94" s="101" t="s">
        <v>18</v>
      </c>
      <c r="E94" s="102"/>
      <c r="F94" s="54">
        <f>+IF(I93=0,0,(ROUND((D93+E93+F93+H93)/I93,2)))</f>
        <v>0</v>
      </c>
      <c r="G94" s="54"/>
      <c r="H94" s="53" t="s">
        <v>19</v>
      </c>
      <c r="I94" s="54">
        <f>IF(I93=0,1,ROUND(I93/(MAX(I89:I92)*4),2))</f>
        <v>1</v>
      </c>
      <c r="J94" s="54"/>
      <c r="K94" s="53">
        <f>ROUND(Q93/Q94,0)</f>
        <v>0</v>
      </c>
      <c r="L94" s="101" t="s">
        <v>18</v>
      </c>
      <c r="M94" s="102"/>
      <c r="N94" s="54">
        <f>+IF(Q93=0,0,(ROUND((L93+M93+N93+P93)/Q93,2)))</f>
        <v>0</v>
      </c>
      <c r="O94" s="54"/>
      <c r="P94" s="53" t="s">
        <v>19</v>
      </c>
      <c r="Q94" s="54">
        <f>IF(Q93=0,1,ROUND(Q93/(MAX(Q89:Q92)*4),2))</f>
        <v>1</v>
      </c>
      <c r="R94" s="54"/>
      <c r="S94" s="53">
        <f>ROUND(Y93/Y94,0)</f>
        <v>0</v>
      </c>
      <c r="T94" s="101" t="s">
        <v>18</v>
      </c>
      <c r="U94" s="102"/>
      <c r="V94" s="54">
        <f>+IF(Y93=0,0,(ROUND((T93+U93+V93+X93)/Y93,2)))</f>
        <v>0</v>
      </c>
      <c r="W94" s="54"/>
      <c r="X94" s="53" t="s">
        <v>19</v>
      </c>
      <c r="Y94" s="54">
        <f>IF(Y93=0,1,ROUND(Y93/(MAX(Y89:Y92)*4),2))</f>
        <v>1</v>
      </c>
      <c r="Z94" s="54"/>
      <c r="AA94" s="53">
        <f>ROUND(AG93/AG94,0)</f>
        <v>0</v>
      </c>
      <c r="AB94" s="101" t="s">
        <v>18</v>
      </c>
      <c r="AC94" s="102"/>
      <c r="AD94" s="54">
        <f>+IF(AG93=0,0,(ROUND((AB93+AC93+AD93+AF93)/AG93,2)))</f>
        <v>0</v>
      </c>
      <c r="AE94" s="54"/>
      <c r="AF94" s="53" t="s">
        <v>19</v>
      </c>
      <c r="AG94" s="54">
        <f>IF(AG93=0,1,ROUND(AG93/(MAX(AG89:AG92)*4),2))</f>
        <v>1</v>
      </c>
      <c r="AH94" s="55"/>
      <c r="AI94" s="49" t="e">
        <f>(N94*Q93+V94*Y93+AD94*AG93)/(Q93+Y93+AG93)</f>
        <v>#DIV/0!</v>
      </c>
      <c r="AJ94" s="11"/>
      <c r="AK94" s="11"/>
      <c r="AL94" s="12"/>
      <c r="AM94" s="13"/>
      <c r="AN94" s="13"/>
      <c r="AO94" s="9"/>
      <c r="AP94" s="9"/>
      <c r="AQ94" s="9"/>
      <c r="AT94" s="12"/>
      <c r="AU94" s="13"/>
      <c r="AV94" s="13"/>
      <c r="AW94" s="9"/>
      <c r="AX94" s="9"/>
      <c r="AY94" s="9"/>
      <c r="BA94" s="11"/>
      <c r="BB94" s="12"/>
      <c r="BC94" s="13"/>
      <c r="BD94" s="13"/>
      <c r="BE94" s="9"/>
      <c r="BF94" s="9"/>
      <c r="BG94" s="9"/>
    </row>
    <row r="95" spans="1:59" s="10" customFormat="1" ht="18.75" customHeight="1" x14ac:dyDescent="0.35">
      <c r="A95" s="1"/>
      <c r="B95" s="23"/>
      <c r="C95" s="35">
        <v>0</v>
      </c>
      <c r="D95" s="36">
        <v>0</v>
      </c>
      <c r="E95" s="36">
        <v>0</v>
      </c>
      <c r="F95" s="36">
        <v>0</v>
      </c>
      <c r="G95" s="36">
        <v>0</v>
      </c>
      <c r="H95" s="37">
        <v>0</v>
      </c>
      <c r="I95" s="74">
        <f>SUM(C95:H95)</f>
        <v>0</v>
      </c>
      <c r="J95" s="75">
        <f>ROUND((C95*1+(D95+E95+F95+G95+H95)*1.8),0)</f>
        <v>0</v>
      </c>
      <c r="K95" s="35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74">
        <f>SUM(K95:P95)</f>
        <v>0</v>
      </c>
      <c r="R95" s="76">
        <f>ROUND((K95*1+(L95+M95+N95+O95+P95)*1.8),0)</f>
        <v>0</v>
      </c>
      <c r="S95" s="35">
        <v>0</v>
      </c>
      <c r="T95" s="36">
        <v>0</v>
      </c>
      <c r="U95" s="36">
        <v>0</v>
      </c>
      <c r="V95" s="36">
        <v>0</v>
      </c>
      <c r="W95" s="36">
        <v>0</v>
      </c>
      <c r="X95" s="37">
        <v>0</v>
      </c>
      <c r="Y95" s="74">
        <f>SUM(S95:X95)</f>
        <v>0</v>
      </c>
      <c r="Z95" s="75">
        <f>ROUND((S95*1+(T95+U95+V95+W95+X95)*1.8),0)</f>
        <v>0</v>
      </c>
      <c r="AA95" s="35">
        <v>0</v>
      </c>
      <c r="AB95" s="36">
        <v>0</v>
      </c>
      <c r="AC95" s="36">
        <v>0</v>
      </c>
      <c r="AD95" s="36">
        <v>0</v>
      </c>
      <c r="AE95" s="36">
        <v>0</v>
      </c>
      <c r="AF95" s="37">
        <v>0</v>
      </c>
      <c r="AG95" s="74">
        <f>SUM(AA95:AF95)</f>
        <v>0</v>
      </c>
      <c r="AH95" s="77">
        <f>ROUND((AA95*1+(AB95+AC95+AD95+AE95+AF95)*1.8),0)</f>
        <v>0</v>
      </c>
      <c r="AI95" s="11"/>
      <c r="AJ95" s="11"/>
      <c r="AK95" s="11"/>
      <c r="AL95" s="12"/>
      <c r="AM95" s="13"/>
      <c r="AN95" s="13"/>
      <c r="AO95" s="9"/>
      <c r="AP95" s="9"/>
      <c r="AQ95" s="9"/>
      <c r="AT95" s="12"/>
      <c r="AU95" s="13"/>
      <c r="AV95" s="13"/>
      <c r="AW95" s="9"/>
      <c r="AX95" s="9"/>
      <c r="AY95" s="9"/>
      <c r="BA95" s="11"/>
      <c r="BB95" s="12"/>
      <c r="BC95" s="13"/>
      <c r="BD95" s="13"/>
      <c r="BE95" s="9"/>
      <c r="BF95" s="9"/>
      <c r="BG95" s="9"/>
    </row>
    <row r="96" spans="1:59" s="10" customFormat="1" ht="18.75" customHeight="1" x14ac:dyDescent="0.35">
      <c r="A96" s="1"/>
      <c r="B96" s="34"/>
      <c r="C96" s="35">
        <v>0</v>
      </c>
      <c r="D96" s="36">
        <v>0</v>
      </c>
      <c r="E96" s="36">
        <v>0</v>
      </c>
      <c r="F96" s="36">
        <v>0</v>
      </c>
      <c r="G96" s="36">
        <v>0</v>
      </c>
      <c r="H96" s="37">
        <v>0</v>
      </c>
      <c r="I96" s="27">
        <f>SUM(C96:H96)</f>
        <v>0</v>
      </c>
      <c r="J96" s="73">
        <f>ROUND((C96*1+(D96+E96+F96+G96+H96)*1.8),0)</f>
        <v>0</v>
      </c>
      <c r="K96" s="35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27">
        <f>SUM(K96:P96)</f>
        <v>0</v>
      </c>
      <c r="R96" s="28">
        <f>ROUND((K96*1+(L96+M96+N96+O96+P96)*1.8),0)</f>
        <v>0</v>
      </c>
      <c r="S96" s="35">
        <v>0</v>
      </c>
      <c r="T96" s="36">
        <v>0</v>
      </c>
      <c r="U96" s="36">
        <v>0</v>
      </c>
      <c r="V96" s="36">
        <v>0</v>
      </c>
      <c r="W96" s="36">
        <v>0</v>
      </c>
      <c r="X96" s="37">
        <v>0</v>
      </c>
      <c r="Y96" s="27">
        <f>SUM(S96:X96)</f>
        <v>0</v>
      </c>
      <c r="Z96" s="73">
        <f>ROUND((S96*1+(T96+U96+V96+W96+X96)*1.8),0)</f>
        <v>0</v>
      </c>
      <c r="AA96" s="35">
        <v>0</v>
      </c>
      <c r="AB96" s="36">
        <v>0</v>
      </c>
      <c r="AC96" s="36">
        <v>0</v>
      </c>
      <c r="AD96" s="36">
        <v>0</v>
      </c>
      <c r="AE96" s="36">
        <v>0</v>
      </c>
      <c r="AF96" s="37">
        <v>0</v>
      </c>
      <c r="AG96" s="27">
        <f>SUM(AA96:AF96)</f>
        <v>0</v>
      </c>
      <c r="AH96" s="29">
        <f>ROUND((AA96*1+(AB96+AC96+AD96+AE96+AF96)*1.8),0)</f>
        <v>0</v>
      </c>
      <c r="AI96" s="11"/>
      <c r="AJ96" s="11"/>
      <c r="AK96" s="11"/>
      <c r="AL96" s="12"/>
      <c r="AM96" s="13"/>
      <c r="AN96" s="13"/>
      <c r="AO96" s="9"/>
      <c r="AP96" s="9"/>
      <c r="AQ96" s="9"/>
      <c r="AT96" s="12"/>
      <c r="AU96" s="13"/>
      <c r="AV96" s="13"/>
      <c r="AW96" s="9"/>
      <c r="AX96" s="9"/>
      <c r="AY96" s="9"/>
      <c r="BA96" s="11"/>
      <c r="BB96" s="12"/>
      <c r="BC96" s="13"/>
      <c r="BD96" s="13"/>
      <c r="BE96" s="9"/>
      <c r="BF96" s="9"/>
      <c r="BG96" s="9"/>
    </row>
    <row r="97" spans="1:59" s="10" customFormat="1" ht="18.75" customHeight="1" x14ac:dyDescent="0.35">
      <c r="A97" s="58"/>
      <c r="B97" s="34"/>
      <c r="C97" s="35">
        <v>0</v>
      </c>
      <c r="D97" s="36">
        <v>0</v>
      </c>
      <c r="E97" s="36">
        <v>0</v>
      </c>
      <c r="F97" s="36">
        <v>0</v>
      </c>
      <c r="G97" s="36">
        <v>0</v>
      </c>
      <c r="H97" s="37">
        <v>0</v>
      </c>
      <c r="I97" s="27">
        <f>SUM(C97:H97)</f>
        <v>0</v>
      </c>
      <c r="J97" s="73">
        <f>ROUND((C97*1+(D97+E97+F97+G97+H97)*1.8),0)</f>
        <v>0</v>
      </c>
      <c r="K97" s="35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27">
        <f>SUM(K97:P97)</f>
        <v>0</v>
      </c>
      <c r="R97" s="28">
        <f>ROUND((K97*1+(L97+M97+N97+O97+P97)*1.8),0)</f>
        <v>0</v>
      </c>
      <c r="S97" s="35">
        <v>0</v>
      </c>
      <c r="T97" s="36">
        <v>0</v>
      </c>
      <c r="U97" s="36">
        <v>0</v>
      </c>
      <c r="V97" s="36">
        <v>0</v>
      </c>
      <c r="W97" s="36">
        <v>0</v>
      </c>
      <c r="X97" s="37">
        <v>0</v>
      </c>
      <c r="Y97" s="27">
        <f>SUM(S97:X97)</f>
        <v>0</v>
      </c>
      <c r="Z97" s="73">
        <f>ROUND((S97*1+(T97+U97+V97+W97+X97)*1.8),0)</f>
        <v>0</v>
      </c>
      <c r="AA97" s="35">
        <v>0</v>
      </c>
      <c r="AB97" s="36">
        <v>0</v>
      </c>
      <c r="AC97" s="36">
        <v>0</v>
      </c>
      <c r="AD97" s="36">
        <v>0</v>
      </c>
      <c r="AE97" s="36">
        <v>0</v>
      </c>
      <c r="AF97" s="37">
        <v>0</v>
      </c>
      <c r="AG97" s="27">
        <f>SUM(AA97:AF97)</f>
        <v>0</v>
      </c>
      <c r="AH97" s="29">
        <f>ROUND((AA97*1+(AB97+AC97+AD97+AE97+AF97)*1.8),0)</f>
        <v>0</v>
      </c>
      <c r="AI97" s="11"/>
      <c r="AJ97" s="11"/>
      <c r="AK97" s="11"/>
      <c r="AL97" s="12"/>
      <c r="AM97" s="13"/>
      <c r="AN97" s="13"/>
      <c r="AO97" s="9"/>
      <c r="AP97" s="9"/>
      <c r="AQ97" s="9"/>
      <c r="AT97" s="12"/>
      <c r="AU97" s="13"/>
      <c r="AV97" s="13"/>
      <c r="AW97" s="9"/>
      <c r="AX97" s="9"/>
      <c r="AY97" s="9"/>
      <c r="BA97" s="11"/>
      <c r="BB97" s="12"/>
      <c r="BC97" s="13"/>
      <c r="BD97" s="13"/>
      <c r="BE97" s="9"/>
      <c r="BF97" s="9"/>
      <c r="BG97" s="9"/>
    </row>
    <row r="98" spans="1:59" s="10" customFormat="1" ht="18.75" customHeight="1" x14ac:dyDescent="0.35">
      <c r="A98" s="1"/>
      <c r="B98" s="43"/>
      <c r="C98" s="44">
        <v>0</v>
      </c>
      <c r="D98" s="45">
        <v>0</v>
      </c>
      <c r="E98" s="45">
        <v>0</v>
      </c>
      <c r="F98" s="45">
        <v>0</v>
      </c>
      <c r="G98" s="45">
        <v>0</v>
      </c>
      <c r="H98" s="46">
        <v>0</v>
      </c>
      <c r="I98" s="27">
        <f>SUM(C98:H98)</f>
        <v>0</v>
      </c>
      <c r="J98" s="73">
        <f>ROUND((C98*1+(D98+E98+F98+G98+H98)*1.8),0)</f>
        <v>0</v>
      </c>
      <c r="K98" s="44">
        <v>0</v>
      </c>
      <c r="L98" s="45">
        <v>0</v>
      </c>
      <c r="M98" s="45">
        <v>0</v>
      </c>
      <c r="N98" s="45">
        <v>0</v>
      </c>
      <c r="O98" s="45">
        <v>0</v>
      </c>
      <c r="P98" s="46">
        <v>0</v>
      </c>
      <c r="Q98" s="27">
        <f>SUM(K98:P98)</f>
        <v>0</v>
      </c>
      <c r="R98" s="28">
        <f>ROUND((K98*1+(L98+M98+N98+O98+P98)*1.8),0)</f>
        <v>0</v>
      </c>
      <c r="S98" s="44">
        <v>0</v>
      </c>
      <c r="T98" s="45">
        <v>0</v>
      </c>
      <c r="U98" s="45">
        <v>0</v>
      </c>
      <c r="V98" s="45">
        <v>0</v>
      </c>
      <c r="W98" s="45">
        <v>0</v>
      </c>
      <c r="X98" s="46">
        <v>0</v>
      </c>
      <c r="Y98" s="27">
        <f>SUM(S98:X98)</f>
        <v>0</v>
      </c>
      <c r="Z98" s="73">
        <f>ROUND((S98*1+(T98+U98+V98+W98+X98)*1.8),0)</f>
        <v>0</v>
      </c>
      <c r="AA98" s="44">
        <v>0</v>
      </c>
      <c r="AB98" s="45">
        <v>0</v>
      </c>
      <c r="AC98" s="45">
        <v>0</v>
      </c>
      <c r="AD98" s="45">
        <v>0</v>
      </c>
      <c r="AE98" s="45">
        <v>0</v>
      </c>
      <c r="AF98" s="46">
        <v>0</v>
      </c>
      <c r="AG98" s="27">
        <f>SUM(AA98:AF98)</f>
        <v>0</v>
      </c>
      <c r="AH98" s="29">
        <f>ROUND((AA98*1+(AB98+AC98+AD98+AE98+AF98)*1.8),0)</f>
        <v>0</v>
      </c>
      <c r="AI98" s="11"/>
      <c r="AJ98" s="49"/>
      <c r="AK98" s="49"/>
      <c r="AL98" s="13"/>
      <c r="AM98" s="13"/>
      <c r="AN98" s="13"/>
      <c r="AO98" s="9"/>
      <c r="AP98" s="9"/>
      <c r="AQ98" s="9"/>
      <c r="AT98" s="13"/>
      <c r="AU98" s="13"/>
      <c r="AV98" s="13"/>
      <c r="AW98" s="9"/>
      <c r="AX98" s="9"/>
      <c r="AY98" s="9"/>
      <c r="BA98" s="49"/>
      <c r="BB98" s="13"/>
      <c r="BC98" s="13"/>
      <c r="BD98" s="13"/>
      <c r="BE98" s="9"/>
      <c r="BF98" s="9"/>
      <c r="BG98" s="9"/>
    </row>
    <row r="99" spans="1:59" s="10" customFormat="1" ht="18.75" customHeight="1" x14ac:dyDescent="0.35">
      <c r="A99" s="1"/>
      <c r="B99" s="47" t="s">
        <v>15</v>
      </c>
      <c r="C99" s="48">
        <f t="shared" ref="C99:H99" si="56">SUM(C95:C98)</f>
        <v>0</v>
      </c>
      <c r="D99" s="48">
        <f t="shared" si="56"/>
        <v>0</v>
      </c>
      <c r="E99" s="48">
        <f t="shared" si="56"/>
        <v>0</v>
      </c>
      <c r="F99" s="48">
        <f t="shared" si="56"/>
        <v>0</v>
      </c>
      <c r="G99" s="48">
        <f t="shared" si="56"/>
        <v>0</v>
      </c>
      <c r="H99" s="48">
        <f t="shared" si="56"/>
        <v>0</v>
      </c>
      <c r="I99" s="27">
        <f>SUM(C99:H99)</f>
        <v>0</v>
      </c>
      <c r="J99" s="28">
        <f>ROUND((C99*1+(D99+E99+F99+G99+H99)*1.8),0)</f>
        <v>0</v>
      </c>
      <c r="K99" s="48">
        <f t="shared" ref="K99:P99" si="57">SUM(K95:K98)</f>
        <v>0</v>
      </c>
      <c r="L99" s="48">
        <f t="shared" si="57"/>
        <v>0</v>
      </c>
      <c r="M99" s="48">
        <f t="shared" si="57"/>
        <v>0</v>
      </c>
      <c r="N99" s="48">
        <f t="shared" si="57"/>
        <v>0</v>
      </c>
      <c r="O99" s="48">
        <f t="shared" si="57"/>
        <v>0</v>
      </c>
      <c r="P99" s="48">
        <f t="shared" si="57"/>
        <v>0</v>
      </c>
      <c r="Q99" s="27">
        <f>SUM(K99:P99)</f>
        <v>0</v>
      </c>
      <c r="R99" s="28">
        <f>ROUND((K99*1+(L99+M99+N99+O99+P99)*1.8),0)</f>
        <v>0</v>
      </c>
      <c r="S99" s="48">
        <f t="shared" ref="S99:X99" si="58">SUM(S95:S98)</f>
        <v>0</v>
      </c>
      <c r="T99" s="48">
        <f t="shared" si="58"/>
        <v>0</v>
      </c>
      <c r="U99" s="48">
        <f t="shared" si="58"/>
        <v>0</v>
      </c>
      <c r="V99" s="48">
        <f t="shared" si="58"/>
        <v>0</v>
      </c>
      <c r="W99" s="48">
        <f t="shared" si="58"/>
        <v>0</v>
      </c>
      <c r="X99" s="48">
        <f t="shared" si="58"/>
        <v>0</v>
      </c>
      <c r="Y99" s="27">
        <f>SUM(S99:X99)</f>
        <v>0</v>
      </c>
      <c r="Z99" s="28">
        <f>ROUND((S99*1+(T99+U99+V99+W99+X99)*1.8),0)</f>
        <v>0</v>
      </c>
      <c r="AA99" s="48">
        <f t="shared" ref="AA99:AF99" si="59">SUM(AA95:AA98)</f>
        <v>0</v>
      </c>
      <c r="AB99" s="48">
        <f t="shared" si="59"/>
        <v>0</v>
      </c>
      <c r="AC99" s="48">
        <f t="shared" si="59"/>
        <v>0</v>
      </c>
      <c r="AD99" s="48">
        <f t="shared" si="59"/>
        <v>0</v>
      </c>
      <c r="AE99" s="48">
        <f t="shared" si="59"/>
        <v>0</v>
      </c>
      <c r="AF99" s="48">
        <f t="shared" si="59"/>
        <v>0</v>
      </c>
      <c r="AG99" s="27">
        <f>SUM(AA99:AF99)</f>
        <v>0</v>
      </c>
      <c r="AH99" s="29">
        <f>ROUND((AA99*1+(AB99+AC99+AD99+AE99+AF99)*1.8),0)</f>
        <v>0</v>
      </c>
      <c r="AI99" s="49" t="s">
        <v>16</v>
      </c>
      <c r="AJ99" s="49"/>
      <c r="AK99" s="49"/>
      <c r="AL99" s="13"/>
      <c r="AM99" s="13"/>
      <c r="AN99" s="13"/>
      <c r="AO99" s="9"/>
      <c r="AP99" s="9"/>
      <c r="AQ99" s="9"/>
      <c r="AT99" s="13"/>
      <c r="AU99" s="13"/>
      <c r="AV99" s="13"/>
      <c r="AW99" s="9"/>
      <c r="AX99" s="9"/>
      <c r="AY99" s="9"/>
      <c r="BA99" s="49"/>
      <c r="BB99" s="13"/>
      <c r="BC99" s="13"/>
      <c r="BD99" s="13"/>
      <c r="BE99" s="9"/>
      <c r="BF99" s="9"/>
      <c r="BG99" s="9"/>
    </row>
    <row r="100" spans="1:59" s="10" customFormat="1" ht="18.75" customHeight="1" thickBot="1" x14ac:dyDescent="0.4">
      <c r="A100" s="1"/>
      <c r="B100" s="52" t="s">
        <v>17</v>
      </c>
      <c r="C100" s="53">
        <f>ROUND(I99/I100,0)</f>
        <v>0</v>
      </c>
      <c r="D100" s="101" t="s">
        <v>18</v>
      </c>
      <c r="E100" s="102"/>
      <c r="F100" s="54">
        <f>+IF(I99=0,0,(ROUND((D99+E99+F99+H99)/I99,2)))</f>
        <v>0</v>
      </c>
      <c r="G100" s="54"/>
      <c r="H100" s="53" t="s">
        <v>19</v>
      </c>
      <c r="I100" s="54">
        <f>IF(I99=0,1,ROUND(I99/(MAX(I95:I98)*4),2))</f>
        <v>1</v>
      </c>
      <c r="J100" s="54"/>
      <c r="K100" s="53">
        <f>ROUND(Q99/Q100,0)</f>
        <v>0</v>
      </c>
      <c r="L100" s="101" t="s">
        <v>18</v>
      </c>
      <c r="M100" s="102"/>
      <c r="N100" s="54">
        <f>+IF(Q99=0,0,(ROUND((L99+M99+N99+P99)/Q99,2)))</f>
        <v>0</v>
      </c>
      <c r="O100" s="54"/>
      <c r="P100" s="53" t="s">
        <v>19</v>
      </c>
      <c r="Q100" s="54">
        <f>IF(Q99=0,1,ROUND(Q99/(MAX(Q95:Q98)*4),2))</f>
        <v>1</v>
      </c>
      <c r="R100" s="54"/>
      <c r="S100" s="53">
        <f>ROUND(Y99/Y100,0)</f>
        <v>0</v>
      </c>
      <c r="T100" s="101" t="s">
        <v>18</v>
      </c>
      <c r="U100" s="102"/>
      <c r="V100" s="54">
        <f>+IF(Y99=0,0,(ROUND((T99+U99+V99+X99)/Y99,2)))</f>
        <v>0</v>
      </c>
      <c r="W100" s="54"/>
      <c r="X100" s="53" t="s">
        <v>19</v>
      </c>
      <c r="Y100" s="54">
        <f>IF(Y99=0,1,ROUND(Y99/(MAX(Y95:Y98)*4),2))</f>
        <v>1</v>
      </c>
      <c r="Z100" s="54"/>
      <c r="AA100" s="53">
        <f>ROUND(AG99/AG100,0)</f>
        <v>0</v>
      </c>
      <c r="AB100" s="101" t="s">
        <v>18</v>
      </c>
      <c r="AC100" s="102"/>
      <c r="AD100" s="54">
        <f>+IF(AG99=0,0,(ROUND((AB99+AC99+AD99+AF99)/AG99,2)))</f>
        <v>0</v>
      </c>
      <c r="AE100" s="54"/>
      <c r="AF100" s="53" t="s">
        <v>19</v>
      </c>
      <c r="AG100" s="54">
        <f>IF(AG99=0,1,ROUND(AG99/(MAX(AG95:AG98)*4),2))</f>
        <v>1</v>
      </c>
      <c r="AH100" s="55"/>
      <c r="AI100" s="49" t="e">
        <f>(N100*Q99+V100*Y99+AD100*AG99)/(Q99+Y99+AG99)</f>
        <v>#DIV/0!</v>
      </c>
      <c r="AJ100" s="11"/>
      <c r="AK100" s="11"/>
      <c r="AL100" s="12"/>
      <c r="AM100" s="13"/>
      <c r="AN100" s="13"/>
      <c r="AO100" s="9"/>
      <c r="AP100" s="9"/>
      <c r="AQ100" s="9"/>
      <c r="AT100" s="12"/>
      <c r="AU100" s="13"/>
      <c r="AV100" s="13"/>
      <c r="AW100" s="9"/>
      <c r="AX100" s="9"/>
      <c r="AY100" s="9"/>
      <c r="BA100" s="11"/>
      <c r="BB100" s="12"/>
      <c r="BC100" s="13"/>
      <c r="BD100" s="13"/>
      <c r="BE100" s="9"/>
      <c r="BF100" s="9"/>
      <c r="BG100" s="9"/>
    </row>
    <row r="101" spans="1:59" s="10" customFormat="1" ht="18.75" customHeight="1" x14ac:dyDescent="0.35">
      <c r="A101" s="1"/>
      <c r="B101" s="56"/>
      <c r="C101" s="35">
        <v>0</v>
      </c>
      <c r="D101" s="36">
        <v>0</v>
      </c>
      <c r="E101" s="36">
        <v>0</v>
      </c>
      <c r="F101" s="36">
        <v>0</v>
      </c>
      <c r="G101" s="36">
        <v>0</v>
      </c>
      <c r="H101" s="37">
        <v>0</v>
      </c>
      <c r="I101" s="74">
        <f>SUM(C101:H101)</f>
        <v>0</v>
      </c>
      <c r="J101" s="75">
        <f>ROUND((C101*1+(D101+E101+F101+G101+H101)*1.8),0)</f>
        <v>0</v>
      </c>
      <c r="K101" s="35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74">
        <f>SUM(K101:P101)</f>
        <v>0</v>
      </c>
      <c r="R101" s="76">
        <f>ROUND((K101*1+(L101+M101+N101+O101+P101)*1.8),0)</f>
        <v>0</v>
      </c>
      <c r="S101" s="35">
        <v>0</v>
      </c>
      <c r="T101" s="36">
        <v>0</v>
      </c>
      <c r="U101" s="36">
        <v>0</v>
      </c>
      <c r="V101" s="36">
        <v>0</v>
      </c>
      <c r="W101" s="36">
        <v>0</v>
      </c>
      <c r="X101" s="37">
        <v>0</v>
      </c>
      <c r="Y101" s="74">
        <f>SUM(S101:X101)</f>
        <v>0</v>
      </c>
      <c r="Z101" s="75">
        <v>0</v>
      </c>
      <c r="AA101" s="35">
        <v>0</v>
      </c>
      <c r="AB101" s="36">
        <v>0</v>
      </c>
      <c r="AC101" s="36">
        <v>0</v>
      </c>
      <c r="AD101" s="36">
        <v>0</v>
      </c>
      <c r="AE101" s="36">
        <v>0</v>
      </c>
      <c r="AF101" s="37">
        <v>0</v>
      </c>
      <c r="AG101" s="74">
        <f>SUM(AA101:AF101)</f>
        <v>0</v>
      </c>
      <c r="AH101" s="77">
        <f>ROUND((AA101*1+(AB101+AC101+AD101+AE101+AF101)*1.8),0)</f>
        <v>0</v>
      </c>
      <c r="AI101" s="11"/>
      <c r="AJ101" s="11"/>
      <c r="AK101" s="11"/>
      <c r="AL101" s="12"/>
      <c r="AM101" s="13"/>
      <c r="AN101" s="13"/>
      <c r="AO101" s="9"/>
      <c r="AP101" s="9"/>
      <c r="AQ101" s="9"/>
      <c r="AT101" s="12"/>
      <c r="AU101" s="13"/>
      <c r="AV101" s="13"/>
      <c r="AW101" s="9"/>
      <c r="AX101" s="9"/>
      <c r="AY101" s="9"/>
      <c r="BA101" s="11"/>
      <c r="BB101" s="12"/>
      <c r="BC101" s="13"/>
      <c r="BD101" s="13"/>
      <c r="BE101" s="9"/>
      <c r="BF101" s="9"/>
      <c r="BG101" s="9"/>
    </row>
    <row r="102" spans="1:59" s="10" customFormat="1" ht="18.75" customHeight="1" x14ac:dyDescent="0.35">
      <c r="A102" s="1"/>
      <c r="B102" s="56"/>
      <c r="C102" s="35">
        <v>0</v>
      </c>
      <c r="D102" s="36">
        <v>0</v>
      </c>
      <c r="E102" s="36">
        <v>0</v>
      </c>
      <c r="F102" s="36">
        <v>0</v>
      </c>
      <c r="G102" s="36">
        <v>0</v>
      </c>
      <c r="H102" s="37">
        <v>0</v>
      </c>
      <c r="I102" s="27">
        <f>SUM(C102:H102)</f>
        <v>0</v>
      </c>
      <c r="J102" s="73">
        <f>ROUND((C102*1+(D102+E102+F102+G102+H102)*1.8),0)</f>
        <v>0</v>
      </c>
      <c r="K102" s="35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27">
        <f>SUM(K102:P102)</f>
        <v>0</v>
      </c>
      <c r="R102" s="28">
        <f>ROUND((K102*1+(L102+M102+N102+O102+P102)*1.8),0)</f>
        <v>0</v>
      </c>
      <c r="S102" s="35">
        <v>0</v>
      </c>
      <c r="T102" s="36">
        <v>0</v>
      </c>
      <c r="U102" s="36">
        <v>0</v>
      </c>
      <c r="V102" s="36">
        <v>0</v>
      </c>
      <c r="W102" s="36">
        <v>0</v>
      </c>
      <c r="X102" s="37">
        <v>0</v>
      </c>
      <c r="Y102" s="27">
        <f>SUM(S102:X102)</f>
        <v>0</v>
      </c>
      <c r="Z102" s="73">
        <f>ROUND((S102*1+(T102+U102+V102+W102+X102)*1.8),0)</f>
        <v>0</v>
      </c>
      <c r="AA102" s="35">
        <v>0</v>
      </c>
      <c r="AB102" s="36">
        <v>0</v>
      </c>
      <c r="AC102" s="36">
        <v>0</v>
      </c>
      <c r="AD102" s="36">
        <v>0</v>
      </c>
      <c r="AE102" s="36">
        <v>0</v>
      </c>
      <c r="AF102" s="37">
        <v>0</v>
      </c>
      <c r="AG102" s="27">
        <f>SUM(AA102:AF102)</f>
        <v>0</v>
      </c>
      <c r="AH102" s="29">
        <f>ROUND((AA102*1+(AB102+AC102+AD102+AE102+AF102)*1.8),0)</f>
        <v>0</v>
      </c>
      <c r="AI102" s="11"/>
      <c r="AJ102" s="11"/>
      <c r="AK102" s="11"/>
      <c r="AL102" s="12"/>
      <c r="AM102" s="13"/>
      <c r="AN102" s="13"/>
      <c r="AO102" s="9"/>
      <c r="AP102" s="9"/>
      <c r="AQ102" s="9"/>
      <c r="AT102" s="12"/>
      <c r="AU102" s="13"/>
      <c r="AV102" s="13"/>
      <c r="AW102" s="9"/>
      <c r="AX102" s="9"/>
      <c r="AY102" s="9"/>
      <c r="BA102" s="11"/>
      <c r="BB102" s="12"/>
      <c r="BC102" s="13"/>
      <c r="BD102" s="13"/>
      <c r="BE102" s="9"/>
      <c r="BF102" s="9"/>
      <c r="BG102" s="9"/>
    </row>
    <row r="103" spans="1:59" s="10" customFormat="1" ht="18.75" customHeight="1" x14ac:dyDescent="0.35">
      <c r="A103" s="1"/>
      <c r="B103" s="56"/>
      <c r="C103" s="35">
        <v>0</v>
      </c>
      <c r="D103" s="36">
        <v>0</v>
      </c>
      <c r="E103" s="36">
        <v>0</v>
      </c>
      <c r="F103" s="36">
        <v>0</v>
      </c>
      <c r="G103" s="36">
        <v>0</v>
      </c>
      <c r="H103" s="37">
        <v>0</v>
      </c>
      <c r="I103" s="27">
        <f>SUM(C103:H103)</f>
        <v>0</v>
      </c>
      <c r="J103" s="73">
        <f>ROUND((C103*1+(D103+E103+F103+G103+H103)*1.8),0)</f>
        <v>0</v>
      </c>
      <c r="K103" s="35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27">
        <f>SUM(K103:P103)</f>
        <v>0</v>
      </c>
      <c r="R103" s="28">
        <f>ROUND((K103*1+(L103+M103+N103+O103+P103)*1.8),0)</f>
        <v>0</v>
      </c>
      <c r="S103" s="35">
        <v>0</v>
      </c>
      <c r="T103" s="36">
        <v>0</v>
      </c>
      <c r="U103" s="36">
        <v>0</v>
      </c>
      <c r="V103" s="36">
        <v>0</v>
      </c>
      <c r="W103" s="36">
        <v>0</v>
      </c>
      <c r="X103" s="37">
        <v>0</v>
      </c>
      <c r="Y103" s="27">
        <f>SUM(S103:X103)</f>
        <v>0</v>
      </c>
      <c r="Z103" s="73">
        <f>ROUND((S103*1+(T103+U103+V103+W103+X103)*1.8),0)</f>
        <v>0</v>
      </c>
      <c r="AA103" s="35">
        <v>0</v>
      </c>
      <c r="AB103" s="36">
        <v>0</v>
      </c>
      <c r="AC103" s="36">
        <v>0</v>
      </c>
      <c r="AD103" s="36">
        <v>0</v>
      </c>
      <c r="AE103" s="36">
        <v>0</v>
      </c>
      <c r="AF103" s="37">
        <v>0</v>
      </c>
      <c r="AG103" s="27">
        <f>SUM(AA103:AF103)</f>
        <v>0</v>
      </c>
      <c r="AH103" s="29">
        <f>ROUND((AA103*1+(AB103+AC103+AD103+AE103+AF103)*1.8),0)</f>
        <v>0</v>
      </c>
      <c r="AI103" s="11"/>
      <c r="AJ103" s="11"/>
      <c r="AK103" s="11"/>
      <c r="AL103" s="12"/>
      <c r="AM103" s="13"/>
      <c r="AN103" s="13"/>
      <c r="AO103" s="9"/>
      <c r="AP103" s="9"/>
      <c r="AQ103" s="9"/>
      <c r="AT103" s="12"/>
      <c r="AU103" s="13"/>
      <c r="AV103" s="13"/>
      <c r="AW103" s="9"/>
      <c r="AX103" s="9"/>
      <c r="AY103" s="9"/>
      <c r="BA103" s="11"/>
      <c r="BB103" s="12"/>
      <c r="BC103" s="13"/>
      <c r="BD103" s="13"/>
      <c r="BE103" s="9"/>
      <c r="BF103" s="9"/>
      <c r="BG103" s="9"/>
    </row>
    <row r="104" spans="1:59" s="10" customFormat="1" ht="18.75" customHeight="1" x14ac:dyDescent="0.35">
      <c r="A104" s="1"/>
      <c r="B104" s="57"/>
      <c r="C104" s="44">
        <v>0</v>
      </c>
      <c r="D104" s="45">
        <v>0</v>
      </c>
      <c r="E104" s="45">
        <v>0</v>
      </c>
      <c r="F104" s="45">
        <v>0</v>
      </c>
      <c r="G104" s="45">
        <v>0</v>
      </c>
      <c r="H104" s="46">
        <v>0</v>
      </c>
      <c r="I104" s="27">
        <f>SUM(C104:H104)</f>
        <v>0</v>
      </c>
      <c r="J104" s="73">
        <f>ROUND((C104*1+(D104+E104+F104+G104+H104)*1.8),0)</f>
        <v>0</v>
      </c>
      <c r="K104" s="44">
        <v>0</v>
      </c>
      <c r="L104" s="45">
        <v>0</v>
      </c>
      <c r="M104" s="45">
        <v>0</v>
      </c>
      <c r="N104" s="45">
        <v>0</v>
      </c>
      <c r="O104" s="45">
        <v>0</v>
      </c>
      <c r="P104" s="46">
        <v>0</v>
      </c>
      <c r="Q104" s="27">
        <f>SUM(K104:P104)</f>
        <v>0</v>
      </c>
      <c r="R104" s="28">
        <f>ROUND((K104*1+(L104+M104+N104+O104+P104)*1.8),0)</f>
        <v>0</v>
      </c>
      <c r="S104" s="44">
        <v>0</v>
      </c>
      <c r="T104" s="45">
        <v>0</v>
      </c>
      <c r="U104" s="45">
        <v>0</v>
      </c>
      <c r="V104" s="45">
        <v>0</v>
      </c>
      <c r="W104" s="45">
        <v>0</v>
      </c>
      <c r="X104" s="46">
        <v>0</v>
      </c>
      <c r="Y104" s="27">
        <f>SUM(S104:X104)</f>
        <v>0</v>
      </c>
      <c r="Z104" s="73">
        <f>ROUND((S104*1+(T104+U104+V104+W104+X104)*1.8),0)</f>
        <v>0</v>
      </c>
      <c r="AA104" s="44">
        <v>0</v>
      </c>
      <c r="AB104" s="45">
        <v>0</v>
      </c>
      <c r="AC104" s="45">
        <v>0</v>
      </c>
      <c r="AD104" s="45">
        <v>0</v>
      </c>
      <c r="AE104" s="45">
        <v>0</v>
      </c>
      <c r="AF104" s="46">
        <v>0</v>
      </c>
      <c r="AG104" s="27">
        <f>SUM(AA104:AF104)</f>
        <v>0</v>
      </c>
      <c r="AH104" s="29">
        <f>ROUND((AA104*1+(AB104+AC104+AD104+AE104+AF104)*1.8),0)</f>
        <v>0</v>
      </c>
      <c r="AI104" s="11"/>
      <c r="AJ104" s="49"/>
      <c r="AK104" s="49"/>
      <c r="AL104" s="13"/>
      <c r="AM104" s="13"/>
      <c r="AN104" s="13"/>
      <c r="AO104" s="9"/>
      <c r="AP104" s="9"/>
      <c r="AQ104" s="9"/>
      <c r="AT104" s="13"/>
      <c r="AU104" s="13"/>
      <c r="AV104" s="13"/>
      <c r="AW104" s="9"/>
      <c r="AX104" s="9"/>
      <c r="AY104" s="9"/>
      <c r="BA104" s="49"/>
      <c r="BB104" s="13"/>
      <c r="BC104" s="13"/>
      <c r="BD104" s="13"/>
      <c r="BE104" s="9"/>
      <c r="BF104" s="9"/>
      <c r="BG104" s="9"/>
    </row>
    <row r="105" spans="1:59" s="10" customFormat="1" ht="18.75" customHeight="1" x14ac:dyDescent="0.35">
      <c r="A105" s="1"/>
      <c r="B105" s="47" t="s">
        <v>15</v>
      </c>
      <c r="C105" s="48">
        <f t="shared" ref="C105:H105" si="60">SUM(C101:C104)</f>
        <v>0</v>
      </c>
      <c r="D105" s="48">
        <f t="shared" si="60"/>
        <v>0</v>
      </c>
      <c r="E105" s="48">
        <f t="shared" si="60"/>
        <v>0</v>
      </c>
      <c r="F105" s="48">
        <f t="shared" si="60"/>
        <v>0</v>
      </c>
      <c r="G105" s="48">
        <f t="shared" si="60"/>
        <v>0</v>
      </c>
      <c r="H105" s="48">
        <f t="shared" si="60"/>
        <v>0</v>
      </c>
      <c r="I105" s="27">
        <f>SUM(C105:H105)</f>
        <v>0</v>
      </c>
      <c r="J105" s="28">
        <f>ROUND((C105*1+(D105+E105+F105+G105+H105)*1.8),0)</f>
        <v>0</v>
      </c>
      <c r="K105" s="48">
        <f t="shared" ref="K105:P105" si="61">SUM(K101:K104)</f>
        <v>0</v>
      </c>
      <c r="L105" s="48">
        <f t="shared" si="61"/>
        <v>0</v>
      </c>
      <c r="M105" s="48">
        <f t="shared" si="61"/>
        <v>0</v>
      </c>
      <c r="N105" s="48">
        <f t="shared" si="61"/>
        <v>0</v>
      </c>
      <c r="O105" s="48">
        <f t="shared" si="61"/>
        <v>0</v>
      </c>
      <c r="P105" s="48">
        <f t="shared" si="61"/>
        <v>0</v>
      </c>
      <c r="Q105" s="27">
        <f>SUM(K105:P105)</f>
        <v>0</v>
      </c>
      <c r="R105" s="28">
        <f>ROUND((K105*1+(L105+M105+N105+O105+P105)*1.8),0)</f>
        <v>0</v>
      </c>
      <c r="S105" s="48">
        <f t="shared" ref="S105:X105" si="62">SUM(S101:S104)</f>
        <v>0</v>
      </c>
      <c r="T105" s="48">
        <f t="shared" si="62"/>
        <v>0</v>
      </c>
      <c r="U105" s="48">
        <f t="shared" si="62"/>
        <v>0</v>
      </c>
      <c r="V105" s="48">
        <f t="shared" si="62"/>
        <v>0</v>
      </c>
      <c r="W105" s="48">
        <f t="shared" si="62"/>
        <v>0</v>
      </c>
      <c r="X105" s="48">
        <f t="shared" si="62"/>
        <v>0</v>
      </c>
      <c r="Y105" s="27">
        <f>SUM(S105:X105)</f>
        <v>0</v>
      </c>
      <c r="Z105" s="28">
        <f>ROUND((S105*1+(T105+U105+V105+W105+X105)*1.8),0)</f>
        <v>0</v>
      </c>
      <c r="AA105" s="48">
        <f t="shared" ref="AA105:AF105" si="63">SUM(AA101:AA104)</f>
        <v>0</v>
      </c>
      <c r="AB105" s="48">
        <f t="shared" si="63"/>
        <v>0</v>
      </c>
      <c r="AC105" s="48">
        <f t="shared" si="63"/>
        <v>0</v>
      </c>
      <c r="AD105" s="48">
        <f t="shared" si="63"/>
        <v>0</v>
      </c>
      <c r="AE105" s="48">
        <f t="shared" si="63"/>
        <v>0</v>
      </c>
      <c r="AF105" s="48">
        <f t="shared" si="63"/>
        <v>0</v>
      </c>
      <c r="AG105" s="27">
        <f>SUM(AA105:AF105)</f>
        <v>0</v>
      </c>
      <c r="AH105" s="29">
        <f>ROUND((AA105*1+(AB105+AC105+AD105+AE105+AF105)*1.8),0)</f>
        <v>0</v>
      </c>
      <c r="AI105" s="49" t="s">
        <v>16</v>
      </c>
      <c r="AJ105" s="49"/>
      <c r="AK105" s="49"/>
      <c r="AL105" s="13"/>
      <c r="AM105" s="13"/>
      <c r="AN105" s="13"/>
      <c r="AO105" s="9"/>
      <c r="AP105" s="9"/>
      <c r="AQ105" s="9"/>
      <c r="AT105" s="13"/>
      <c r="AU105" s="13"/>
      <c r="AV105" s="13"/>
      <c r="AW105" s="9"/>
      <c r="AX105" s="9"/>
      <c r="AY105" s="9"/>
      <c r="BA105" s="49"/>
      <c r="BB105" s="13"/>
      <c r="BC105" s="13"/>
      <c r="BD105" s="13"/>
      <c r="BE105" s="9"/>
      <c r="BF105" s="9"/>
      <c r="BG105" s="9"/>
    </row>
    <row r="106" spans="1:59" s="10" customFormat="1" ht="18.75" customHeight="1" thickBot="1" x14ac:dyDescent="0.4">
      <c r="A106" s="1"/>
      <c r="B106" s="52" t="s">
        <v>17</v>
      </c>
      <c r="C106" s="53">
        <f>ROUND(I105/I106,0)</f>
        <v>0</v>
      </c>
      <c r="D106" s="101" t="s">
        <v>18</v>
      </c>
      <c r="E106" s="102"/>
      <c r="F106" s="54">
        <f>+IF(I105=0,0,(ROUND((D105+E105+F105+H105)/I105,2)))</f>
        <v>0</v>
      </c>
      <c r="G106" s="54"/>
      <c r="H106" s="53" t="s">
        <v>19</v>
      </c>
      <c r="I106" s="54">
        <f>IF(I105=0,1,ROUND(I105/(MAX(I101:I104)*4),2))</f>
        <v>1</v>
      </c>
      <c r="J106" s="54"/>
      <c r="K106" s="53">
        <f>ROUND(Q105/Q106,0)</f>
        <v>0</v>
      </c>
      <c r="L106" s="101" t="s">
        <v>18</v>
      </c>
      <c r="M106" s="102"/>
      <c r="N106" s="54">
        <f>+IF(Q105=0,0,(ROUND((L105+M105+N105+P105)/Q105,2)))</f>
        <v>0</v>
      </c>
      <c r="O106" s="54"/>
      <c r="P106" s="53" t="s">
        <v>19</v>
      </c>
      <c r="Q106" s="54">
        <f>IF(Q105=0,1,ROUND(Q105/(MAX(Q101:Q104)*4),2))</f>
        <v>1</v>
      </c>
      <c r="R106" s="54"/>
      <c r="S106" s="53">
        <f>ROUND(Y105/Y106,0)</f>
        <v>0</v>
      </c>
      <c r="T106" s="101" t="s">
        <v>18</v>
      </c>
      <c r="U106" s="102"/>
      <c r="V106" s="54">
        <f>+IF(Y105=0,0,(ROUND((T105+U105+V105+X105)/Y105,2)))</f>
        <v>0</v>
      </c>
      <c r="W106" s="54"/>
      <c r="X106" s="53" t="s">
        <v>19</v>
      </c>
      <c r="Y106" s="54">
        <f>IF(Y105=0,1,ROUND(Y105/(MAX(Y101:Y104)*4),2))</f>
        <v>1</v>
      </c>
      <c r="Z106" s="54"/>
      <c r="AA106" s="53">
        <f>ROUND(AG105/AG106,0)</f>
        <v>0</v>
      </c>
      <c r="AB106" s="101" t="s">
        <v>18</v>
      </c>
      <c r="AC106" s="102"/>
      <c r="AD106" s="54">
        <f>+IF(AG105=0,0,(ROUND((AB105+AC105+AD105+AF105)/AG105,2)))</f>
        <v>0</v>
      </c>
      <c r="AE106" s="54"/>
      <c r="AF106" s="53" t="s">
        <v>19</v>
      </c>
      <c r="AG106" s="54">
        <f>IF(AG105=0,1,ROUND(AG105/(MAX(AG101:AG104)*4),2))</f>
        <v>1</v>
      </c>
      <c r="AH106" s="55"/>
      <c r="AI106" s="49" t="e">
        <f>(N106*Q105+V106*Y105+AD106*AG105)/(Q105+Y105+AG105)</f>
        <v>#DIV/0!</v>
      </c>
      <c r="AJ106" s="11"/>
      <c r="AK106" s="11"/>
      <c r="AL106" s="12"/>
      <c r="AM106" s="13"/>
      <c r="AN106" s="13"/>
      <c r="AO106" s="9"/>
      <c r="AP106" s="9"/>
      <c r="AQ106" s="9"/>
      <c r="AT106" s="12"/>
      <c r="AU106" s="13"/>
      <c r="AV106" s="13"/>
      <c r="AW106" s="9"/>
      <c r="AX106" s="9"/>
      <c r="AY106" s="9"/>
      <c r="BA106" s="11"/>
      <c r="BB106" s="12"/>
      <c r="BC106" s="13"/>
      <c r="BD106" s="13"/>
      <c r="BE106" s="9"/>
      <c r="BF106" s="9"/>
      <c r="BG106" s="9"/>
    </row>
    <row r="107" spans="1:59" s="10" customFormat="1" ht="18.75" customHeight="1" x14ac:dyDescent="0.35">
      <c r="A107" s="1"/>
      <c r="B107" s="62"/>
      <c r="C107" s="35">
        <v>0</v>
      </c>
      <c r="D107" s="36">
        <v>0</v>
      </c>
      <c r="E107" s="36">
        <v>0</v>
      </c>
      <c r="F107" s="36">
        <v>0</v>
      </c>
      <c r="G107" s="36">
        <v>0</v>
      </c>
      <c r="H107" s="37">
        <v>0</v>
      </c>
      <c r="I107" s="74">
        <f>SUM(C107:H107)</f>
        <v>0</v>
      </c>
      <c r="J107" s="75">
        <f>ROUND((C107*1+(D107+E107+F107+G107+H107)*1.8),0)</f>
        <v>0</v>
      </c>
      <c r="K107" s="35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4">
        <f>SUM(K107:P107)</f>
        <v>0</v>
      </c>
      <c r="R107" s="76">
        <f>ROUND((K107*1+(L107+M107+N107+O107+P107)*1.8),0)</f>
        <v>0</v>
      </c>
      <c r="S107" s="35">
        <v>0</v>
      </c>
      <c r="T107" s="36">
        <v>0</v>
      </c>
      <c r="U107" s="36">
        <v>0</v>
      </c>
      <c r="V107" s="36">
        <v>0</v>
      </c>
      <c r="W107" s="36">
        <v>0</v>
      </c>
      <c r="X107" s="37">
        <v>0</v>
      </c>
      <c r="Y107" s="74">
        <f>SUM(S107:X107)</f>
        <v>0</v>
      </c>
      <c r="Z107" s="75">
        <f>ROUND((S107*1+(T107+U107+V107+W107+X107)*1.8),0)</f>
        <v>0</v>
      </c>
      <c r="AA107" s="35">
        <v>0</v>
      </c>
      <c r="AB107" s="36">
        <v>0</v>
      </c>
      <c r="AC107" s="36">
        <v>0</v>
      </c>
      <c r="AD107" s="36">
        <v>0</v>
      </c>
      <c r="AE107" s="36">
        <v>0</v>
      </c>
      <c r="AF107" s="37">
        <v>0</v>
      </c>
      <c r="AG107" s="74">
        <f>SUM(AA107:AF107)</f>
        <v>0</v>
      </c>
      <c r="AH107" s="77">
        <f>ROUND((AA107*1+(AB107+AC107+AD107+AE107+AF107)*1.8),0)</f>
        <v>0</v>
      </c>
      <c r="AI107" s="11"/>
      <c r="AJ107" s="11"/>
      <c r="AK107" s="11"/>
      <c r="AL107" s="12"/>
      <c r="AM107" s="13"/>
      <c r="AN107" s="13"/>
      <c r="AO107" s="9"/>
      <c r="AP107" s="9"/>
      <c r="AQ107" s="9"/>
      <c r="AT107" s="12"/>
      <c r="AU107" s="13"/>
      <c r="AV107" s="13"/>
      <c r="AW107" s="9"/>
      <c r="AX107" s="9"/>
      <c r="AY107" s="9"/>
      <c r="BA107" s="11"/>
      <c r="BB107" s="12"/>
      <c r="BC107" s="13"/>
      <c r="BD107" s="13"/>
      <c r="BE107" s="9"/>
      <c r="BF107" s="9"/>
      <c r="BG107" s="9"/>
    </row>
    <row r="108" spans="1:59" s="10" customFormat="1" ht="18.75" customHeight="1" x14ac:dyDescent="0.35">
      <c r="A108" s="1"/>
      <c r="B108" s="56"/>
      <c r="C108" s="35">
        <v>0</v>
      </c>
      <c r="D108" s="36">
        <v>0</v>
      </c>
      <c r="E108" s="36">
        <v>0</v>
      </c>
      <c r="F108" s="36">
        <v>0</v>
      </c>
      <c r="G108" s="36">
        <v>0</v>
      </c>
      <c r="H108" s="37">
        <v>0</v>
      </c>
      <c r="I108" s="27">
        <f>SUM(C108:H108)</f>
        <v>0</v>
      </c>
      <c r="J108" s="73">
        <f>ROUND((C108*1+(D108+E108+F108+G108+H108)*1.8),0)</f>
        <v>0</v>
      </c>
      <c r="K108" s="35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27">
        <f>SUM(K108:P108)</f>
        <v>0</v>
      </c>
      <c r="R108" s="28">
        <f>ROUND((K108*1+(L108+M108+N108+O108+P108)*1.8),0)</f>
        <v>0</v>
      </c>
      <c r="S108" s="35">
        <v>0</v>
      </c>
      <c r="T108" s="36">
        <v>0</v>
      </c>
      <c r="U108" s="36">
        <v>0</v>
      </c>
      <c r="V108" s="36">
        <v>0</v>
      </c>
      <c r="W108" s="36">
        <v>0</v>
      </c>
      <c r="X108" s="37">
        <v>0</v>
      </c>
      <c r="Y108" s="27">
        <f>SUM(S108:X108)</f>
        <v>0</v>
      </c>
      <c r="Z108" s="73">
        <f>ROUND((S108*1+(T108+U108+V108+W108+X108)*1.8),0)</f>
        <v>0</v>
      </c>
      <c r="AA108" s="35">
        <v>0</v>
      </c>
      <c r="AB108" s="36">
        <v>0</v>
      </c>
      <c r="AC108" s="36">
        <v>0</v>
      </c>
      <c r="AD108" s="36">
        <v>0</v>
      </c>
      <c r="AE108" s="36">
        <v>0</v>
      </c>
      <c r="AF108" s="37">
        <v>0</v>
      </c>
      <c r="AG108" s="27">
        <f>SUM(AA108:AF108)</f>
        <v>0</v>
      </c>
      <c r="AH108" s="29">
        <f>ROUND((AA108*1+(AB108+AC108+AD108+AE108+AF108)*1.8),0)</f>
        <v>0</v>
      </c>
      <c r="AI108" s="11"/>
      <c r="AJ108" s="11"/>
      <c r="AK108" s="11"/>
      <c r="AL108" s="12"/>
      <c r="AM108" s="13"/>
      <c r="AN108" s="13"/>
      <c r="AO108" s="9"/>
      <c r="AP108" s="9"/>
      <c r="AQ108" s="9"/>
      <c r="AT108" s="12"/>
      <c r="AU108" s="13"/>
      <c r="AV108" s="13"/>
      <c r="AW108" s="9"/>
      <c r="AX108" s="9"/>
      <c r="AY108" s="9"/>
      <c r="BA108" s="11"/>
      <c r="BB108" s="12"/>
      <c r="BC108" s="13"/>
      <c r="BD108" s="13"/>
      <c r="BE108" s="9"/>
      <c r="BF108" s="9"/>
      <c r="BG108" s="9"/>
    </row>
    <row r="109" spans="1:59" s="10" customFormat="1" ht="18.75" customHeight="1" x14ac:dyDescent="0.35">
      <c r="A109" s="58"/>
      <c r="B109" s="56"/>
      <c r="C109" s="35">
        <v>0</v>
      </c>
      <c r="D109" s="36">
        <v>0</v>
      </c>
      <c r="E109" s="36">
        <v>0</v>
      </c>
      <c r="F109" s="36">
        <v>0</v>
      </c>
      <c r="G109" s="36">
        <v>0</v>
      </c>
      <c r="H109" s="37">
        <v>0</v>
      </c>
      <c r="I109" s="27">
        <f>SUM(C109:H109)</f>
        <v>0</v>
      </c>
      <c r="J109" s="73">
        <f>ROUND((C109*1+(D109+E109+F109+G109+H109)*1.8),0)</f>
        <v>0</v>
      </c>
      <c r="K109" s="35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27">
        <f>SUM(K109:P109)</f>
        <v>0</v>
      </c>
      <c r="R109" s="28">
        <f>ROUND((K109*1+(L109+M109+N109+O109+P109)*1.8),0)</f>
        <v>0</v>
      </c>
      <c r="S109" s="35">
        <v>0</v>
      </c>
      <c r="T109" s="36">
        <v>0</v>
      </c>
      <c r="U109" s="36">
        <v>0</v>
      </c>
      <c r="V109" s="36">
        <v>0</v>
      </c>
      <c r="W109" s="36">
        <v>0</v>
      </c>
      <c r="X109" s="37">
        <v>0</v>
      </c>
      <c r="Y109" s="27">
        <f>SUM(S109:X109)</f>
        <v>0</v>
      </c>
      <c r="Z109" s="73">
        <f>ROUND((S109*1+(T109+U109+V109+W109+X109)*1.8),0)</f>
        <v>0</v>
      </c>
      <c r="AA109" s="35">
        <v>0</v>
      </c>
      <c r="AB109" s="36">
        <v>0</v>
      </c>
      <c r="AC109" s="36">
        <v>0</v>
      </c>
      <c r="AD109" s="36">
        <v>0</v>
      </c>
      <c r="AE109" s="36">
        <v>0</v>
      </c>
      <c r="AF109" s="37">
        <v>0</v>
      </c>
      <c r="AG109" s="27">
        <f>SUM(AA109:AF109)</f>
        <v>0</v>
      </c>
      <c r="AH109" s="29">
        <f>ROUND((AA109*1+(AB109+AC109+AD109+AE109+AF109)*1.8),0)</f>
        <v>0</v>
      </c>
      <c r="AI109" s="11"/>
      <c r="AJ109" s="11"/>
      <c r="AK109" s="11"/>
      <c r="AL109" s="12"/>
      <c r="AM109" s="13"/>
      <c r="AN109" s="13"/>
      <c r="AO109" s="9"/>
      <c r="AP109" s="9"/>
      <c r="AQ109" s="9"/>
      <c r="AT109" s="12"/>
      <c r="AU109" s="13"/>
      <c r="AV109" s="13"/>
      <c r="AW109" s="9"/>
      <c r="AX109" s="9"/>
      <c r="AY109" s="9"/>
      <c r="BA109" s="11"/>
      <c r="BB109" s="12"/>
      <c r="BC109" s="13"/>
      <c r="BD109" s="13"/>
      <c r="BE109" s="9"/>
      <c r="BF109" s="9"/>
      <c r="BG109" s="9"/>
    </row>
    <row r="110" spans="1:59" s="10" customFormat="1" ht="18.75" customHeight="1" x14ac:dyDescent="0.35">
      <c r="A110" s="1"/>
      <c r="B110" s="57"/>
      <c r="C110" s="44">
        <v>0</v>
      </c>
      <c r="D110" s="45">
        <v>0</v>
      </c>
      <c r="E110" s="45">
        <v>0</v>
      </c>
      <c r="F110" s="45">
        <v>0</v>
      </c>
      <c r="G110" s="45">
        <v>0</v>
      </c>
      <c r="H110" s="46">
        <v>0</v>
      </c>
      <c r="I110" s="27">
        <f>SUM(C110:H110)</f>
        <v>0</v>
      </c>
      <c r="J110" s="73">
        <f>ROUND((C110*1+(D110+E110+F110+G110+H110)*1.8),0)</f>
        <v>0</v>
      </c>
      <c r="K110" s="44">
        <v>0</v>
      </c>
      <c r="L110" s="45">
        <v>0</v>
      </c>
      <c r="M110" s="45">
        <v>0</v>
      </c>
      <c r="N110" s="45">
        <v>0</v>
      </c>
      <c r="O110" s="45">
        <v>0</v>
      </c>
      <c r="P110" s="46">
        <v>0</v>
      </c>
      <c r="Q110" s="27">
        <f>SUM(K110:P110)</f>
        <v>0</v>
      </c>
      <c r="R110" s="28">
        <f>ROUND((K110*1+(L110+M110+N110+O110+P110)*1.8),0)</f>
        <v>0</v>
      </c>
      <c r="S110" s="44">
        <v>0</v>
      </c>
      <c r="T110" s="45">
        <v>0</v>
      </c>
      <c r="U110" s="45">
        <v>0</v>
      </c>
      <c r="V110" s="45">
        <v>0</v>
      </c>
      <c r="W110" s="45">
        <v>0</v>
      </c>
      <c r="X110" s="46">
        <v>0</v>
      </c>
      <c r="Y110" s="27">
        <f>SUM(S110:X110)</f>
        <v>0</v>
      </c>
      <c r="Z110" s="73">
        <f>ROUND((S110*1+(T110+U110+V110+W110+X110)*1.8),0)</f>
        <v>0</v>
      </c>
      <c r="AA110" s="44">
        <v>0</v>
      </c>
      <c r="AB110" s="45">
        <v>0</v>
      </c>
      <c r="AC110" s="45">
        <v>0</v>
      </c>
      <c r="AD110" s="45">
        <v>0</v>
      </c>
      <c r="AE110" s="45">
        <v>0</v>
      </c>
      <c r="AF110" s="46">
        <v>0</v>
      </c>
      <c r="AG110" s="27">
        <f>SUM(AA110:AF110)</f>
        <v>0</v>
      </c>
      <c r="AH110" s="29">
        <f>ROUND((AA110*1+(AB110+AC110+AD110+AE110+AF110)*1.8),0)</f>
        <v>0</v>
      </c>
      <c r="AI110" s="11"/>
      <c r="AJ110" s="49"/>
      <c r="AK110" s="49"/>
      <c r="AL110" s="13"/>
      <c r="AM110" s="13"/>
      <c r="AN110" s="13"/>
      <c r="AO110" s="9"/>
      <c r="AP110" s="9"/>
      <c r="AQ110" s="9"/>
      <c r="AT110" s="13"/>
      <c r="AU110" s="13"/>
      <c r="AV110" s="13"/>
      <c r="AW110" s="9"/>
      <c r="AX110" s="9"/>
      <c r="AY110" s="9"/>
      <c r="BA110" s="49"/>
      <c r="BB110" s="13"/>
      <c r="BC110" s="13"/>
      <c r="BD110" s="13"/>
      <c r="BE110" s="9"/>
      <c r="BF110" s="9"/>
      <c r="BG110" s="9"/>
    </row>
    <row r="111" spans="1:59" s="10" customFormat="1" ht="18.75" customHeight="1" x14ac:dyDescent="0.35">
      <c r="A111" s="1"/>
      <c r="B111" s="47" t="s">
        <v>15</v>
      </c>
      <c r="C111" s="48">
        <f t="shared" ref="C111:H111" si="64">SUM(C107:C110)</f>
        <v>0</v>
      </c>
      <c r="D111" s="48">
        <f t="shared" si="64"/>
        <v>0</v>
      </c>
      <c r="E111" s="48">
        <f t="shared" si="64"/>
        <v>0</v>
      </c>
      <c r="F111" s="48">
        <f t="shared" si="64"/>
        <v>0</v>
      </c>
      <c r="G111" s="48">
        <f t="shared" si="64"/>
        <v>0</v>
      </c>
      <c r="H111" s="48">
        <f t="shared" si="64"/>
        <v>0</v>
      </c>
      <c r="I111" s="27">
        <f>SUM(C111:H111)</f>
        <v>0</v>
      </c>
      <c r="J111" s="28">
        <f>ROUND((C111*1+(D111+E111+F111+G111+H111)*1.8),0)</f>
        <v>0</v>
      </c>
      <c r="K111" s="48">
        <f t="shared" ref="K111:P111" si="65">SUM(K107:K110)</f>
        <v>0</v>
      </c>
      <c r="L111" s="48">
        <f t="shared" si="65"/>
        <v>0</v>
      </c>
      <c r="M111" s="48">
        <f t="shared" si="65"/>
        <v>0</v>
      </c>
      <c r="N111" s="48">
        <f t="shared" si="65"/>
        <v>0</v>
      </c>
      <c r="O111" s="48">
        <f t="shared" si="65"/>
        <v>0</v>
      </c>
      <c r="P111" s="48">
        <f t="shared" si="65"/>
        <v>0</v>
      </c>
      <c r="Q111" s="27">
        <f>SUM(K111:P111)</f>
        <v>0</v>
      </c>
      <c r="R111" s="28">
        <f>ROUND((K111*1+(L111+M111+N111+O111+P111)*1.8),0)</f>
        <v>0</v>
      </c>
      <c r="S111" s="48">
        <f t="shared" ref="S111:X111" si="66">SUM(S107:S110)</f>
        <v>0</v>
      </c>
      <c r="T111" s="48">
        <f t="shared" si="66"/>
        <v>0</v>
      </c>
      <c r="U111" s="48">
        <f t="shared" si="66"/>
        <v>0</v>
      </c>
      <c r="V111" s="48">
        <f t="shared" si="66"/>
        <v>0</v>
      </c>
      <c r="W111" s="48">
        <f t="shared" si="66"/>
        <v>0</v>
      </c>
      <c r="X111" s="48">
        <f t="shared" si="66"/>
        <v>0</v>
      </c>
      <c r="Y111" s="27">
        <f>SUM(S111:X111)</f>
        <v>0</v>
      </c>
      <c r="Z111" s="28">
        <f>ROUND((S111*1+(T111+U111+V111+W111+X111)*1.8),0)</f>
        <v>0</v>
      </c>
      <c r="AA111" s="48">
        <f t="shared" ref="AA111:AF111" si="67">SUM(AA107:AA110)</f>
        <v>0</v>
      </c>
      <c r="AB111" s="48">
        <f t="shared" si="67"/>
        <v>0</v>
      </c>
      <c r="AC111" s="48">
        <f t="shared" si="67"/>
        <v>0</v>
      </c>
      <c r="AD111" s="48">
        <f t="shared" si="67"/>
        <v>0</v>
      </c>
      <c r="AE111" s="48">
        <f t="shared" si="67"/>
        <v>0</v>
      </c>
      <c r="AF111" s="48">
        <f t="shared" si="67"/>
        <v>0</v>
      </c>
      <c r="AG111" s="27">
        <f>SUM(AA111:AF111)</f>
        <v>0</v>
      </c>
      <c r="AH111" s="29">
        <f>ROUND((AA111*1+(AB111+AC111+AD111+AE111+AF111)*1.8),0)</f>
        <v>0</v>
      </c>
      <c r="AI111" s="49" t="s">
        <v>16</v>
      </c>
      <c r="AJ111" s="49"/>
      <c r="AK111" s="49"/>
      <c r="AL111" s="13"/>
      <c r="AM111" s="13"/>
      <c r="AN111" s="13"/>
      <c r="AO111" s="9"/>
      <c r="AP111" s="9"/>
      <c r="AQ111" s="9"/>
      <c r="AT111" s="13"/>
      <c r="AU111" s="13"/>
      <c r="AV111" s="13"/>
      <c r="AW111" s="9"/>
      <c r="AX111" s="9"/>
      <c r="AY111" s="9"/>
      <c r="BA111" s="49"/>
      <c r="BB111" s="13"/>
      <c r="BC111" s="13"/>
      <c r="BD111" s="13"/>
      <c r="BE111" s="9"/>
      <c r="BF111" s="9"/>
      <c r="BG111" s="9"/>
    </row>
    <row r="112" spans="1:59" s="10" customFormat="1" ht="18.75" customHeight="1" thickBot="1" x14ac:dyDescent="0.4">
      <c r="A112" s="1"/>
      <c r="B112" s="52" t="s">
        <v>17</v>
      </c>
      <c r="C112" s="53">
        <f>ROUND(I111/I112,0)</f>
        <v>0</v>
      </c>
      <c r="D112" s="101" t="s">
        <v>18</v>
      </c>
      <c r="E112" s="102"/>
      <c r="F112" s="54">
        <f>+IF(I111=0,0,(ROUND((D111+E111+F111+H111)/I111,2)))</f>
        <v>0</v>
      </c>
      <c r="G112" s="54"/>
      <c r="H112" s="53" t="s">
        <v>19</v>
      </c>
      <c r="I112" s="54">
        <f>IF(I111=0,1,ROUND(I111/(MAX(I107:I110)*4),2))</f>
        <v>1</v>
      </c>
      <c r="J112" s="54"/>
      <c r="K112" s="53">
        <f>ROUND(Q111/Q112,0)</f>
        <v>0</v>
      </c>
      <c r="L112" s="101" t="s">
        <v>18</v>
      </c>
      <c r="M112" s="102"/>
      <c r="N112" s="54">
        <f>+IF(Q111=0,0,(ROUND((L111+M111+N111+P111)/Q111,2)))</f>
        <v>0</v>
      </c>
      <c r="O112" s="54"/>
      <c r="P112" s="53" t="s">
        <v>19</v>
      </c>
      <c r="Q112" s="54">
        <f>IF(Q111=0,1,ROUND(Q111/(MAX(Q107:Q110)*4),2))</f>
        <v>1</v>
      </c>
      <c r="R112" s="54"/>
      <c r="S112" s="53">
        <f>ROUND(Y111/Y112,0)</f>
        <v>0</v>
      </c>
      <c r="T112" s="101" t="s">
        <v>18</v>
      </c>
      <c r="U112" s="102"/>
      <c r="V112" s="54">
        <f>+IF(Y111=0,0,(ROUND((T111+U111+V111+X111)/Y111,2)))</f>
        <v>0</v>
      </c>
      <c r="W112" s="54"/>
      <c r="X112" s="53" t="s">
        <v>19</v>
      </c>
      <c r="Y112" s="54">
        <f>IF(Y111=0,1,ROUND(Y111/(MAX(Y107:Y110)*4),2))</f>
        <v>1</v>
      </c>
      <c r="Z112" s="54"/>
      <c r="AA112" s="53">
        <f>ROUND(AG111/AG112,0)</f>
        <v>0</v>
      </c>
      <c r="AB112" s="101" t="s">
        <v>18</v>
      </c>
      <c r="AC112" s="102"/>
      <c r="AD112" s="54">
        <f>+IF(AG111=0,0,(ROUND((AB111+AC111+AD111+AF111)/AG111,2)))</f>
        <v>0</v>
      </c>
      <c r="AE112" s="54"/>
      <c r="AF112" s="53" t="s">
        <v>19</v>
      </c>
      <c r="AG112" s="54">
        <f>IF(AG111=0,1,ROUND(AG111/(MAX(AG107:AG110)*4),2))</f>
        <v>1</v>
      </c>
      <c r="AH112" s="55"/>
      <c r="AI112" s="49" t="e">
        <f>(N112*Q111+V112*Y111+AD112*AG111)/(Q111+Y111+AG111)</f>
        <v>#DIV/0!</v>
      </c>
      <c r="AJ112" s="11"/>
      <c r="AK112" s="11"/>
      <c r="AL112" s="12"/>
      <c r="AM112" s="13"/>
      <c r="AN112" s="13"/>
      <c r="AO112" s="9"/>
      <c r="AP112" s="9"/>
      <c r="AQ112" s="9"/>
      <c r="AT112" s="12"/>
      <c r="AU112" s="13"/>
      <c r="AV112" s="13"/>
      <c r="AW112" s="9"/>
      <c r="AX112" s="9"/>
      <c r="AY112" s="9"/>
      <c r="BA112" s="11"/>
      <c r="BB112" s="12"/>
      <c r="BC112" s="13"/>
      <c r="BD112" s="13"/>
      <c r="BE112" s="9"/>
      <c r="BF112" s="9"/>
      <c r="BG112" s="9"/>
    </row>
    <row r="113" spans="1:59" s="10" customFormat="1" ht="18.75" customHeight="1" x14ac:dyDescent="0.35">
      <c r="A113" s="1"/>
      <c r="B113" s="56"/>
      <c r="C113" s="35">
        <v>0</v>
      </c>
      <c r="D113" s="36">
        <v>0</v>
      </c>
      <c r="E113" s="36">
        <v>0</v>
      </c>
      <c r="F113" s="36">
        <v>0</v>
      </c>
      <c r="G113" s="36">
        <v>0</v>
      </c>
      <c r="H113" s="37">
        <v>0</v>
      </c>
      <c r="I113" s="74">
        <f>SUM(C113:H113)</f>
        <v>0</v>
      </c>
      <c r="J113" s="75">
        <f>ROUND((C113*1+(D113+E113+F113+G113+H113)*1.8),0)</f>
        <v>0</v>
      </c>
      <c r="K113" s="35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74">
        <f>SUM(K113:P113)</f>
        <v>0</v>
      </c>
      <c r="R113" s="76">
        <f>ROUND((K113*1+(L113+M113+N113+O113+P113)*1.8),0)</f>
        <v>0</v>
      </c>
      <c r="S113" s="35">
        <v>0</v>
      </c>
      <c r="T113" s="36">
        <v>0</v>
      </c>
      <c r="U113" s="36">
        <v>0</v>
      </c>
      <c r="V113" s="36">
        <v>0</v>
      </c>
      <c r="W113" s="36">
        <v>0</v>
      </c>
      <c r="X113" s="37">
        <v>0</v>
      </c>
      <c r="Y113" s="74">
        <f>SUM(S113:X113)</f>
        <v>0</v>
      </c>
      <c r="Z113" s="75">
        <f>ROUND((S113*1+(T113+U113+V113+W113+X113)*1.8),0)</f>
        <v>0</v>
      </c>
      <c r="AA113" s="35">
        <v>0</v>
      </c>
      <c r="AB113" s="36">
        <v>0</v>
      </c>
      <c r="AC113" s="36">
        <v>0</v>
      </c>
      <c r="AD113" s="36">
        <v>0</v>
      </c>
      <c r="AE113" s="36">
        <v>0</v>
      </c>
      <c r="AF113" s="37">
        <v>0</v>
      </c>
      <c r="AG113" s="74">
        <f>SUM(AA113:AF113)</f>
        <v>0</v>
      </c>
      <c r="AH113" s="77">
        <f>ROUND((AA113*1+(AB113+AC113+AD113+AE113+AF113)*1.8),0)</f>
        <v>0</v>
      </c>
      <c r="AI113" s="11"/>
      <c r="AJ113" s="11"/>
      <c r="AK113" s="11"/>
      <c r="AL113" s="12"/>
      <c r="AM113" s="13"/>
      <c r="AN113" s="13"/>
      <c r="AO113" s="9"/>
      <c r="AP113" s="9"/>
      <c r="AQ113" s="9"/>
      <c r="AT113" s="12"/>
      <c r="AU113" s="13"/>
      <c r="AV113" s="13"/>
      <c r="AW113" s="9"/>
      <c r="AX113" s="9"/>
      <c r="AY113" s="9"/>
      <c r="BA113" s="11"/>
      <c r="BB113" s="12"/>
      <c r="BC113" s="13"/>
      <c r="BD113" s="13"/>
      <c r="BE113" s="9"/>
      <c r="BF113" s="9"/>
      <c r="BG113" s="9"/>
    </row>
    <row r="114" spans="1:59" s="10" customFormat="1" ht="18.75" customHeight="1" x14ac:dyDescent="0.35">
      <c r="A114" s="1"/>
      <c r="B114" s="56"/>
      <c r="C114" s="35">
        <v>0</v>
      </c>
      <c r="D114" s="36">
        <v>0</v>
      </c>
      <c r="E114" s="36">
        <v>0</v>
      </c>
      <c r="F114" s="36">
        <v>0</v>
      </c>
      <c r="G114" s="36">
        <v>0</v>
      </c>
      <c r="H114" s="37">
        <v>0</v>
      </c>
      <c r="I114" s="27">
        <f>SUM(C114:H114)</f>
        <v>0</v>
      </c>
      <c r="J114" s="73">
        <f>ROUND((C114*1+(D114+E114+F114+G114+H114)*1.8),0)</f>
        <v>0</v>
      </c>
      <c r="K114" s="35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27">
        <f>SUM(K114:P114)</f>
        <v>0</v>
      </c>
      <c r="R114" s="28">
        <f>ROUND((K114*1+(L114+M114+N114+O114+P114)*1.8),0)</f>
        <v>0</v>
      </c>
      <c r="S114" s="35">
        <v>0</v>
      </c>
      <c r="T114" s="36">
        <v>0</v>
      </c>
      <c r="U114" s="36">
        <v>0</v>
      </c>
      <c r="V114" s="36">
        <v>0</v>
      </c>
      <c r="W114" s="36">
        <v>0</v>
      </c>
      <c r="X114" s="37">
        <v>0</v>
      </c>
      <c r="Y114" s="27">
        <f>SUM(S114:X114)</f>
        <v>0</v>
      </c>
      <c r="Z114" s="73">
        <f>ROUND((S114*1+(T114+U114+V114+W114+X114)*1.8),0)</f>
        <v>0</v>
      </c>
      <c r="AA114" s="35">
        <v>0</v>
      </c>
      <c r="AB114" s="36">
        <v>0</v>
      </c>
      <c r="AC114" s="36">
        <v>0</v>
      </c>
      <c r="AD114" s="36">
        <v>0</v>
      </c>
      <c r="AE114" s="36">
        <v>0</v>
      </c>
      <c r="AF114" s="37">
        <v>0</v>
      </c>
      <c r="AG114" s="27">
        <f>SUM(AA114:AF114)</f>
        <v>0</v>
      </c>
      <c r="AH114" s="29">
        <f>ROUND((AA114*1+(AB114+AC114+AD114+AE114+AF114)*1.8),0)</f>
        <v>0</v>
      </c>
      <c r="AI114" s="11"/>
      <c r="AJ114" s="11"/>
      <c r="AK114" s="11"/>
      <c r="AL114" s="12"/>
      <c r="AM114" s="13"/>
      <c r="AN114" s="13"/>
      <c r="AO114" s="9"/>
      <c r="AP114" s="9"/>
      <c r="AQ114" s="9"/>
      <c r="AT114" s="12"/>
      <c r="AU114" s="13"/>
      <c r="AV114" s="13"/>
      <c r="AW114" s="9"/>
      <c r="AX114" s="9"/>
      <c r="AY114" s="9"/>
      <c r="BA114" s="11"/>
      <c r="BB114" s="12"/>
      <c r="BC114" s="13"/>
      <c r="BD114" s="13"/>
      <c r="BE114" s="9"/>
      <c r="BF114" s="9"/>
      <c r="BG114" s="9"/>
    </row>
    <row r="115" spans="1:59" s="10" customFormat="1" ht="18.75" customHeight="1" x14ac:dyDescent="0.35">
      <c r="A115" s="1"/>
      <c r="B115" s="56"/>
      <c r="C115" s="35">
        <v>0</v>
      </c>
      <c r="D115" s="36">
        <v>0</v>
      </c>
      <c r="E115" s="36">
        <v>0</v>
      </c>
      <c r="F115" s="36">
        <v>0</v>
      </c>
      <c r="G115" s="36">
        <v>0</v>
      </c>
      <c r="H115" s="37">
        <v>0</v>
      </c>
      <c r="I115" s="27">
        <f>SUM(C115:H115)</f>
        <v>0</v>
      </c>
      <c r="J115" s="73">
        <f>ROUND((C115*1+(D115+E115+F115+G115+H115)*1.8),0)</f>
        <v>0</v>
      </c>
      <c r="K115" s="35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27">
        <f>SUM(K115:P115)</f>
        <v>0</v>
      </c>
      <c r="R115" s="28">
        <f>ROUND((K115*1+(L115+M115+N115+O115+P115)*1.8),0)</f>
        <v>0</v>
      </c>
      <c r="S115" s="35">
        <v>0</v>
      </c>
      <c r="T115" s="36">
        <v>0</v>
      </c>
      <c r="U115" s="36">
        <v>0</v>
      </c>
      <c r="V115" s="36">
        <v>0</v>
      </c>
      <c r="W115" s="36">
        <v>0</v>
      </c>
      <c r="X115" s="37">
        <v>0</v>
      </c>
      <c r="Y115" s="27">
        <f>SUM(S115:X115)</f>
        <v>0</v>
      </c>
      <c r="Z115" s="73">
        <f>ROUND((S115*1+(T115+U115+V115+W115+X115)*1.8),0)</f>
        <v>0</v>
      </c>
      <c r="AA115" s="35">
        <v>0</v>
      </c>
      <c r="AB115" s="36">
        <v>0</v>
      </c>
      <c r="AC115" s="36">
        <v>0</v>
      </c>
      <c r="AD115" s="36">
        <v>0</v>
      </c>
      <c r="AE115" s="36">
        <v>0</v>
      </c>
      <c r="AF115" s="37">
        <v>0</v>
      </c>
      <c r="AG115" s="27">
        <f>SUM(AA115:AF115)</f>
        <v>0</v>
      </c>
      <c r="AH115" s="29">
        <f>ROUND((AA115*1+(AB115+AC115+AD115+AE115+AF115)*1.8),0)</f>
        <v>0</v>
      </c>
      <c r="AI115" s="11"/>
      <c r="AJ115" s="11"/>
      <c r="AK115" s="11"/>
      <c r="AL115" s="12"/>
      <c r="AM115" s="13"/>
      <c r="AN115" s="13"/>
      <c r="AO115" s="9"/>
      <c r="AP115" s="9"/>
      <c r="AQ115" s="9"/>
      <c r="AT115" s="12"/>
      <c r="AU115" s="13"/>
      <c r="AV115" s="13"/>
      <c r="AW115" s="9"/>
      <c r="AX115" s="9"/>
      <c r="AY115" s="9"/>
      <c r="BA115" s="11"/>
      <c r="BB115" s="12"/>
      <c r="BC115" s="13"/>
      <c r="BD115" s="13"/>
      <c r="BE115" s="9"/>
      <c r="BF115" s="9"/>
      <c r="BG115" s="9"/>
    </row>
    <row r="116" spans="1:59" s="10" customFormat="1" ht="18.75" customHeight="1" x14ac:dyDescent="0.35">
      <c r="A116" s="1"/>
      <c r="B116" s="57"/>
      <c r="C116" s="44">
        <v>0</v>
      </c>
      <c r="D116" s="45">
        <v>0</v>
      </c>
      <c r="E116" s="45">
        <v>0</v>
      </c>
      <c r="F116" s="45">
        <v>0</v>
      </c>
      <c r="G116" s="45">
        <v>0</v>
      </c>
      <c r="H116" s="46">
        <v>0</v>
      </c>
      <c r="I116" s="27">
        <f>SUM(C116:H116)</f>
        <v>0</v>
      </c>
      <c r="J116" s="73">
        <f>ROUND((C116*1+(D116+E116+F116+G116+H116)*1.8),0)</f>
        <v>0</v>
      </c>
      <c r="K116" s="44">
        <v>0</v>
      </c>
      <c r="L116" s="45">
        <v>0</v>
      </c>
      <c r="M116" s="45">
        <v>0</v>
      </c>
      <c r="N116" s="45">
        <v>0</v>
      </c>
      <c r="O116" s="45">
        <v>0</v>
      </c>
      <c r="P116" s="46">
        <v>0</v>
      </c>
      <c r="Q116" s="27">
        <f>SUM(K116:P116)</f>
        <v>0</v>
      </c>
      <c r="R116" s="28">
        <f>ROUND((K116*1+(L116+M116+N116+O116+P116)*1.8),0)</f>
        <v>0</v>
      </c>
      <c r="S116" s="44">
        <v>0</v>
      </c>
      <c r="T116" s="45">
        <v>0</v>
      </c>
      <c r="U116" s="45">
        <v>0</v>
      </c>
      <c r="V116" s="45">
        <v>0</v>
      </c>
      <c r="W116" s="45">
        <v>0</v>
      </c>
      <c r="X116" s="46">
        <v>0</v>
      </c>
      <c r="Y116" s="27">
        <f>SUM(S116:X116)</f>
        <v>0</v>
      </c>
      <c r="Z116" s="73">
        <f>ROUND((S116*1+(T116+U116+V116+W116+X116)*1.8),0)</f>
        <v>0</v>
      </c>
      <c r="AA116" s="44">
        <v>0</v>
      </c>
      <c r="AB116" s="45">
        <v>0</v>
      </c>
      <c r="AC116" s="45">
        <v>0</v>
      </c>
      <c r="AD116" s="45">
        <v>0</v>
      </c>
      <c r="AE116" s="45">
        <v>0</v>
      </c>
      <c r="AF116" s="46">
        <v>0</v>
      </c>
      <c r="AG116" s="27">
        <f>SUM(AA116:AF116)</f>
        <v>0</v>
      </c>
      <c r="AH116" s="29">
        <f>ROUND((AA116*1+(AB116+AC116+AD116+AE116+AF116)*1.8),0)</f>
        <v>0</v>
      </c>
      <c r="AI116" s="11"/>
      <c r="AJ116" s="49"/>
      <c r="AK116" s="49"/>
      <c r="AL116" s="13"/>
      <c r="AM116" s="13"/>
      <c r="AN116" s="13"/>
      <c r="AO116" s="9"/>
      <c r="AP116" s="9"/>
      <c r="AQ116" s="9"/>
      <c r="AT116" s="13"/>
      <c r="AU116" s="13"/>
      <c r="AV116" s="13"/>
      <c r="AW116" s="9"/>
      <c r="AX116" s="9"/>
      <c r="AY116" s="9"/>
      <c r="BA116" s="49"/>
      <c r="BB116" s="13"/>
      <c r="BC116" s="13"/>
      <c r="BD116" s="13"/>
      <c r="BE116" s="9"/>
      <c r="BF116" s="9"/>
      <c r="BG116" s="9"/>
    </row>
    <row r="117" spans="1:59" s="10" customFormat="1" ht="18.75" customHeight="1" x14ac:dyDescent="0.35">
      <c r="A117" s="1"/>
      <c r="B117" s="47" t="s">
        <v>15</v>
      </c>
      <c r="C117" s="48">
        <f t="shared" ref="C117:H117" si="68">SUM(C113:C116)</f>
        <v>0</v>
      </c>
      <c r="D117" s="48">
        <f t="shared" si="68"/>
        <v>0</v>
      </c>
      <c r="E117" s="48">
        <f t="shared" si="68"/>
        <v>0</v>
      </c>
      <c r="F117" s="48">
        <f t="shared" si="68"/>
        <v>0</v>
      </c>
      <c r="G117" s="48">
        <f t="shared" si="68"/>
        <v>0</v>
      </c>
      <c r="H117" s="48">
        <f t="shared" si="68"/>
        <v>0</v>
      </c>
      <c r="I117" s="27">
        <f>SUM(C117:H117)</f>
        <v>0</v>
      </c>
      <c r="J117" s="28">
        <f>ROUND((C117*1+(D117+E117+F117+G117+H117)*1.8),0)</f>
        <v>0</v>
      </c>
      <c r="K117" s="48">
        <f t="shared" ref="K117:P117" si="69">SUM(K113:K116)</f>
        <v>0</v>
      </c>
      <c r="L117" s="48">
        <f t="shared" si="69"/>
        <v>0</v>
      </c>
      <c r="M117" s="48">
        <f t="shared" si="69"/>
        <v>0</v>
      </c>
      <c r="N117" s="48">
        <f t="shared" si="69"/>
        <v>0</v>
      </c>
      <c r="O117" s="48">
        <f t="shared" si="69"/>
        <v>0</v>
      </c>
      <c r="P117" s="48">
        <f t="shared" si="69"/>
        <v>0</v>
      </c>
      <c r="Q117" s="27">
        <f>SUM(K117:P117)</f>
        <v>0</v>
      </c>
      <c r="R117" s="28">
        <f>ROUND((K117*1+(L117+M117+N117+O117+P117)*1.8),0)</f>
        <v>0</v>
      </c>
      <c r="S117" s="48">
        <f t="shared" ref="S117:X117" si="70">SUM(S113:S116)</f>
        <v>0</v>
      </c>
      <c r="T117" s="48">
        <f t="shared" si="70"/>
        <v>0</v>
      </c>
      <c r="U117" s="48">
        <f t="shared" si="70"/>
        <v>0</v>
      </c>
      <c r="V117" s="48">
        <f t="shared" si="70"/>
        <v>0</v>
      </c>
      <c r="W117" s="48">
        <f t="shared" si="70"/>
        <v>0</v>
      </c>
      <c r="X117" s="48">
        <f t="shared" si="70"/>
        <v>0</v>
      </c>
      <c r="Y117" s="27">
        <f>SUM(S117:X117)</f>
        <v>0</v>
      </c>
      <c r="Z117" s="28">
        <f>ROUND((S117*1+(T117+U117+V117+W117+X117)*1.8),0)</f>
        <v>0</v>
      </c>
      <c r="AA117" s="48">
        <f t="shared" ref="AA117:AF117" si="71">SUM(AA113:AA116)</f>
        <v>0</v>
      </c>
      <c r="AB117" s="48">
        <f t="shared" si="71"/>
        <v>0</v>
      </c>
      <c r="AC117" s="48">
        <f t="shared" si="71"/>
        <v>0</v>
      </c>
      <c r="AD117" s="48">
        <f t="shared" si="71"/>
        <v>0</v>
      </c>
      <c r="AE117" s="48">
        <f t="shared" si="71"/>
        <v>0</v>
      </c>
      <c r="AF117" s="48">
        <f t="shared" si="71"/>
        <v>0</v>
      </c>
      <c r="AG117" s="27">
        <f>SUM(AA117:AF117)</f>
        <v>0</v>
      </c>
      <c r="AH117" s="29">
        <f>ROUND((AA117*1+(AB117+AC117+AD117+AE117+AF117)*1.8),0)</f>
        <v>0</v>
      </c>
      <c r="AI117" s="49" t="s">
        <v>16</v>
      </c>
      <c r="AJ117" s="49"/>
      <c r="AK117" s="49"/>
      <c r="AL117" s="13"/>
      <c r="AM117" s="13"/>
      <c r="AN117" s="13"/>
      <c r="AO117" s="9"/>
      <c r="AP117" s="9"/>
      <c r="AQ117" s="9"/>
      <c r="AT117" s="13"/>
      <c r="AU117" s="13"/>
      <c r="AV117" s="13"/>
      <c r="AW117" s="9"/>
      <c r="AX117" s="9"/>
      <c r="AY117" s="9"/>
      <c r="BA117" s="49"/>
      <c r="BB117" s="13"/>
      <c r="BC117" s="13"/>
      <c r="BD117" s="13"/>
      <c r="BE117" s="9"/>
      <c r="BF117" s="9"/>
      <c r="BG117" s="9"/>
    </row>
    <row r="118" spans="1:59" s="10" customFormat="1" ht="18.75" customHeight="1" thickBot="1" x14ac:dyDescent="0.4">
      <c r="A118" s="1"/>
      <c r="B118" s="52" t="s">
        <v>17</v>
      </c>
      <c r="C118" s="53">
        <f>ROUND(I117/I118,0)</f>
        <v>0</v>
      </c>
      <c r="D118" s="101" t="s">
        <v>18</v>
      </c>
      <c r="E118" s="102"/>
      <c r="F118" s="54">
        <f>+IF(I117=0,0,(ROUND((D117+E117+F117+H117)/I117,2)))</f>
        <v>0</v>
      </c>
      <c r="G118" s="54"/>
      <c r="H118" s="53" t="s">
        <v>19</v>
      </c>
      <c r="I118" s="54">
        <f>IF(I117=0,1,ROUND(I117/(MAX(I113:I116)*4),2))</f>
        <v>1</v>
      </c>
      <c r="J118" s="54"/>
      <c r="K118" s="53">
        <f>ROUND(Q117/Q118,0)</f>
        <v>0</v>
      </c>
      <c r="L118" s="101" t="s">
        <v>18</v>
      </c>
      <c r="M118" s="102"/>
      <c r="N118" s="54">
        <f>+IF(Q117=0,0,(ROUND((L117+M117+N117+P117)/Q117,2)))</f>
        <v>0</v>
      </c>
      <c r="O118" s="54"/>
      <c r="P118" s="53" t="s">
        <v>19</v>
      </c>
      <c r="Q118" s="54">
        <f>IF(Q117=0,1,ROUND(Q117/(MAX(Q113:Q116)*4),2))</f>
        <v>1</v>
      </c>
      <c r="R118" s="54"/>
      <c r="S118" s="53">
        <f>ROUND(Y117/Y118,0)</f>
        <v>0</v>
      </c>
      <c r="T118" s="101" t="s">
        <v>18</v>
      </c>
      <c r="U118" s="102"/>
      <c r="V118" s="54">
        <f>+IF(Y117=0,0,(ROUND((T117+U117+V117+X117)/Y117,2)))</f>
        <v>0</v>
      </c>
      <c r="W118" s="54"/>
      <c r="X118" s="53" t="s">
        <v>19</v>
      </c>
      <c r="Y118" s="54">
        <f>IF(Y117=0,1,ROUND(Y117/(MAX(Y113:Y116)*4),2))</f>
        <v>1</v>
      </c>
      <c r="Z118" s="54"/>
      <c r="AA118" s="53">
        <f>ROUND(AG117/AG118,0)</f>
        <v>0</v>
      </c>
      <c r="AB118" s="101" t="s">
        <v>18</v>
      </c>
      <c r="AC118" s="102"/>
      <c r="AD118" s="54">
        <f>+IF(AG117=0,0,(ROUND((AB117+AC117+AD117+AF117)/AG117,2)))</f>
        <v>0</v>
      </c>
      <c r="AE118" s="54"/>
      <c r="AF118" s="53" t="s">
        <v>19</v>
      </c>
      <c r="AG118" s="54">
        <f>IF(AG117=0,1,ROUND(AG117/(MAX(AG113:AG116)*4),2))</f>
        <v>1</v>
      </c>
      <c r="AH118" s="55"/>
      <c r="AI118" s="49" t="e">
        <f>(N118*Q117+V118*Y117+AD118*AG117)/(Q117+Y117+AG117)</f>
        <v>#DIV/0!</v>
      </c>
      <c r="AJ118" s="11"/>
      <c r="AK118" s="11"/>
      <c r="AL118" s="12"/>
      <c r="AM118" s="13"/>
      <c r="AN118" s="13"/>
      <c r="AO118" s="9"/>
      <c r="AP118" s="9"/>
      <c r="AQ118" s="9"/>
      <c r="AT118" s="12"/>
      <c r="AU118" s="13"/>
      <c r="AV118" s="13"/>
      <c r="AW118" s="9"/>
      <c r="AX118" s="9"/>
      <c r="AY118" s="9"/>
      <c r="BA118" s="11"/>
      <c r="BB118" s="12"/>
      <c r="BC118" s="13"/>
      <c r="BD118" s="13"/>
      <c r="BE118" s="9"/>
      <c r="BF118" s="9"/>
      <c r="BG118" s="9"/>
    </row>
    <row r="119" spans="1:59" s="10" customFormat="1" ht="18.75" customHeight="1" x14ac:dyDescent="0.35">
      <c r="A119" s="1"/>
      <c r="B119" s="90" t="s">
        <v>3</v>
      </c>
      <c r="C119" s="93" t="s">
        <v>26</v>
      </c>
      <c r="D119" s="94"/>
      <c r="E119" s="94"/>
      <c r="F119" s="94"/>
      <c r="G119" s="94"/>
      <c r="H119" s="94"/>
      <c r="I119" s="94"/>
      <c r="J119" s="95"/>
      <c r="K119" s="93">
        <v>10</v>
      </c>
      <c r="L119" s="94"/>
      <c r="M119" s="94"/>
      <c r="N119" s="94"/>
      <c r="O119" s="94"/>
      <c r="P119" s="94"/>
      <c r="Q119" s="94"/>
      <c r="R119" s="95"/>
      <c r="S119" s="93">
        <v>11</v>
      </c>
      <c r="T119" s="94"/>
      <c r="U119" s="94"/>
      <c r="V119" s="94"/>
      <c r="W119" s="94"/>
      <c r="X119" s="94"/>
      <c r="Y119" s="94"/>
      <c r="Z119" s="95"/>
      <c r="AA119" s="93">
        <v>12</v>
      </c>
      <c r="AB119" s="94"/>
      <c r="AC119" s="94"/>
      <c r="AD119" s="94"/>
      <c r="AE119" s="94"/>
      <c r="AF119" s="94"/>
      <c r="AG119" s="94"/>
      <c r="AH119" s="96"/>
      <c r="AI119" s="11"/>
      <c r="AJ119" s="11"/>
      <c r="AK119" s="11"/>
      <c r="AL119" s="12"/>
      <c r="AM119" s="13"/>
      <c r="AN119" s="13"/>
      <c r="AO119" s="9"/>
      <c r="AP119" s="9"/>
      <c r="AQ119" s="9"/>
      <c r="AT119" s="12"/>
      <c r="AU119" s="13"/>
      <c r="AV119" s="13"/>
      <c r="AW119" s="9"/>
      <c r="AX119" s="9"/>
      <c r="AY119" s="9"/>
      <c r="BA119" s="11"/>
      <c r="BB119" s="12"/>
      <c r="BC119" s="13"/>
      <c r="BD119" s="13"/>
      <c r="BE119" s="9"/>
      <c r="BF119" s="9"/>
      <c r="BG119" s="9"/>
    </row>
    <row r="120" spans="1:59" s="10" customFormat="1" ht="18.75" customHeight="1" x14ac:dyDescent="0.35">
      <c r="A120" s="1"/>
      <c r="B120" s="91"/>
      <c r="C120" s="14" t="s">
        <v>4</v>
      </c>
      <c r="D120" s="97" t="s">
        <v>5</v>
      </c>
      <c r="E120" s="97"/>
      <c r="F120" s="97" t="s">
        <v>6</v>
      </c>
      <c r="G120" s="97"/>
      <c r="H120" s="97"/>
      <c r="I120" s="98" t="s">
        <v>7</v>
      </c>
      <c r="J120" s="99"/>
      <c r="K120" s="14" t="s">
        <v>4</v>
      </c>
      <c r="L120" s="97" t="s">
        <v>5</v>
      </c>
      <c r="M120" s="97"/>
      <c r="N120" s="97" t="s">
        <v>6</v>
      </c>
      <c r="O120" s="97"/>
      <c r="P120" s="97"/>
      <c r="Q120" s="98" t="s">
        <v>7</v>
      </c>
      <c r="R120" s="99"/>
      <c r="S120" s="14" t="s">
        <v>4</v>
      </c>
      <c r="T120" s="97" t="s">
        <v>5</v>
      </c>
      <c r="U120" s="97"/>
      <c r="V120" s="97" t="s">
        <v>6</v>
      </c>
      <c r="W120" s="97"/>
      <c r="X120" s="97"/>
      <c r="Y120" s="98" t="s">
        <v>7</v>
      </c>
      <c r="Z120" s="99"/>
      <c r="AA120" s="14" t="s">
        <v>4</v>
      </c>
      <c r="AB120" s="97" t="s">
        <v>5</v>
      </c>
      <c r="AC120" s="97"/>
      <c r="AD120" s="97" t="s">
        <v>6</v>
      </c>
      <c r="AE120" s="97"/>
      <c r="AF120" s="97"/>
      <c r="AG120" s="98" t="s">
        <v>7</v>
      </c>
      <c r="AH120" s="100"/>
      <c r="AI120" s="11"/>
      <c r="AJ120" s="11"/>
      <c r="AK120" s="11"/>
      <c r="AL120" s="12"/>
      <c r="AM120" s="13"/>
      <c r="AN120" s="13"/>
      <c r="AO120" s="9"/>
      <c r="AP120" s="9"/>
      <c r="AQ120" s="9"/>
      <c r="AT120" s="12"/>
      <c r="AU120" s="13"/>
      <c r="AV120" s="13"/>
      <c r="AW120" s="9"/>
      <c r="AX120" s="9"/>
      <c r="AY120" s="9"/>
      <c r="BA120" s="11"/>
      <c r="BB120" s="12"/>
      <c r="BC120" s="13"/>
      <c r="BD120" s="13"/>
      <c r="BE120" s="9"/>
      <c r="BF120" s="9"/>
      <c r="BG120" s="9"/>
    </row>
    <row r="121" spans="1:59" s="10" customFormat="1" ht="18.75" customHeight="1" x14ac:dyDescent="0.35">
      <c r="A121" s="1"/>
      <c r="B121" s="92"/>
      <c r="C121" s="15" t="s">
        <v>8</v>
      </c>
      <c r="D121" s="16" t="s">
        <v>9</v>
      </c>
      <c r="E121" s="16" t="s">
        <v>10</v>
      </c>
      <c r="F121" s="16" t="s">
        <v>11</v>
      </c>
      <c r="G121" s="16" t="s">
        <v>12</v>
      </c>
      <c r="H121" s="16" t="s">
        <v>10</v>
      </c>
      <c r="I121" s="17" t="s">
        <v>13</v>
      </c>
      <c r="J121" s="17" t="s">
        <v>14</v>
      </c>
      <c r="K121" s="14" t="s">
        <v>8</v>
      </c>
      <c r="L121" s="16" t="s">
        <v>9</v>
      </c>
      <c r="M121" s="16" t="s">
        <v>10</v>
      </c>
      <c r="N121" s="16" t="s">
        <v>11</v>
      </c>
      <c r="O121" s="16" t="s">
        <v>12</v>
      </c>
      <c r="P121" s="16" t="s">
        <v>10</v>
      </c>
      <c r="Q121" s="17" t="s">
        <v>13</v>
      </c>
      <c r="R121" s="17" t="s">
        <v>14</v>
      </c>
      <c r="S121" s="14" t="s">
        <v>8</v>
      </c>
      <c r="T121" s="16" t="s">
        <v>9</v>
      </c>
      <c r="U121" s="16" t="s">
        <v>10</v>
      </c>
      <c r="V121" s="16" t="s">
        <v>11</v>
      </c>
      <c r="W121" s="16" t="s">
        <v>12</v>
      </c>
      <c r="X121" s="16" t="s">
        <v>10</v>
      </c>
      <c r="Y121" s="17" t="s">
        <v>13</v>
      </c>
      <c r="Z121" s="17" t="s">
        <v>14</v>
      </c>
      <c r="AA121" s="14" t="s">
        <v>8</v>
      </c>
      <c r="AB121" s="16" t="s">
        <v>9</v>
      </c>
      <c r="AC121" s="16" t="s">
        <v>10</v>
      </c>
      <c r="AD121" s="16" t="s">
        <v>11</v>
      </c>
      <c r="AE121" s="16" t="s">
        <v>12</v>
      </c>
      <c r="AF121" s="16" t="s">
        <v>10</v>
      </c>
      <c r="AG121" s="17" t="s">
        <v>13</v>
      </c>
      <c r="AH121" s="18" t="s">
        <v>14</v>
      </c>
      <c r="AI121" s="11"/>
      <c r="AJ121" s="11"/>
      <c r="AK121" s="11"/>
      <c r="AL121" s="12"/>
      <c r="AM121" s="13"/>
      <c r="AN121" s="13"/>
      <c r="AO121" s="9"/>
      <c r="AP121" s="9"/>
      <c r="AQ121" s="9"/>
      <c r="AT121" s="12"/>
      <c r="AU121" s="13"/>
      <c r="AV121" s="13"/>
      <c r="AW121" s="9"/>
      <c r="AX121" s="9"/>
      <c r="AY121" s="9"/>
      <c r="BA121" s="11"/>
      <c r="BB121" s="12"/>
      <c r="BC121" s="13"/>
      <c r="BD121" s="13"/>
      <c r="BE121" s="9"/>
      <c r="BF121" s="9"/>
      <c r="BG121" s="9"/>
    </row>
    <row r="122" spans="1:59" s="10" customFormat="1" ht="18.75" customHeight="1" x14ac:dyDescent="0.35">
      <c r="A122" s="1"/>
      <c r="B122" s="23"/>
      <c r="C122" s="24">
        <v>0</v>
      </c>
      <c r="D122" s="25">
        <v>0</v>
      </c>
      <c r="E122" s="25">
        <v>0</v>
      </c>
      <c r="F122" s="25">
        <v>0</v>
      </c>
      <c r="G122" s="25">
        <v>0</v>
      </c>
      <c r="H122" s="26">
        <v>0</v>
      </c>
      <c r="I122" s="27">
        <f>SUM(C122:H122)</f>
        <v>0</v>
      </c>
      <c r="J122" s="73">
        <f>ROUND((C122*1+(D122+E122+F122+G122+H122)*1.8),0)</f>
        <v>0</v>
      </c>
      <c r="K122" s="24">
        <v>0</v>
      </c>
      <c r="L122" s="25">
        <v>0</v>
      </c>
      <c r="M122" s="25">
        <v>0</v>
      </c>
      <c r="N122" s="25">
        <v>0</v>
      </c>
      <c r="O122" s="25">
        <v>0</v>
      </c>
      <c r="P122" s="26">
        <v>0</v>
      </c>
      <c r="Q122" s="27">
        <f>SUM(K122:P122)</f>
        <v>0</v>
      </c>
      <c r="R122" s="73">
        <f>ROUND((K122*1+(L122+M122+N122+O122+P122)*1.8),0)</f>
        <v>0</v>
      </c>
      <c r="S122" s="24">
        <v>0</v>
      </c>
      <c r="T122" s="25">
        <v>0</v>
      </c>
      <c r="U122" s="25">
        <v>0</v>
      </c>
      <c r="V122" s="25">
        <v>0</v>
      </c>
      <c r="W122" s="25">
        <v>0</v>
      </c>
      <c r="X122" s="26">
        <v>0</v>
      </c>
      <c r="Y122" s="27">
        <f>SUM(S122:X122)</f>
        <v>0</v>
      </c>
      <c r="Z122" s="73">
        <f>ROUND((S122*1+(T122+U122+V122+W122+X122)*1.8),0)</f>
        <v>0</v>
      </c>
      <c r="AA122" s="24">
        <v>0</v>
      </c>
      <c r="AB122" s="25">
        <v>0</v>
      </c>
      <c r="AC122" s="25">
        <v>0</v>
      </c>
      <c r="AD122" s="25">
        <v>0</v>
      </c>
      <c r="AE122" s="25">
        <v>0</v>
      </c>
      <c r="AF122" s="26">
        <v>0</v>
      </c>
      <c r="AG122" s="27">
        <f>SUM(AA122:AF122)</f>
        <v>0</v>
      </c>
      <c r="AH122" s="29">
        <f>ROUND((AA122*1+(AB122+AC122+AD122+AE122+AF122)*1.8),0)</f>
        <v>0</v>
      </c>
      <c r="AI122" s="11"/>
      <c r="AJ122" s="49"/>
      <c r="AK122" s="49"/>
      <c r="AL122" s="13"/>
      <c r="AM122" s="13"/>
      <c r="AN122" s="13"/>
      <c r="AO122" s="9"/>
      <c r="AP122" s="9"/>
      <c r="AQ122" s="9"/>
      <c r="AT122" s="13"/>
      <c r="AU122" s="13"/>
      <c r="AV122" s="13"/>
      <c r="AW122" s="9"/>
      <c r="AX122" s="9"/>
      <c r="AY122" s="9"/>
      <c r="BA122" s="49"/>
      <c r="BB122" s="13"/>
      <c r="BC122" s="13"/>
      <c r="BD122" s="13"/>
      <c r="BE122" s="9"/>
      <c r="BF122" s="9"/>
      <c r="BG122" s="9"/>
    </row>
    <row r="123" spans="1:59" s="10" customFormat="1" ht="18.75" customHeight="1" x14ac:dyDescent="0.35">
      <c r="A123" s="1"/>
      <c r="B123" s="34"/>
      <c r="C123" s="35">
        <v>0</v>
      </c>
      <c r="D123" s="36">
        <v>0</v>
      </c>
      <c r="E123" s="36">
        <v>0</v>
      </c>
      <c r="F123" s="36">
        <v>0</v>
      </c>
      <c r="G123" s="36">
        <v>0</v>
      </c>
      <c r="H123" s="37">
        <v>0</v>
      </c>
      <c r="I123" s="27">
        <f>SUM(C123:H123)</f>
        <v>0</v>
      </c>
      <c r="J123" s="73">
        <f>ROUND((C123*1+(D123+E123+F123+G123+H123)*1.8),0)</f>
        <v>0</v>
      </c>
      <c r="K123" s="35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27">
        <f>SUM(K123:P123)</f>
        <v>0</v>
      </c>
      <c r="R123" s="73">
        <f>ROUND((K123*1+(L123+M123+N123+O123+P123)*1.8),0)</f>
        <v>0</v>
      </c>
      <c r="S123" s="35">
        <v>0</v>
      </c>
      <c r="T123" s="36">
        <v>0</v>
      </c>
      <c r="U123" s="36">
        <v>0</v>
      </c>
      <c r="V123" s="36">
        <v>0</v>
      </c>
      <c r="W123" s="36">
        <v>0</v>
      </c>
      <c r="X123" s="37">
        <v>0</v>
      </c>
      <c r="Y123" s="27">
        <f>SUM(S123:X123)</f>
        <v>0</v>
      </c>
      <c r="Z123" s="73">
        <f>ROUND((S123*1+(T123+U123+V123+W123+X123)*1.8),0)</f>
        <v>0</v>
      </c>
      <c r="AA123" s="35">
        <v>0</v>
      </c>
      <c r="AB123" s="36">
        <v>0</v>
      </c>
      <c r="AC123" s="36">
        <v>0</v>
      </c>
      <c r="AD123" s="36">
        <v>0</v>
      </c>
      <c r="AE123" s="36">
        <v>0</v>
      </c>
      <c r="AF123" s="37">
        <v>0</v>
      </c>
      <c r="AG123" s="27">
        <f>SUM(AA123:AF123)</f>
        <v>0</v>
      </c>
      <c r="AH123" s="29">
        <f>ROUND((AA123*1+(AB123+AC123+AD123+AE123+AF123)*1.8),0)</f>
        <v>0</v>
      </c>
      <c r="AI123" s="11"/>
      <c r="AJ123" s="49"/>
      <c r="AK123" s="49"/>
      <c r="AL123" s="13"/>
      <c r="AM123" s="13"/>
      <c r="AN123" s="13"/>
      <c r="AO123" s="9"/>
      <c r="AP123" s="9"/>
      <c r="AQ123" s="9"/>
      <c r="AT123" s="13"/>
      <c r="AU123" s="13"/>
      <c r="AV123" s="13"/>
      <c r="AW123" s="9"/>
      <c r="AX123" s="9"/>
      <c r="AY123" s="9"/>
      <c r="BA123" s="49"/>
      <c r="BB123" s="13"/>
      <c r="BC123" s="13"/>
      <c r="BD123" s="13"/>
      <c r="BE123" s="9"/>
      <c r="BF123" s="9"/>
      <c r="BG123" s="9"/>
    </row>
    <row r="124" spans="1:59" s="10" customFormat="1" ht="18.75" customHeight="1" x14ac:dyDescent="0.35">
      <c r="A124" s="1"/>
      <c r="B124" s="34"/>
      <c r="C124" s="35">
        <v>0</v>
      </c>
      <c r="D124" s="36">
        <v>0</v>
      </c>
      <c r="E124" s="36">
        <v>0</v>
      </c>
      <c r="F124" s="36">
        <v>0</v>
      </c>
      <c r="G124" s="36">
        <v>0</v>
      </c>
      <c r="H124" s="37">
        <v>0</v>
      </c>
      <c r="I124" s="27">
        <f>SUM(C124:H124)</f>
        <v>0</v>
      </c>
      <c r="J124" s="73">
        <f>ROUND((C124*1+(D124+E124+F124+G124+H124)*1.8),0)</f>
        <v>0</v>
      </c>
      <c r="K124" s="35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27">
        <f>SUM(K124:P124)</f>
        <v>0</v>
      </c>
      <c r="R124" s="73">
        <f>ROUND((K124*1+(L124+M124+N124+O124+P124)*1.8),0)</f>
        <v>0</v>
      </c>
      <c r="S124" s="35">
        <v>0</v>
      </c>
      <c r="T124" s="36">
        <v>0</v>
      </c>
      <c r="U124" s="36">
        <v>0</v>
      </c>
      <c r="V124" s="36">
        <v>0</v>
      </c>
      <c r="W124" s="36">
        <v>0</v>
      </c>
      <c r="X124" s="37">
        <v>0</v>
      </c>
      <c r="Y124" s="27">
        <f>SUM(S124:X124)</f>
        <v>0</v>
      </c>
      <c r="Z124" s="73">
        <f>ROUND((S124*1+(T124+U124+V124+W124+X124)*1.8),0)</f>
        <v>0</v>
      </c>
      <c r="AA124" s="35">
        <v>0</v>
      </c>
      <c r="AB124" s="36">
        <v>0</v>
      </c>
      <c r="AC124" s="36">
        <v>0</v>
      </c>
      <c r="AD124" s="36">
        <v>0</v>
      </c>
      <c r="AE124" s="36">
        <v>0</v>
      </c>
      <c r="AF124" s="37">
        <v>0</v>
      </c>
      <c r="AG124" s="27">
        <f>SUM(AA124:AF124)</f>
        <v>0</v>
      </c>
      <c r="AH124" s="29">
        <f>ROUND((AA124*1+(AB124+AC124+AD124+AE124+AF124)*1.8),0)</f>
        <v>0</v>
      </c>
      <c r="AI124" s="11"/>
      <c r="AJ124" s="11"/>
      <c r="AK124" s="11"/>
      <c r="AL124" s="12"/>
      <c r="AM124" s="13"/>
      <c r="AN124" s="13"/>
      <c r="AO124" s="9"/>
      <c r="AP124" s="9"/>
      <c r="AQ124" s="9"/>
      <c r="AT124" s="12"/>
      <c r="AU124" s="13"/>
      <c r="AV124" s="13"/>
      <c r="AW124" s="9"/>
      <c r="AX124" s="9"/>
      <c r="AY124" s="9"/>
      <c r="BA124" s="11"/>
      <c r="BB124" s="12"/>
      <c r="BC124" s="13"/>
      <c r="BD124" s="13"/>
      <c r="BE124" s="9"/>
      <c r="BF124" s="9"/>
      <c r="BG124" s="9"/>
    </row>
    <row r="125" spans="1:59" s="10" customFormat="1" ht="18.75" customHeight="1" x14ac:dyDescent="0.35">
      <c r="A125" s="1"/>
      <c r="B125" s="43"/>
      <c r="C125" s="44">
        <v>0</v>
      </c>
      <c r="D125" s="45">
        <v>0</v>
      </c>
      <c r="E125" s="45">
        <v>0</v>
      </c>
      <c r="F125" s="45">
        <v>0</v>
      </c>
      <c r="G125" s="45">
        <v>0</v>
      </c>
      <c r="H125" s="46">
        <v>0</v>
      </c>
      <c r="I125" s="27">
        <f>SUM(C125:H125)</f>
        <v>0</v>
      </c>
      <c r="J125" s="73">
        <f>ROUND((C125*1+(D125+E125+F125+G125+H125)*1.8),0)</f>
        <v>0</v>
      </c>
      <c r="K125" s="44">
        <v>0</v>
      </c>
      <c r="L125" s="45">
        <v>0</v>
      </c>
      <c r="M125" s="45">
        <v>0</v>
      </c>
      <c r="N125" s="45">
        <v>0</v>
      </c>
      <c r="O125" s="45">
        <v>0</v>
      </c>
      <c r="P125" s="46">
        <v>0</v>
      </c>
      <c r="Q125" s="27">
        <f>SUM(K125:P125)</f>
        <v>0</v>
      </c>
      <c r="R125" s="73">
        <f>ROUND((K125*1+(L125+M125+N125+O125+P125)*1.8),0)</f>
        <v>0</v>
      </c>
      <c r="S125" s="44">
        <v>0</v>
      </c>
      <c r="T125" s="45">
        <v>0</v>
      </c>
      <c r="U125" s="45">
        <v>0</v>
      </c>
      <c r="V125" s="45">
        <v>0</v>
      </c>
      <c r="W125" s="45">
        <v>0</v>
      </c>
      <c r="X125" s="46">
        <v>0</v>
      </c>
      <c r="Y125" s="27">
        <f>SUM(S125:X125)</f>
        <v>0</v>
      </c>
      <c r="Z125" s="73">
        <f>ROUND((S125*1+(T125+U125+V125+W125+X125)*1.8),0)</f>
        <v>0</v>
      </c>
      <c r="AA125" s="44">
        <v>0</v>
      </c>
      <c r="AB125" s="45">
        <v>0</v>
      </c>
      <c r="AC125" s="45">
        <v>0</v>
      </c>
      <c r="AD125" s="45">
        <v>0</v>
      </c>
      <c r="AE125" s="45">
        <v>0</v>
      </c>
      <c r="AF125" s="46">
        <v>0</v>
      </c>
      <c r="AG125" s="27">
        <f>SUM(AA125:AF125)</f>
        <v>0</v>
      </c>
      <c r="AH125" s="29">
        <f>ROUND((AA125*1+(AB125+AC125+AD125+AE125+AF125)*1.8),0)</f>
        <v>0</v>
      </c>
      <c r="AI125" s="11"/>
      <c r="AJ125" s="11"/>
      <c r="AK125" s="11"/>
      <c r="AL125" s="12"/>
      <c r="AM125" s="13"/>
      <c r="AN125" s="13"/>
      <c r="AO125" s="9"/>
      <c r="AP125" s="9"/>
      <c r="AQ125" s="9"/>
      <c r="AT125" s="12"/>
      <c r="AU125" s="13"/>
      <c r="AV125" s="13"/>
      <c r="AW125" s="9"/>
      <c r="AX125" s="9"/>
      <c r="AY125" s="9"/>
      <c r="BA125" s="11"/>
      <c r="BB125" s="12"/>
      <c r="BC125" s="13"/>
      <c r="BD125" s="13"/>
      <c r="BE125" s="9"/>
      <c r="BF125" s="9"/>
      <c r="BG125" s="9"/>
    </row>
    <row r="126" spans="1:59" s="10" customFormat="1" ht="18.75" customHeight="1" x14ac:dyDescent="0.35">
      <c r="A126" s="1"/>
      <c r="B126" s="47" t="s">
        <v>15</v>
      </c>
      <c r="C126" s="48">
        <f t="shared" ref="C126:H126" si="72">SUM(C122:C125)</f>
        <v>0</v>
      </c>
      <c r="D126" s="48">
        <f t="shared" si="72"/>
        <v>0</v>
      </c>
      <c r="E126" s="48">
        <f t="shared" si="72"/>
        <v>0</v>
      </c>
      <c r="F126" s="48">
        <f t="shared" si="72"/>
        <v>0</v>
      </c>
      <c r="G126" s="48">
        <f t="shared" si="72"/>
        <v>0</v>
      </c>
      <c r="H126" s="48">
        <f t="shared" si="72"/>
        <v>0</v>
      </c>
      <c r="I126" s="27">
        <f>SUM(C126:H126)</f>
        <v>0</v>
      </c>
      <c r="J126" s="28">
        <f>ROUND((C126*1+(D126+E126+F126+G126+H126)*1.8),0)</f>
        <v>0</v>
      </c>
      <c r="K126" s="48">
        <f t="shared" ref="K126:P126" si="73">SUM(K122:K125)</f>
        <v>0</v>
      </c>
      <c r="L126" s="48">
        <f t="shared" si="73"/>
        <v>0</v>
      </c>
      <c r="M126" s="48">
        <f t="shared" si="73"/>
        <v>0</v>
      </c>
      <c r="N126" s="48">
        <f t="shared" si="73"/>
        <v>0</v>
      </c>
      <c r="O126" s="48">
        <f t="shared" si="73"/>
        <v>0</v>
      </c>
      <c r="P126" s="48">
        <f t="shared" si="73"/>
        <v>0</v>
      </c>
      <c r="Q126" s="27">
        <f>SUM(K126:P126)</f>
        <v>0</v>
      </c>
      <c r="R126" s="28">
        <f>ROUND((K126*1+(L126+M126+N126+O126+P126)*1.8),0)</f>
        <v>0</v>
      </c>
      <c r="S126" s="48">
        <f t="shared" ref="S126:X126" si="74">SUM(S122:S125)</f>
        <v>0</v>
      </c>
      <c r="T126" s="48">
        <f t="shared" si="74"/>
        <v>0</v>
      </c>
      <c r="U126" s="48">
        <f t="shared" si="74"/>
        <v>0</v>
      </c>
      <c r="V126" s="48">
        <f t="shared" si="74"/>
        <v>0</v>
      </c>
      <c r="W126" s="48">
        <f t="shared" si="74"/>
        <v>0</v>
      </c>
      <c r="X126" s="48">
        <f t="shared" si="74"/>
        <v>0</v>
      </c>
      <c r="Y126" s="27">
        <f>SUM(S126:X126)</f>
        <v>0</v>
      </c>
      <c r="Z126" s="28">
        <f>ROUND((S126*1+(T126+U126+V126+W126+X126)*1.8),0)</f>
        <v>0</v>
      </c>
      <c r="AA126" s="48">
        <f t="shared" ref="AA126:AF126" si="75">SUM(AA122:AA125)</f>
        <v>0</v>
      </c>
      <c r="AB126" s="48">
        <f t="shared" si="75"/>
        <v>0</v>
      </c>
      <c r="AC126" s="48">
        <f t="shared" si="75"/>
        <v>0</v>
      </c>
      <c r="AD126" s="48">
        <f t="shared" si="75"/>
        <v>0</v>
      </c>
      <c r="AE126" s="48">
        <f t="shared" si="75"/>
        <v>0</v>
      </c>
      <c r="AF126" s="48">
        <f t="shared" si="75"/>
        <v>0</v>
      </c>
      <c r="AG126" s="27">
        <f>SUM(AA126:AF126)</f>
        <v>0</v>
      </c>
      <c r="AH126" s="29">
        <f>ROUND((AA126*1+(AB126+AC126+AD126+AE126+AF126)*1.8),0)</f>
        <v>0</v>
      </c>
      <c r="AI126" s="49" t="s">
        <v>16</v>
      </c>
      <c r="AJ126" s="11"/>
      <c r="AK126" s="11"/>
      <c r="AL126" s="12"/>
      <c r="AM126" s="13"/>
      <c r="AN126" s="13"/>
      <c r="AO126" s="9"/>
      <c r="AP126" s="9"/>
      <c r="AQ126" s="9"/>
      <c r="AT126" s="12"/>
      <c r="AU126" s="13"/>
      <c r="AV126" s="13"/>
      <c r="AW126" s="9"/>
      <c r="AX126" s="9"/>
      <c r="AY126" s="9"/>
      <c r="BA126" s="11"/>
      <c r="BB126" s="12"/>
      <c r="BC126" s="13"/>
      <c r="BD126" s="13"/>
      <c r="BE126" s="9"/>
      <c r="BF126" s="9"/>
      <c r="BG126" s="9"/>
    </row>
    <row r="127" spans="1:59" s="10" customFormat="1" ht="18.75" customHeight="1" thickBot="1" x14ac:dyDescent="0.4">
      <c r="A127" s="1"/>
      <c r="B127" s="52" t="s">
        <v>17</v>
      </c>
      <c r="C127" s="53">
        <f>ROUND(I126/I127,0)</f>
        <v>0</v>
      </c>
      <c r="D127" s="101" t="s">
        <v>18</v>
      </c>
      <c r="E127" s="102"/>
      <c r="F127" s="54">
        <f>+IF(I126=0,0,(ROUND((D126+E126+F126+H126)/I126,2)))</f>
        <v>0</v>
      </c>
      <c r="G127" s="54"/>
      <c r="H127" s="53" t="s">
        <v>19</v>
      </c>
      <c r="I127" s="54">
        <f>IF(I126=0,1,ROUND(I126/(MAX(I122:I125)*4),2))</f>
        <v>1</v>
      </c>
      <c r="J127" s="54"/>
      <c r="K127" s="53">
        <f>ROUND(Q126/Q127,0)</f>
        <v>0</v>
      </c>
      <c r="L127" s="101" t="s">
        <v>18</v>
      </c>
      <c r="M127" s="102"/>
      <c r="N127" s="54">
        <f>+IF(Q126=0,0,(ROUND((L126+M126+N126+P126)/Q126,2)))</f>
        <v>0</v>
      </c>
      <c r="O127" s="54"/>
      <c r="P127" s="53" t="s">
        <v>19</v>
      </c>
      <c r="Q127" s="54">
        <f>IF(Q126=0,1,ROUND(Q126/(MAX(Q122:Q125)*4),2))</f>
        <v>1</v>
      </c>
      <c r="R127" s="54"/>
      <c r="S127" s="53">
        <f>ROUND(Y126/Y127,0)</f>
        <v>0</v>
      </c>
      <c r="T127" s="101" t="s">
        <v>18</v>
      </c>
      <c r="U127" s="102"/>
      <c r="V127" s="54">
        <f>+IF(Y126=0,0,(ROUND((T126+U126+V126+X126)/Y126,2)))</f>
        <v>0</v>
      </c>
      <c r="W127" s="54"/>
      <c r="X127" s="53" t="s">
        <v>19</v>
      </c>
      <c r="Y127" s="54">
        <f>IF(Y126=0,1,ROUND(Y126/(MAX(Y122:Y125)*4),2))</f>
        <v>1</v>
      </c>
      <c r="Z127" s="54"/>
      <c r="AA127" s="53">
        <f>ROUND(AG126/AG127,0)</f>
        <v>0</v>
      </c>
      <c r="AB127" s="101" t="s">
        <v>18</v>
      </c>
      <c r="AC127" s="102"/>
      <c r="AD127" s="54">
        <f>+IF(AG126=0,0,(ROUND((AB126+AC126+AD126+AF126)/AG126,2)))</f>
        <v>0</v>
      </c>
      <c r="AE127" s="54"/>
      <c r="AF127" s="53" t="s">
        <v>19</v>
      </c>
      <c r="AG127" s="54">
        <f>IF(AG126=0,1,ROUND(AG126/(MAX(AG122:AG125)*4),2))</f>
        <v>1</v>
      </c>
      <c r="AH127" s="55"/>
      <c r="AI127" s="49" t="e">
        <f>(N127*Q126+V127*Y126+AD127*AG126)/(Q126+Y126+AG126)</f>
        <v>#DIV/0!</v>
      </c>
      <c r="AJ127" s="11"/>
      <c r="AK127" s="11"/>
      <c r="AL127" s="12"/>
      <c r="AM127" s="13"/>
      <c r="AN127" s="13"/>
      <c r="AO127" s="9"/>
      <c r="AP127" s="9"/>
      <c r="AQ127" s="9"/>
      <c r="AT127" s="12"/>
      <c r="AU127" s="13"/>
      <c r="AV127" s="13"/>
      <c r="AW127" s="9"/>
      <c r="AX127" s="9"/>
      <c r="AY127" s="9"/>
      <c r="BA127" s="11"/>
      <c r="BB127" s="12"/>
      <c r="BC127" s="13"/>
      <c r="BD127" s="13"/>
      <c r="BE127" s="9"/>
      <c r="BF127" s="9"/>
      <c r="BG127" s="9"/>
    </row>
    <row r="128" spans="1:59" s="10" customFormat="1" ht="18.75" customHeight="1" x14ac:dyDescent="0.35">
      <c r="A128" s="1"/>
      <c r="B128" s="62"/>
      <c r="C128" s="35">
        <v>0</v>
      </c>
      <c r="D128" s="36">
        <v>0</v>
      </c>
      <c r="E128" s="36">
        <v>0</v>
      </c>
      <c r="F128" s="36">
        <v>0</v>
      </c>
      <c r="G128" s="36">
        <v>0</v>
      </c>
      <c r="H128" s="37">
        <v>0</v>
      </c>
      <c r="I128" s="74">
        <f>SUM(C128:H128)</f>
        <v>0</v>
      </c>
      <c r="J128" s="76">
        <f>ROUND((C128*1+(D128+E128+F128+G128+H128)*1.8),0)</f>
        <v>0</v>
      </c>
      <c r="K128" s="35">
        <v>0</v>
      </c>
      <c r="L128" s="36">
        <v>0</v>
      </c>
      <c r="M128" s="36">
        <v>0</v>
      </c>
      <c r="N128" s="36">
        <v>0</v>
      </c>
      <c r="O128" s="36">
        <v>0</v>
      </c>
      <c r="P128" s="37">
        <v>0</v>
      </c>
      <c r="Q128" s="74">
        <f>SUM(K128:P128)</f>
        <v>0</v>
      </c>
      <c r="R128" s="75">
        <f>ROUND((K128*1+(L128+M128+N128+O128+P128)*1.8),0)</f>
        <v>0</v>
      </c>
      <c r="S128" s="35">
        <v>0</v>
      </c>
      <c r="T128" s="36">
        <v>0</v>
      </c>
      <c r="U128" s="36">
        <v>0</v>
      </c>
      <c r="V128" s="36">
        <v>0</v>
      </c>
      <c r="W128" s="36">
        <v>0</v>
      </c>
      <c r="X128" s="37">
        <v>0</v>
      </c>
      <c r="Y128" s="74">
        <f>SUM(S128:X128)</f>
        <v>0</v>
      </c>
      <c r="Z128" s="75">
        <f>ROUND((S128*1+(T128+U128+V128+W128+X128)*1.8),0)</f>
        <v>0</v>
      </c>
      <c r="AA128" s="35">
        <v>0</v>
      </c>
      <c r="AB128" s="36">
        <v>0</v>
      </c>
      <c r="AC128" s="36">
        <v>0</v>
      </c>
      <c r="AD128" s="36">
        <v>0</v>
      </c>
      <c r="AE128" s="36">
        <v>0</v>
      </c>
      <c r="AF128" s="37">
        <v>0</v>
      </c>
      <c r="AG128" s="74">
        <f>SUM(AA128:AF128)</f>
        <v>0</v>
      </c>
      <c r="AH128" s="77">
        <f>ROUND((AA128*1+(AB128+AC128+AD128+AE128+AF128)*1.8),0)</f>
        <v>0</v>
      </c>
      <c r="AI128" s="11"/>
      <c r="AJ128" s="11"/>
      <c r="AK128" s="11"/>
      <c r="AL128" s="12"/>
      <c r="AM128" s="13"/>
      <c r="AN128" s="13"/>
      <c r="AO128" s="9"/>
      <c r="AP128" s="9"/>
      <c r="AQ128" s="9"/>
      <c r="AT128" s="12"/>
      <c r="AU128" s="13"/>
      <c r="AV128" s="13"/>
      <c r="AW128" s="9"/>
      <c r="AX128" s="9"/>
      <c r="AY128" s="9"/>
      <c r="BA128" s="11"/>
      <c r="BB128" s="12"/>
      <c r="BC128" s="13"/>
      <c r="BD128" s="13"/>
      <c r="BE128" s="9"/>
      <c r="BF128" s="9"/>
      <c r="BG128" s="9"/>
    </row>
    <row r="129" spans="1:59" s="10" customFormat="1" ht="18.75" customHeight="1" x14ac:dyDescent="0.35">
      <c r="A129" s="1"/>
      <c r="B129" s="56"/>
      <c r="C129" s="35">
        <v>0</v>
      </c>
      <c r="D129" s="36">
        <v>0</v>
      </c>
      <c r="E129" s="36">
        <v>0</v>
      </c>
      <c r="F129" s="36">
        <v>0</v>
      </c>
      <c r="G129" s="36">
        <v>0</v>
      </c>
      <c r="H129" s="37">
        <v>0</v>
      </c>
      <c r="I129" s="27">
        <f>SUM(C129:H129)</f>
        <v>0</v>
      </c>
      <c r="J129" s="28">
        <f>ROUND((C129*1+(D129+E129+F129+G129+H129)*1.8),0)</f>
        <v>0</v>
      </c>
      <c r="K129" s="35">
        <v>0</v>
      </c>
      <c r="L129" s="36">
        <v>0</v>
      </c>
      <c r="M129" s="36">
        <v>0</v>
      </c>
      <c r="N129" s="36">
        <v>0</v>
      </c>
      <c r="O129" s="36">
        <v>0</v>
      </c>
      <c r="P129" s="37">
        <v>0</v>
      </c>
      <c r="Q129" s="27">
        <f>SUM(K129:P129)</f>
        <v>0</v>
      </c>
      <c r="R129" s="73">
        <f>ROUND((K129*1+(L129+M129+N129+O129+P129)*1.8),0)</f>
        <v>0</v>
      </c>
      <c r="S129" s="35">
        <v>0</v>
      </c>
      <c r="T129" s="36">
        <v>0</v>
      </c>
      <c r="U129" s="36">
        <v>0</v>
      </c>
      <c r="V129" s="36">
        <v>0</v>
      </c>
      <c r="W129" s="36">
        <v>0</v>
      </c>
      <c r="X129" s="37">
        <v>0</v>
      </c>
      <c r="Y129" s="27">
        <f>SUM(S129:X129)</f>
        <v>0</v>
      </c>
      <c r="Z129" s="73">
        <f>ROUND((S129*1+(T129+U129+V129+W129+X129)*1.8),0)</f>
        <v>0</v>
      </c>
      <c r="AA129" s="35">
        <v>0</v>
      </c>
      <c r="AB129" s="36">
        <v>0</v>
      </c>
      <c r="AC129" s="36">
        <v>0</v>
      </c>
      <c r="AD129" s="36">
        <v>0</v>
      </c>
      <c r="AE129" s="36">
        <v>0</v>
      </c>
      <c r="AF129" s="37">
        <v>0</v>
      </c>
      <c r="AG129" s="27">
        <f>SUM(AA129:AF129)</f>
        <v>0</v>
      </c>
      <c r="AH129" s="29">
        <f>ROUND((AA129*1+(AB129+AC129+AD129+AE129+AF129)*1.8),0)</f>
        <v>0</v>
      </c>
      <c r="AI129" s="11"/>
      <c r="AJ129" s="11"/>
      <c r="AK129" s="11"/>
      <c r="AL129" s="12"/>
      <c r="AM129" s="13"/>
      <c r="AN129" s="13"/>
      <c r="AO129" s="9"/>
      <c r="AP129" s="9"/>
      <c r="AQ129" s="9"/>
      <c r="AT129" s="12"/>
      <c r="AU129" s="13"/>
      <c r="AV129" s="13"/>
      <c r="AW129" s="9"/>
      <c r="AX129" s="9"/>
      <c r="AY129" s="9"/>
      <c r="BA129" s="11"/>
      <c r="BB129" s="12"/>
      <c r="BC129" s="13"/>
      <c r="BD129" s="13"/>
      <c r="BE129" s="9"/>
      <c r="BF129" s="9"/>
      <c r="BG129" s="9"/>
    </row>
    <row r="130" spans="1:59" s="10" customFormat="1" ht="18.75" customHeight="1" x14ac:dyDescent="0.35">
      <c r="A130" s="1"/>
      <c r="B130" s="56"/>
      <c r="C130" s="35">
        <v>0</v>
      </c>
      <c r="D130" s="36">
        <v>0</v>
      </c>
      <c r="E130" s="36">
        <v>0</v>
      </c>
      <c r="F130" s="36">
        <v>0</v>
      </c>
      <c r="G130" s="36">
        <v>0</v>
      </c>
      <c r="H130" s="37">
        <v>0</v>
      </c>
      <c r="I130" s="27">
        <f>SUM(C130:H130)</f>
        <v>0</v>
      </c>
      <c r="J130" s="28">
        <f>ROUND((C130*1+(D130+E130+F130+G130+H130)*1.8),0)</f>
        <v>0</v>
      </c>
      <c r="K130" s="35">
        <v>0</v>
      </c>
      <c r="L130" s="36">
        <v>0</v>
      </c>
      <c r="M130" s="36">
        <v>0</v>
      </c>
      <c r="N130" s="36">
        <v>0</v>
      </c>
      <c r="O130" s="36">
        <v>0</v>
      </c>
      <c r="P130" s="37">
        <v>0</v>
      </c>
      <c r="Q130" s="27">
        <f>SUM(K130:P130)</f>
        <v>0</v>
      </c>
      <c r="R130" s="73">
        <f>ROUND((K130*1+(L130+M130+N130+O130+P130)*1.8),0)</f>
        <v>0</v>
      </c>
      <c r="S130" s="35">
        <v>0</v>
      </c>
      <c r="T130" s="36">
        <v>0</v>
      </c>
      <c r="U130" s="36">
        <v>0</v>
      </c>
      <c r="V130" s="36">
        <v>0</v>
      </c>
      <c r="W130" s="36">
        <v>0</v>
      </c>
      <c r="X130" s="37">
        <v>0</v>
      </c>
      <c r="Y130" s="27">
        <f>SUM(S130:X130)</f>
        <v>0</v>
      </c>
      <c r="Z130" s="73">
        <f>ROUND((S130*1+(T130+U130+V130+W130+X130)*1.8),0)</f>
        <v>0</v>
      </c>
      <c r="AA130" s="35">
        <v>0</v>
      </c>
      <c r="AB130" s="36">
        <v>0</v>
      </c>
      <c r="AC130" s="36">
        <v>0</v>
      </c>
      <c r="AD130" s="36">
        <v>0</v>
      </c>
      <c r="AE130" s="36">
        <v>0</v>
      </c>
      <c r="AF130" s="37">
        <v>0</v>
      </c>
      <c r="AG130" s="27">
        <f>SUM(AA130:AF130)</f>
        <v>0</v>
      </c>
      <c r="AH130" s="29">
        <f>ROUND((AA130*1+(AB130+AC130+AD130+AE130+AF130)*1.8),0)</f>
        <v>0</v>
      </c>
      <c r="AI130" s="11"/>
      <c r="AJ130" s="11"/>
      <c r="AK130" s="11"/>
      <c r="AL130" s="12"/>
      <c r="AM130" s="13"/>
      <c r="AN130" s="13"/>
      <c r="AO130" s="9"/>
      <c r="AP130" s="9"/>
      <c r="AQ130" s="9"/>
      <c r="AT130" s="12"/>
      <c r="AU130" s="13"/>
      <c r="AV130" s="13"/>
      <c r="AW130" s="9"/>
      <c r="AX130" s="9"/>
      <c r="AY130" s="9"/>
      <c r="BA130" s="11"/>
      <c r="BB130" s="12"/>
      <c r="BC130" s="13"/>
      <c r="BD130" s="13"/>
      <c r="BE130" s="9"/>
      <c r="BF130" s="9"/>
      <c r="BG130" s="9"/>
    </row>
    <row r="131" spans="1:59" s="10" customFormat="1" ht="18.75" customHeight="1" x14ac:dyDescent="0.35">
      <c r="A131" s="1"/>
      <c r="B131" s="57"/>
      <c r="C131" s="44">
        <v>0</v>
      </c>
      <c r="D131" s="45">
        <v>0</v>
      </c>
      <c r="E131" s="45">
        <v>0</v>
      </c>
      <c r="F131" s="45">
        <v>0</v>
      </c>
      <c r="G131" s="45">
        <v>0</v>
      </c>
      <c r="H131" s="46">
        <v>0</v>
      </c>
      <c r="I131" s="27">
        <f>SUM(C131:H131)</f>
        <v>0</v>
      </c>
      <c r="J131" s="28">
        <f>ROUND((C131*1+(D131+E131+F131+G131+H131)*1.8),0)</f>
        <v>0</v>
      </c>
      <c r="K131" s="44">
        <v>0</v>
      </c>
      <c r="L131" s="45">
        <v>0</v>
      </c>
      <c r="M131" s="45">
        <v>0</v>
      </c>
      <c r="N131" s="45">
        <v>0</v>
      </c>
      <c r="O131" s="45">
        <v>0</v>
      </c>
      <c r="P131" s="46">
        <v>0</v>
      </c>
      <c r="Q131" s="27">
        <f>SUM(K131:P131)</f>
        <v>0</v>
      </c>
      <c r="R131" s="73">
        <f>ROUND((K131*1+(L131+M131+N131+O131+P131)*1.8),0)</f>
        <v>0</v>
      </c>
      <c r="S131" s="44">
        <v>0</v>
      </c>
      <c r="T131" s="45">
        <v>0</v>
      </c>
      <c r="U131" s="45">
        <v>0</v>
      </c>
      <c r="V131" s="45">
        <v>0</v>
      </c>
      <c r="W131" s="45">
        <v>0</v>
      </c>
      <c r="X131" s="46">
        <v>0</v>
      </c>
      <c r="Y131" s="27">
        <f>SUM(S131:X131)</f>
        <v>0</v>
      </c>
      <c r="Z131" s="73">
        <f>ROUND((S131*1+(T131+U131+V131+W131+X131)*1.8),0)</f>
        <v>0</v>
      </c>
      <c r="AA131" s="44">
        <v>0</v>
      </c>
      <c r="AB131" s="45">
        <v>0</v>
      </c>
      <c r="AC131" s="45">
        <v>0</v>
      </c>
      <c r="AD131" s="45">
        <v>0</v>
      </c>
      <c r="AE131" s="45">
        <v>0</v>
      </c>
      <c r="AF131" s="46">
        <v>0</v>
      </c>
      <c r="AG131" s="27">
        <f>SUM(AA131:AF131)</f>
        <v>0</v>
      </c>
      <c r="AH131" s="29">
        <f>ROUND((AA131*1+(AB131+AC131+AD131+AE131+AF131)*1.8),0)</f>
        <v>0</v>
      </c>
      <c r="AI131" s="11"/>
      <c r="AJ131" s="49"/>
      <c r="AK131" s="49"/>
      <c r="AL131" s="13"/>
      <c r="AM131" s="13"/>
      <c r="AN131" s="13"/>
      <c r="AO131" s="9"/>
      <c r="AP131" s="9"/>
      <c r="AQ131" s="9"/>
      <c r="AT131" s="13"/>
      <c r="AU131" s="13"/>
      <c r="AV131" s="13"/>
      <c r="AW131" s="9"/>
      <c r="AX131" s="9"/>
      <c r="AY131" s="9"/>
      <c r="BA131" s="49"/>
      <c r="BB131" s="13"/>
      <c r="BC131" s="13"/>
      <c r="BD131" s="13"/>
      <c r="BE131" s="9"/>
      <c r="BF131" s="9"/>
      <c r="BG131" s="9"/>
    </row>
    <row r="132" spans="1:59" s="10" customFormat="1" ht="18.75" customHeight="1" x14ac:dyDescent="0.35">
      <c r="A132" s="1"/>
      <c r="B132" s="47" t="s">
        <v>15</v>
      </c>
      <c r="C132" s="48">
        <f t="shared" ref="C132:H132" si="76">SUM(C128:C131)</f>
        <v>0</v>
      </c>
      <c r="D132" s="48">
        <f t="shared" si="76"/>
        <v>0</v>
      </c>
      <c r="E132" s="48">
        <f t="shared" si="76"/>
        <v>0</v>
      </c>
      <c r="F132" s="48">
        <f t="shared" si="76"/>
        <v>0</v>
      </c>
      <c r="G132" s="48">
        <f t="shared" si="76"/>
        <v>0</v>
      </c>
      <c r="H132" s="48">
        <f t="shared" si="76"/>
        <v>0</v>
      </c>
      <c r="I132" s="27">
        <f>SUM(C132:H132)</f>
        <v>0</v>
      </c>
      <c r="J132" s="28">
        <f>ROUND((C132*1+(D132+E132+F132+G132+H132)*1.8),0)</f>
        <v>0</v>
      </c>
      <c r="K132" s="48">
        <f t="shared" ref="K132:P132" si="77">SUM(K128:K131)</f>
        <v>0</v>
      </c>
      <c r="L132" s="48">
        <f t="shared" si="77"/>
        <v>0</v>
      </c>
      <c r="M132" s="48">
        <f t="shared" si="77"/>
        <v>0</v>
      </c>
      <c r="N132" s="48">
        <f t="shared" si="77"/>
        <v>0</v>
      </c>
      <c r="O132" s="48">
        <f t="shared" si="77"/>
        <v>0</v>
      </c>
      <c r="P132" s="48">
        <f t="shared" si="77"/>
        <v>0</v>
      </c>
      <c r="Q132" s="27">
        <f>SUM(K132:P132)</f>
        <v>0</v>
      </c>
      <c r="R132" s="28">
        <f>ROUND((K132*1+(L132+M132+N132+O132+P132)*1.8),0)</f>
        <v>0</v>
      </c>
      <c r="S132" s="48">
        <f t="shared" ref="S132:X132" si="78">SUM(S128:S131)</f>
        <v>0</v>
      </c>
      <c r="T132" s="48">
        <f t="shared" si="78"/>
        <v>0</v>
      </c>
      <c r="U132" s="48">
        <f t="shared" si="78"/>
        <v>0</v>
      </c>
      <c r="V132" s="48">
        <f t="shared" si="78"/>
        <v>0</v>
      </c>
      <c r="W132" s="48">
        <f t="shared" si="78"/>
        <v>0</v>
      </c>
      <c r="X132" s="48">
        <f t="shared" si="78"/>
        <v>0</v>
      </c>
      <c r="Y132" s="27">
        <f>SUM(S132:X132)</f>
        <v>0</v>
      </c>
      <c r="Z132" s="28">
        <f>ROUND((S132*1+(T132+U132+V132+W132+X132)*1.8),0)</f>
        <v>0</v>
      </c>
      <c r="AA132" s="48">
        <f t="shared" ref="AA132:AF132" si="79">SUM(AA128:AA131)</f>
        <v>0</v>
      </c>
      <c r="AB132" s="48">
        <f t="shared" si="79"/>
        <v>0</v>
      </c>
      <c r="AC132" s="48">
        <f t="shared" si="79"/>
        <v>0</v>
      </c>
      <c r="AD132" s="48">
        <f t="shared" si="79"/>
        <v>0</v>
      </c>
      <c r="AE132" s="48">
        <f t="shared" si="79"/>
        <v>0</v>
      </c>
      <c r="AF132" s="48">
        <f t="shared" si="79"/>
        <v>0</v>
      </c>
      <c r="AG132" s="27">
        <f>SUM(AA132:AF132)</f>
        <v>0</v>
      </c>
      <c r="AH132" s="29">
        <f>ROUND((AA132*1+(AB132+AC132+AD132+AE132+AF132)*1.8),0)</f>
        <v>0</v>
      </c>
      <c r="AI132" s="49" t="s">
        <v>16</v>
      </c>
      <c r="AJ132" s="49"/>
      <c r="AK132" s="49"/>
      <c r="AL132" s="13"/>
      <c r="AM132" s="13"/>
      <c r="AN132" s="13"/>
      <c r="AO132" s="9"/>
      <c r="AP132" s="9"/>
      <c r="AQ132" s="9"/>
      <c r="AT132" s="13"/>
      <c r="AU132" s="13"/>
      <c r="AV132" s="13"/>
      <c r="AW132" s="9"/>
      <c r="AX132" s="9"/>
      <c r="AY132" s="9"/>
      <c r="BA132" s="49"/>
      <c r="BB132" s="13"/>
      <c r="BC132" s="13"/>
      <c r="BD132" s="13"/>
      <c r="BE132" s="9"/>
      <c r="BF132" s="9"/>
      <c r="BG132" s="9"/>
    </row>
    <row r="133" spans="1:59" s="10" customFormat="1" ht="18.75" customHeight="1" thickBot="1" x14ac:dyDescent="0.4">
      <c r="A133" s="1"/>
      <c r="B133" s="52" t="s">
        <v>17</v>
      </c>
      <c r="C133" s="53">
        <f>ROUND(I132/I133,0)</f>
        <v>0</v>
      </c>
      <c r="D133" s="101" t="s">
        <v>18</v>
      </c>
      <c r="E133" s="102"/>
      <c r="F133" s="54">
        <f>+IF(I132=0,0,(ROUND((D132+E132+F132+H132)/I132,2)))</f>
        <v>0</v>
      </c>
      <c r="G133" s="54"/>
      <c r="H133" s="53" t="s">
        <v>19</v>
      </c>
      <c r="I133" s="54">
        <f>IF(I132=0,1,ROUND(I132/(MAX(I128:I131)*4),2))</f>
        <v>1</v>
      </c>
      <c r="J133" s="54"/>
      <c r="K133" s="53">
        <f>ROUND(Q132/Q133,0)</f>
        <v>0</v>
      </c>
      <c r="L133" s="101" t="s">
        <v>18</v>
      </c>
      <c r="M133" s="102"/>
      <c r="N133" s="54">
        <f>+IF(Q132=0,0,(ROUND((L132+M132+N132+P132)/Q132,2)))</f>
        <v>0</v>
      </c>
      <c r="O133" s="54"/>
      <c r="P133" s="53" t="s">
        <v>19</v>
      </c>
      <c r="Q133" s="54">
        <f>IF(Q132=0,1,ROUND(Q132/(MAX(Q128:Q131)*4),2))</f>
        <v>1</v>
      </c>
      <c r="R133" s="54"/>
      <c r="S133" s="53">
        <f>ROUND(Y132/Y133,0)</f>
        <v>0</v>
      </c>
      <c r="T133" s="101" t="s">
        <v>18</v>
      </c>
      <c r="U133" s="102"/>
      <c r="V133" s="54">
        <f>+IF(Y132=0,0,(ROUND((T132+U132+V132+X132)/Y132,2)))</f>
        <v>0</v>
      </c>
      <c r="W133" s="54"/>
      <c r="X133" s="53" t="s">
        <v>19</v>
      </c>
      <c r="Y133" s="54">
        <f>IF(Y132=0,1,ROUND(Y132/(MAX(Y128:Y131)*4),2))</f>
        <v>1</v>
      </c>
      <c r="Z133" s="54"/>
      <c r="AA133" s="53">
        <f>ROUND(AG132/AG133,0)</f>
        <v>0</v>
      </c>
      <c r="AB133" s="101" t="s">
        <v>18</v>
      </c>
      <c r="AC133" s="102"/>
      <c r="AD133" s="54">
        <f>+IF(AG132=0,0,(ROUND((AB132+AC132+AD132+AF132)/AG132,2)))</f>
        <v>0</v>
      </c>
      <c r="AE133" s="54"/>
      <c r="AF133" s="53" t="s">
        <v>19</v>
      </c>
      <c r="AG133" s="54">
        <f>IF(AG132=0,1,ROUND(AG132/(MAX(AG128:AG131)*4),2))</f>
        <v>1</v>
      </c>
      <c r="AH133" s="55"/>
      <c r="AI133" s="49" t="e">
        <f>(N133*Q132+V133*Y132+AD133*AG132)/(Q132+Y132+AG132)</f>
        <v>#DIV/0!</v>
      </c>
      <c r="AJ133" s="11"/>
      <c r="AK133" s="11"/>
      <c r="AL133" s="12"/>
      <c r="AM133" s="13"/>
      <c r="AN133" s="13"/>
      <c r="AO133" s="9"/>
      <c r="AP133" s="9"/>
      <c r="AQ133" s="9"/>
      <c r="AT133" s="12"/>
      <c r="AU133" s="13"/>
      <c r="AV133" s="13"/>
      <c r="AW133" s="9"/>
      <c r="AX133" s="9"/>
      <c r="AY133" s="9"/>
      <c r="BA133" s="11"/>
      <c r="BB133" s="12"/>
      <c r="BC133" s="13"/>
      <c r="BD133" s="13"/>
      <c r="BE133" s="9"/>
      <c r="BF133" s="9"/>
      <c r="BG133" s="9"/>
    </row>
    <row r="134" spans="1:59" s="10" customFormat="1" ht="18.75" customHeight="1" x14ac:dyDescent="0.35">
      <c r="A134" s="1"/>
      <c r="B134" s="23"/>
      <c r="C134" s="35">
        <v>0</v>
      </c>
      <c r="D134" s="36">
        <v>0</v>
      </c>
      <c r="E134" s="36">
        <v>0</v>
      </c>
      <c r="F134" s="36">
        <v>0</v>
      </c>
      <c r="G134" s="36">
        <v>0</v>
      </c>
      <c r="H134" s="37">
        <v>0</v>
      </c>
      <c r="I134" s="74">
        <f>SUM(C134:H134)</f>
        <v>0</v>
      </c>
      <c r="J134" s="78">
        <f>ROUND((C134*1+(D134+E134+F134+G134+H134)*1.8),0)</f>
        <v>0</v>
      </c>
      <c r="K134" s="35">
        <v>0</v>
      </c>
      <c r="L134" s="36">
        <v>0</v>
      </c>
      <c r="M134" s="36">
        <v>0</v>
      </c>
      <c r="N134" s="36">
        <v>0</v>
      </c>
      <c r="O134" s="36">
        <v>0</v>
      </c>
      <c r="P134" s="37">
        <v>0</v>
      </c>
      <c r="Q134" s="74">
        <f>SUM(K134:P134)</f>
        <v>0</v>
      </c>
      <c r="R134" s="79">
        <f>ROUND((K134*1+(L134+M134+N134+O134+P134)*1.8),0)</f>
        <v>0</v>
      </c>
      <c r="S134" s="35">
        <v>0</v>
      </c>
      <c r="T134" s="36">
        <v>0</v>
      </c>
      <c r="U134" s="36">
        <v>0</v>
      </c>
      <c r="V134" s="36">
        <v>0</v>
      </c>
      <c r="W134" s="36">
        <v>0</v>
      </c>
      <c r="X134" s="37">
        <v>0</v>
      </c>
      <c r="Y134" s="74">
        <f>SUM(S134:X134)</f>
        <v>0</v>
      </c>
      <c r="Z134" s="79">
        <f>ROUND((S134*1+(T134+U134+V134+W134+X134)*1.8),0)</f>
        <v>0</v>
      </c>
      <c r="AA134" s="35">
        <v>0</v>
      </c>
      <c r="AB134" s="36">
        <v>0</v>
      </c>
      <c r="AC134" s="36">
        <v>0</v>
      </c>
      <c r="AD134" s="36">
        <v>0</v>
      </c>
      <c r="AE134" s="36">
        <v>0</v>
      </c>
      <c r="AF134" s="37">
        <v>0</v>
      </c>
      <c r="AG134" s="74">
        <f>SUM(AA134:AF134)</f>
        <v>0</v>
      </c>
      <c r="AH134" s="80">
        <f>ROUND((AA134*1+(AB134+AC134+AD134+AE134+AF134)*1.8),0)</f>
        <v>0</v>
      </c>
      <c r="AI134" s="11"/>
      <c r="AJ134" s="11"/>
      <c r="AK134" s="11"/>
      <c r="AL134" s="12"/>
      <c r="AM134" s="13"/>
      <c r="AN134" s="13"/>
      <c r="AO134" s="9"/>
      <c r="AP134" s="9"/>
      <c r="AQ134" s="9"/>
      <c r="AT134" s="12"/>
      <c r="AU134" s="13"/>
      <c r="AV134" s="13"/>
      <c r="AW134" s="9"/>
      <c r="AX134" s="9"/>
      <c r="AY134" s="9"/>
      <c r="BA134" s="11"/>
      <c r="BB134" s="12"/>
      <c r="BC134" s="13"/>
      <c r="BD134" s="13"/>
      <c r="BE134" s="9"/>
      <c r="BF134" s="9"/>
      <c r="BG134" s="9"/>
    </row>
    <row r="135" spans="1:59" s="10" customFormat="1" ht="18.75" customHeight="1" x14ac:dyDescent="0.35">
      <c r="A135" s="1"/>
      <c r="B135" s="34"/>
      <c r="C135" s="35">
        <v>0</v>
      </c>
      <c r="D135" s="36">
        <v>0</v>
      </c>
      <c r="E135" s="36">
        <v>0</v>
      </c>
      <c r="F135" s="36">
        <v>0</v>
      </c>
      <c r="G135" s="36">
        <v>0</v>
      </c>
      <c r="H135" s="37">
        <v>0</v>
      </c>
      <c r="I135" s="27">
        <f>SUM(C135:H135)</f>
        <v>0</v>
      </c>
      <c r="J135" s="76">
        <f>ROUND((C135*1+(D135+E135+F135+G135+H135)*1.8),0)</f>
        <v>0</v>
      </c>
      <c r="K135" s="35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27">
        <f>SUM(K135:P135)</f>
        <v>0</v>
      </c>
      <c r="R135" s="75">
        <f>ROUND((K135*1+(L135+M135+N135+O135+P135)*1.8),0)</f>
        <v>0</v>
      </c>
      <c r="S135" s="35">
        <v>0</v>
      </c>
      <c r="T135" s="36">
        <v>0</v>
      </c>
      <c r="U135" s="36">
        <v>0</v>
      </c>
      <c r="V135" s="36">
        <v>0</v>
      </c>
      <c r="W135" s="36">
        <v>0</v>
      </c>
      <c r="X135" s="37">
        <v>0</v>
      </c>
      <c r="Y135" s="27">
        <f>SUM(S135:X135)</f>
        <v>0</v>
      </c>
      <c r="Z135" s="75">
        <f>ROUND((S135*1+(T135+U135+V135+W135+X135)*1.8),0)</f>
        <v>0</v>
      </c>
      <c r="AA135" s="35">
        <v>0</v>
      </c>
      <c r="AB135" s="36">
        <v>0</v>
      </c>
      <c r="AC135" s="36">
        <v>0</v>
      </c>
      <c r="AD135" s="36">
        <v>0</v>
      </c>
      <c r="AE135" s="36">
        <v>0</v>
      </c>
      <c r="AF135" s="37">
        <v>0</v>
      </c>
      <c r="AG135" s="27">
        <f>SUM(AA135:AF135)</f>
        <v>0</v>
      </c>
      <c r="AH135" s="77">
        <f>ROUND((AA135*1+(AB135+AC135+AD135+AE135+AF135)*1.8),0)</f>
        <v>0</v>
      </c>
      <c r="AI135" s="11"/>
      <c r="AJ135" s="11"/>
      <c r="AK135" s="11"/>
      <c r="AL135" s="12"/>
      <c r="AM135" s="13"/>
      <c r="AN135" s="13"/>
      <c r="AO135" s="9"/>
      <c r="AP135" s="9"/>
      <c r="AQ135" s="9"/>
      <c r="AT135" s="12"/>
      <c r="AU135" s="13"/>
      <c r="AV135" s="13"/>
      <c r="AW135" s="9"/>
      <c r="AX135" s="9"/>
      <c r="AY135" s="9"/>
      <c r="BA135" s="11"/>
      <c r="BB135" s="12"/>
      <c r="BC135" s="13"/>
      <c r="BD135" s="13"/>
      <c r="BE135" s="9"/>
      <c r="BF135" s="9"/>
      <c r="BG135" s="9"/>
    </row>
    <row r="136" spans="1:59" s="10" customFormat="1" ht="18.75" customHeight="1" x14ac:dyDescent="0.35">
      <c r="A136" s="1"/>
      <c r="B136" s="34"/>
      <c r="C136" s="35">
        <v>0</v>
      </c>
      <c r="D136" s="36">
        <v>0</v>
      </c>
      <c r="E136" s="36">
        <v>0</v>
      </c>
      <c r="F136" s="36">
        <v>0</v>
      </c>
      <c r="G136" s="36">
        <v>0</v>
      </c>
      <c r="H136" s="37">
        <v>0</v>
      </c>
      <c r="I136" s="27">
        <f>SUM(C136:H136)</f>
        <v>0</v>
      </c>
      <c r="J136" s="28">
        <f>ROUND((C136*1+(D136+E136+F136+G136+H136)*1.8),0)</f>
        <v>0</v>
      </c>
      <c r="K136" s="35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27">
        <f>SUM(K136:P136)</f>
        <v>0</v>
      </c>
      <c r="R136" s="73">
        <f>ROUND((K136*1+(L136+M136+N136+O136+P136)*1.8),0)</f>
        <v>0</v>
      </c>
      <c r="S136" s="35">
        <v>0</v>
      </c>
      <c r="T136" s="36">
        <v>0</v>
      </c>
      <c r="U136" s="36">
        <v>0</v>
      </c>
      <c r="V136" s="36">
        <v>0</v>
      </c>
      <c r="W136" s="36">
        <v>0</v>
      </c>
      <c r="X136" s="37">
        <v>0</v>
      </c>
      <c r="Y136" s="27">
        <f>SUM(S136:X136)</f>
        <v>0</v>
      </c>
      <c r="Z136" s="73">
        <f>ROUND((S136*1+(T136+U136+V136+W136+X136)*1.8),0)</f>
        <v>0</v>
      </c>
      <c r="AA136" s="35">
        <v>0</v>
      </c>
      <c r="AB136" s="36">
        <v>0</v>
      </c>
      <c r="AC136" s="36">
        <v>0</v>
      </c>
      <c r="AD136" s="36">
        <v>0</v>
      </c>
      <c r="AE136" s="36">
        <v>0</v>
      </c>
      <c r="AF136" s="37">
        <v>0</v>
      </c>
      <c r="AG136" s="27">
        <f>SUM(AA136:AF136)</f>
        <v>0</v>
      </c>
      <c r="AH136" s="29">
        <f>ROUND((AA136*1+(AB136+AC136+AD136+AE136+AF136)*1.8),0)</f>
        <v>0</v>
      </c>
      <c r="AI136" s="11"/>
      <c r="AJ136" s="11"/>
      <c r="AK136" s="11"/>
      <c r="AL136" s="12"/>
      <c r="AM136" s="13"/>
      <c r="AN136" s="13"/>
      <c r="AO136" s="63"/>
      <c r="AP136" s="9"/>
      <c r="AQ136" s="9"/>
      <c r="AT136" s="12"/>
      <c r="AU136" s="13"/>
      <c r="AV136" s="13"/>
      <c r="AW136" s="63"/>
      <c r="AX136" s="9"/>
      <c r="AY136" s="9"/>
      <c r="BA136" s="11"/>
      <c r="BB136" s="12"/>
      <c r="BC136" s="13"/>
      <c r="BD136" s="13"/>
      <c r="BE136" s="63"/>
      <c r="BF136" s="9"/>
      <c r="BG136" s="9"/>
    </row>
    <row r="137" spans="1:59" s="10" customFormat="1" ht="18.75" customHeight="1" x14ac:dyDescent="0.35">
      <c r="A137" s="1"/>
      <c r="B137" s="43"/>
      <c r="C137" s="44">
        <v>0</v>
      </c>
      <c r="D137" s="45">
        <v>0</v>
      </c>
      <c r="E137" s="45">
        <v>0</v>
      </c>
      <c r="F137" s="45">
        <v>0</v>
      </c>
      <c r="G137" s="45">
        <v>0</v>
      </c>
      <c r="H137" s="46">
        <v>0</v>
      </c>
      <c r="I137" s="27">
        <f>SUM(C137:H137)</f>
        <v>0</v>
      </c>
      <c r="J137" s="28">
        <f>ROUND((C137*1+(D137+E137+F137+G137+H137)*1.8),0)</f>
        <v>0</v>
      </c>
      <c r="K137" s="44">
        <v>0</v>
      </c>
      <c r="L137" s="45">
        <v>0</v>
      </c>
      <c r="M137" s="45">
        <v>0</v>
      </c>
      <c r="N137" s="45">
        <v>0</v>
      </c>
      <c r="O137" s="45">
        <v>0</v>
      </c>
      <c r="P137" s="46">
        <v>0</v>
      </c>
      <c r="Q137" s="27">
        <f>SUM(K137:P137)</f>
        <v>0</v>
      </c>
      <c r="R137" s="73">
        <f>ROUND((K137*1+(L137+M137+N137+O137+P137)*1.8),0)</f>
        <v>0</v>
      </c>
      <c r="S137" s="44">
        <v>0</v>
      </c>
      <c r="T137" s="45">
        <v>0</v>
      </c>
      <c r="U137" s="45">
        <v>0</v>
      </c>
      <c r="V137" s="45">
        <v>0</v>
      </c>
      <c r="W137" s="45">
        <v>0</v>
      </c>
      <c r="X137" s="46">
        <v>0</v>
      </c>
      <c r="Y137" s="27">
        <f>SUM(S137:X137)</f>
        <v>0</v>
      </c>
      <c r="Z137" s="73">
        <f>ROUND((S137*1+(T137+U137+V137+W137+X137)*1.8),0)</f>
        <v>0</v>
      </c>
      <c r="AA137" s="44">
        <v>0</v>
      </c>
      <c r="AB137" s="45">
        <v>0</v>
      </c>
      <c r="AC137" s="45">
        <v>0</v>
      </c>
      <c r="AD137" s="45">
        <v>0</v>
      </c>
      <c r="AE137" s="45">
        <v>0</v>
      </c>
      <c r="AF137" s="46">
        <v>0</v>
      </c>
      <c r="AG137" s="27">
        <f>SUM(AA137:AF137)</f>
        <v>0</v>
      </c>
      <c r="AH137" s="29">
        <f>ROUND((AA137*1+(AB137+AC137+AD137+AE137+AF137)*1.8),0)</f>
        <v>0</v>
      </c>
      <c r="AI137" s="11"/>
      <c r="AJ137" s="49"/>
      <c r="AK137" s="49"/>
      <c r="AL137" s="13"/>
      <c r="AM137" s="13"/>
      <c r="AN137" s="13"/>
      <c r="AO137" s="63"/>
      <c r="AP137" s="9"/>
      <c r="AQ137" s="9"/>
      <c r="AT137" s="13"/>
      <c r="AU137" s="13"/>
      <c r="AV137" s="13"/>
      <c r="AW137" s="63"/>
      <c r="AX137" s="9"/>
      <c r="AY137" s="9"/>
      <c r="BA137" s="49"/>
      <c r="BB137" s="13"/>
      <c r="BC137" s="13"/>
      <c r="BD137" s="13"/>
      <c r="BE137" s="63"/>
      <c r="BF137" s="9"/>
      <c r="BG137" s="9"/>
    </row>
    <row r="138" spans="1:59" s="10" customFormat="1" ht="18.75" customHeight="1" x14ac:dyDescent="0.35">
      <c r="A138" s="1"/>
      <c r="B138" s="47" t="s">
        <v>15</v>
      </c>
      <c r="C138" s="48">
        <f t="shared" ref="C138:H138" si="80">SUM(C134:C137)</f>
        <v>0</v>
      </c>
      <c r="D138" s="48">
        <f t="shared" si="80"/>
        <v>0</v>
      </c>
      <c r="E138" s="48">
        <f t="shared" si="80"/>
        <v>0</v>
      </c>
      <c r="F138" s="48">
        <f t="shared" si="80"/>
        <v>0</v>
      </c>
      <c r="G138" s="48">
        <f t="shared" si="80"/>
        <v>0</v>
      </c>
      <c r="H138" s="48">
        <f t="shared" si="80"/>
        <v>0</v>
      </c>
      <c r="I138" s="27">
        <f>SUM(C138:H138)</f>
        <v>0</v>
      </c>
      <c r="J138" s="28">
        <f>ROUND((C138*1+(D138+E138+F138+G138+H138)*1.8),0)</f>
        <v>0</v>
      </c>
      <c r="K138" s="48">
        <f t="shared" ref="K138:P138" si="81">SUM(K134:K137)</f>
        <v>0</v>
      </c>
      <c r="L138" s="48">
        <f t="shared" si="81"/>
        <v>0</v>
      </c>
      <c r="M138" s="48">
        <f t="shared" si="81"/>
        <v>0</v>
      </c>
      <c r="N138" s="48">
        <f t="shared" si="81"/>
        <v>0</v>
      </c>
      <c r="O138" s="48">
        <f t="shared" si="81"/>
        <v>0</v>
      </c>
      <c r="P138" s="48">
        <f t="shared" si="81"/>
        <v>0</v>
      </c>
      <c r="Q138" s="27">
        <f>SUM(K138:P138)</f>
        <v>0</v>
      </c>
      <c r="R138" s="28">
        <f>ROUND((K138*1+(L138+M138+N138+O138+P138)*1.8),0)</f>
        <v>0</v>
      </c>
      <c r="S138" s="48">
        <f t="shared" ref="S138:X138" si="82">SUM(S134:S137)</f>
        <v>0</v>
      </c>
      <c r="T138" s="48">
        <f t="shared" si="82"/>
        <v>0</v>
      </c>
      <c r="U138" s="48">
        <f t="shared" si="82"/>
        <v>0</v>
      </c>
      <c r="V138" s="48">
        <f t="shared" si="82"/>
        <v>0</v>
      </c>
      <c r="W138" s="48">
        <f t="shared" si="82"/>
        <v>0</v>
      </c>
      <c r="X138" s="48">
        <f t="shared" si="82"/>
        <v>0</v>
      </c>
      <c r="Y138" s="27">
        <f>SUM(S138:X138)</f>
        <v>0</v>
      </c>
      <c r="Z138" s="28">
        <f>ROUND((S138*1+(T138+U138+V138+W138+X138)*1.8),0)</f>
        <v>0</v>
      </c>
      <c r="AA138" s="48">
        <f t="shared" ref="AA138:AF138" si="83">SUM(AA134:AA137)</f>
        <v>0</v>
      </c>
      <c r="AB138" s="48">
        <f t="shared" si="83"/>
        <v>0</v>
      </c>
      <c r="AC138" s="48">
        <f t="shared" si="83"/>
        <v>0</v>
      </c>
      <c r="AD138" s="48">
        <f t="shared" si="83"/>
        <v>0</v>
      </c>
      <c r="AE138" s="48">
        <f t="shared" si="83"/>
        <v>0</v>
      </c>
      <c r="AF138" s="48">
        <f t="shared" si="83"/>
        <v>0</v>
      </c>
      <c r="AG138" s="27">
        <f>SUM(AA138:AF138)</f>
        <v>0</v>
      </c>
      <c r="AH138" s="29">
        <f>ROUND((AA138*1+(AB138+AC138+AD138+AE138+AF138)*1.8),0)</f>
        <v>0</v>
      </c>
      <c r="AI138" s="49" t="s">
        <v>16</v>
      </c>
      <c r="AJ138" s="49"/>
      <c r="AK138" s="49"/>
      <c r="AL138" s="13"/>
      <c r="AM138" s="13"/>
      <c r="AN138" s="13"/>
      <c r="AO138" s="63"/>
      <c r="AP138" s="9"/>
      <c r="AQ138" s="9"/>
      <c r="AT138" s="13"/>
      <c r="AU138" s="13"/>
      <c r="AV138" s="13"/>
      <c r="AW138" s="63"/>
      <c r="AX138" s="9"/>
      <c r="AY138" s="9"/>
      <c r="BA138" s="49"/>
      <c r="BB138" s="13"/>
      <c r="BC138" s="13"/>
      <c r="BD138" s="13"/>
      <c r="BE138" s="63"/>
      <c r="BF138" s="9"/>
      <c r="BG138" s="9"/>
    </row>
    <row r="139" spans="1:59" s="10" customFormat="1" ht="18.75" customHeight="1" thickBot="1" x14ac:dyDescent="0.4">
      <c r="A139" s="1"/>
      <c r="B139" s="52" t="s">
        <v>17</v>
      </c>
      <c r="C139" s="53">
        <f>ROUND(I138/I139,0)</f>
        <v>0</v>
      </c>
      <c r="D139" s="101" t="s">
        <v>18</v>
      </c>
      <c r="E139" s="102"/>
      <c r="F139" s="54">
        <f>+IF(I138=0,0,(ROUND((D138+E138+F138+H138)/I138,2)))</f>
        <v>0</v>
      </c>
      <c r="G139" s="54"/>
      <c r="H139" s="53" t="s">
        <v>19</v>
      </c>
      <c r="I139" s="54">
        <f>IF(I138=0,1,ROUND(I138/(MAX(I134:I137)*4),2))</f>
        <v>1</v>
      </c>
      <c r="J139" s="54"/>
      <c r="K139" s="53">
        <f>ROUND(Q138/Q139,0)</f>
        <v>0</v>
      </c>
      <c r="L139" s="101" t="s">
        <v>18</v>
      </c>
      <c r="M139" s="102"/>
      <c r="N139" s="54">
        <f>+IF(Q138=0,0,(ROUND((L138+M138+N138+P138)/Q138,2)))</f>
        <v>0</v>
      </c>
      <c r="O139" s="54"/>
      <c r="P139" s="53" t="s">
        <v>19</v>
      </c>
      <c r="Q139" s="54">
        <f>IF(Q138=0,1,ROUND(Q138/(MAX(Q134:Q137)*4),2))</f>
        <v>1</v>
      </c>
      <c r="R139" s="54"/>
      <c r="S139" s="53">
        <f>ROUND(Y138/Y139,0)</f>
        <v>0</v>
      </c>
      <c r="T139" s="101" t="s">
        <v>18</v>
      </c>
      <c r="U139" s="102"/>
      <c r="V139" s="54">
        <f>+IF(Y138=0,0,(ROUND((T138+U138+V138+X138)/Y138,2)))</f>
        <v>0</v>
      </c>
      <c r="W139" s="54"/>
      <c r="X139" s="53" t="s">
        <v>19</v>
      </c>
      <c r="Y139" s="54">
        <f>IF(Y138=0,1,ROUND(Y138/(MAX(Y134:Y137)*4),2))</f>
        <v>1</v>
      </c>
      <c r="Z139" s="54"/>
      <c r="AA139" s="53">
        <f>ROUND(AG138/AG139,0)</f>
        <v>0</v>
      </c>
      <c r="AB139" s="101" t="s">
        <v>18</v>
      </c>
      <c r="AC139" s="102"/>
      <c r="AD139" s="54">
        <f>+IF(AG138=0,0,(ROUND((AB138+AC138+AD138+AF138)/AG138,2)))</f>
        <v>0</v>
      </c>
      <c r="AE139" s="54"/>
      <c r="AF139" s="53" t="s">
        <v>19</v>
      </c>
      <c r="AG139" s="54">
        <f>IF(AG138=0,1,ROUND(AG138/(MAX(AG134:AG137)*4),2))</f>
        <v>1</v>
      </c>
      <c r="AH139" s="55"/>
      <c r="AI139" s="49" t="e">
        <f>(N139*Q138+V139*Y138+AD139*AG138)/(Q138+Y138+AG138)</f>
        <v>#DIV/0!</v>
      </c>
      <c r="AJ139" s="11"/>
      <c r="AK139" s="11"/>
      <c r="AL139" s="12"/>
      <c r="AM139" s="13"/>
      <c r="AN139" s="13"/>
      <c r="AO139" s="9"/>
      <c r="AP139" s="9"/>
      <c r="AQ139" s="9"/>
      <c r="AT139" s="12"/>
      <c r="AU139" s="13"/>
      <c r="AV139" s="13"/>
      <c r="AW139" s="9"/>
      <c r="AX139" s="9"/>
      <c r="AY139" s="9"/>
      <c r="BA139" s="11"/>
      <c r="BB139" s="12"/>
      <c r="BC139" s="13"/>
      <c r="BD139" s="13"/>
      <c r="BE139" s="9"/>
      <c r="BF139" s="9"/>
      <c r="BG139" s="9"/>
    </row>
    <row r="140" spans="1:59" s="10" customFormat="1" ht="18.75" customHeight="1" x14ac:dyDescent="0.35">
      <c r="A140" s="1"/>
      <c r="B140" s="56"/>
      <c r="C140" s="35">
        <v>0</v>
      </c>
      <c r="D140" s="36">
        <v>0</v>
      </c>
      <c r="E140" s="36">
        <v>0</v>
      </c>
      <c r="F140" s="36">
        <v>0</v>
      </c>
      <c r="G140" s="36">
        <v>0</v>
      </c>
      <c r="H140" s="37">
        <v>0</v>
      </c>
      <c r="I140" s="74">
        <f>SUM(C140:H140)</f>
        <v>0</v>
      </c>
      <c r="J140" s="28">
        <f>ROUND((C140*1+(D140+E140+F140+G140+H140)*1.8),0)</f>
        <v>0</v>
      </c>
      <c r="K140" s="35">
        <v>0</v>
      </c>
      <c r="L140" s="36">
        <v>0</v>
      </c>
      <c r="M140" s="36">
        <v>0</v>
      </c>
      <c r="N140" s="36">
        <v>0</v>
      </c>
      <c r="O140" s="36">
        <v>0</v>
      </c>
      <c r="P140" s="37">
        <v>0</v>
      </c>
      <c r="Q140" s="74">
        <f>SUM(K140:P140)</f>
        <v>0</v>
      </c>
      <c r="R140" s="73">
        <f>ROUND((K140*1+(L140+M140+N140+O140+P140)*1.8),0)</f>
        <v>0</v>
      </c>
      <c r="S140" s="35">
        <v>0</v>
      </c>
      <c r="T140" s="36">
        <v>0</v>
      </c>
      <c r="U140" s="36">
        <v>0</v>
      </c>
      <c r="V140" s="36">
        <v>0</v>
      </c>
      <c r="W140" s="36">
        <v>0</v>
      </c>
      <c r="X140" s="37">
        <v>0</v>
      </c>
      <c r="Y140" s="74">
        <f>SUM(S140:X140)</f>
        <v>0</v>
      </c>
      <c r="Z140" s="73">
        <v>0</v>
      </c>
      <c r="AA140" s="35">
        <v>0</v>
      </c>
      <c r="AB140" s="36">
        <v>0</v>
      </c>
      <c r="AC140" s="36">
        <v>0</v>
      </c>
      <c r="AD140" s="36">
        <v>0</v>
      </c>
      <c r="AE140" s="36">
        <v>0</v>
      </c>
      <c r="AF140" s="37">
        <v>0</v>
      </c>
      <c r="AG140" s="74">
        <f>SUM(AA140:AF140)</f>
        <v>0</v>
      </c>
      <c r="AH140" s="29">
        <f>ROUND((AA140*1+(AB140+AC140+AD140+AE140+AF140)*1.8),0)</f>
        <v>0</v>
      </c>
      <c r="AI140" s="11"/>
      <c r="AJ140" s="11"/>
      <c r="AK140" s="11"/>
      <c r="AL140" s="12"/>
      <c r="AM140" s="13"/>
      <c r="AN140" s="13"/>
      <c r="AO140" s="9"/>
      <c r="AP140" s="9"/>
      <c r="AQ140" s="9"/>
      <c r="AT140" s="12"/>
      <c r="AU140" s="13"/>
      <c r="AV140" s="13"/>
      <c r="AW140" s="9"/>
      <c r="AX140" s="9"/>
      <c r="AY140" s="9"/>
      <c r="BA140" s="11"/>
      <c r="BB140" s="12"/>
      <c r="BC140" s="13"/>
      <c r="BD140" s="13"/>
      <c r="BE140" s="9"/>
      <c r="BF140" s="9"/>
      <c r="BG140" s="9"/>
    </row>
    <row r="141" spans="1:59" s="10" customFormat="1" ht="18.75" customHeight="1" x14ac:dyDescent="0.35">
      <c r="A141" s="1"/>
      <c r="B141" s="56"/>
      <c r="C141" s="35">
        <v>0</v>
      </c>
      <c r="D141" s="36">
        <v>0</v>
      </c>
      <c r="E141" s="36">
        <v>0</v>
      </c>
      <c r="F141" s="36">
        <v>0</v>
      </c>
      <c r="G141" s="36">
        <v>0</v>
      </c>
      <c r="H141" s="37">
        <v>0</v>
      </c>
      <c r="I141" s="27">
        <f>SUM(C141:H141)</f>
        <v>0</v>
      </c>
      <c r="J141" s="28">
        <f>ROUND((C141*1+(D141+E141+F141+G141+H141)*1.8),0)</f>
        <v>0</v>
      </c>
      <c r="K141" s="35">
        <v>0</v>
      </c>
      <c r="L141" s="36">
        <v>0</v>
      </c>
      <c r="M141" s="36">
        <v>0</v>
      </c>
      <c r="N141" s="36">
        <v>0</v>
      </c>
      <c r="O141" s="36">
        <v>0</v>
      </c>
      <c r="P141" s="37">
        <v>0</v>
      </c>
      <c r="Q141" s="27">
        <f>SUM(K141:P141)</f>
        <v>0</v>
      </c>
      <c r="R141" s="73">
        <f>ROUND((K141*1+(L141+M141+N141+O141+P141)*1.8),0)</f>
        <v>0</v>
      </c>
      <c r="S141" s="35">
        <v>0</v>
      </c>
      <c r="T141" s="36">
        <v>0</v>
      </c>
      <c r="U141" s="36">
        <v>0</v>
      </c>
      <c r="V141" s="36">
        <v>0</v>
      </c>
      <c r="W141" s="36">
        <v>0</v>
      </c>
      <c r="X141" s="37">
        <v>0</v>
      </c>
      <c r="Y141" s="27">
        <f>SUM(S141:X141)</f>
        <v>0</v>
      </c>
      <c r="Z141" s="73">
        <f>ROUND((S141*1+(T141+U141+V141+W141+X141)*1.8),0)</f>
        <v>0</v>
      </c>
      <c r="AA141" s="35">
        <v>0</v>
      </c>
      <c r="AB141" s="36">
        <v>0</v>
      </c>
      <c r="AC141" s="36">
        <v>0</v>
      </c>
      <c r="AD141" s="36">
        <v>0</v>
      </c>
      <c r="AE141" s="36">
        <v>0</v>
      </c>
      <c r="AF141" s="37">
        <v>0</v>
      </c>
      <c r="AG141" s="27">
        <f>SUM(AA141:AF141)</f>
        <v>0</v>
      </c>
      <c r="AH141" s="29">
        <f>ROUND((AA141*1+(AB141+AC141+AD141+AE141+AF141)*1.8),0)</f>
        <v>0</v>
      </c>
      <c r="AI141" s="11"/>
      <c r="AJ141" s="11"/>
      <c r="AK141" s="11"/>
      <c r="AL141" s="12"/>
      <c r="AM141" s="13"/>
      <c r="AN141" s="13"/>
      <c r="AO141" s="9"/>
      <c r="AP141" s="9"/>
      <c r="AQ141" s="9"/>
      <c r="AT141" s="12"/>
      <c r="AU141" s="13"/>
      <c r="AV141" s="13"/>
      <c r="AW141" s="9"/>
      <c r="AX141" s="9"/>
      <c r="AY141" s="9"/>
      <c r="BA141" s="11"/>
      <c r="BB141" s="12"/>
      <c r="BC141" s="13"/>
      <c r="BD141" s="13"/>
      <c r="BE141" s="9"/>
      <c r="BF141" s="9"/>
      <c r="BG141" s="9"/>
    </row>
    <row r="142" spans="1:59" s="10" customFormat="1" ht="18.75" customHeight="1" x14ac:dyDescent="0.35">
      <c r="A142" s="1"/>
      <c r="B142" s="56"/>
      <c r="C142" s="35">
        <v>0</v>
      </c>
      <c r="D142" s="36">
        <v>0</v>
      </c>
      <c r="E142" s="36">
        <v>0</v>
      </c>
      <c r="F142" s="36">
        <v>0</v>
      </c>
      <c r="G142" s="36">
        <v>0</v>
      </c>
      <c r="H142" s="37">
        <v>0</v>
      </c>
      <c r="I142" s="27">
        <f>SUM(C142:H142)</f>
        <v>0</v>
      </c>
      <c r="J142" s="28">
        <f>ROUND((C142*1+(D142+E142+F142+G142+H142)*1.8),0)</f>
        <v>0</v>
      </c>
      <c r="K142" s="35">
        <v>0</v>
      </c>
      <c r="L142" s="36">
        <v>0</v>
      </c>
      <c r="M142" s="36">
        <v>0</v>
      </c>
      <c r="N142" s="36">
        <v>0</v>
      </c>
      <c r="O142" s="36">
        <v>0</v>
      </c>
      <c r="P142" s="37">
        <v>0</v>
      </c>
      <c r="Q142" s="27">
        <f>SUM(K142:P142)</f>
        <v>0</v>
      </c>
      <c r="R142" s="73">
        <f>ROUND((K142*1+(L142+M142+N142+O142+P142)*1.8),0)</f>
        <v>0</v>
      </c>
      <c r="S142" s="35">
        <v>0</v>
      </c>
      <c r="T142" s="36">
        <v>0</v>
      </c>
      <c r="U142" s="36">
        <v>0</v>
      </c>
      <c r="V142" s="36">
        <v>0</v>
      </c>
      <c r="W142" s="36">
        <v>0</v>
      </c>
      <c r="X142" s="37">
        <v>0</v>
      </c>
      <c r="Y142" s="27">
        <f>SUM(S142:X142)</f>
        <v>0</v>
      </c>
      <c r="Z142" s="73">
        <f>ROUND((S142*1+(T142+U142+V142+W142+X142)*1.8),0)</f>
        <v>0</v>
      </c>
      <c r="AA142" s="35">
        <v>0</v>
      </c>
      <c r="AB142" s="36">
        <v>0</v>
      </c>
      <c r="AC142" s="36">
        <v>0</v>
      </c>
      <c r="AD142" s="36">
        <v>0</v>
      </c>
      <c r="AE142" s="36">
        <v>0</v>
      </c>
      <c r="AF142" s="37">
        <v>0</v>
      </c>
      <c r="AG142" s="27">
        <f>SUM(AA142:AF142)</f>
        <v>0</v>
      </c>
      <c r="AH142" s="29">
        <f>ROUND((AA142*1+(AB142+AC142+AD142+AE142+AF142)*1.8),0)</f>
        <v>0</v>
      </c>
      <c r="AI142" s="11"/>
      <c r="AJ142" s="11"/>
      <c r="AK142" s="11"/>
      <c r="AL142" s="12"/>
      <c r="AM142" s="13"/>
      <c r="AN142" s="13"/>
      <c r="AO142" s="9"/>
      <c r="AP142" s="9"/>
      <c r="AQ142" s="9"/>
      <c r="AT142" s="12"/>
      <c r="AU142" s="13"/>
      <c r="AV142" s="13"/>
      <c r="AW142" s="9"/>
      <c r="AX142" s="9"/>
      <c r="AY142" s="9"/>
      <c r="BA142" s="11"/>
      <c r="BB142" s="12"/>
      <c r="BC142" s="13"/>
      <c r="BD142" s="13"/>
      <c r="BE142" s="9"/>
      <c r="BF142" s="9"/>
      <c r="BG142" s="9"/>
    </row>
    <row r="143" spans="1:59" s="10" customFormat="1" ht="18.75" customHeight="1" x14ac:dyDescent="0.35">
      <c r="A143" s="1"/>
      <c r="B143" s="57"/>
      <c r="C143" s="44">
        <v>0</v>
      </c>
      <c r="D143" s="45">
        <v>0</v>
      </c>
      <c r="E143" s="45">
        <v>0</v>
      </c>
      <c r="F143" s="45">
        <v>0</v>
      </c>
      <c r="G143" s="45">
        <v>0</v>
      </c>
      <c r="H143" s="46">
        <v>0</v>
      </c>
      <c r="I143" s="27">
        <f>SUM(C143:H143)</f>
        <v>0</v>
      </c>
      <c r="J143" s="28">
        <f>ROUND((C143*1+(D143+E143+F143+G143+H143)*1.8),0)</f>
        <v>0</v>
      </c>
      <c r="K143" s="44">
        <v>0</v>
      </c>
      <c r="L143" s="45">
        <v>0</v>
      </c>
      <c r="M143" s="45">
        <v>0</v>
      </c>
      <c r="N143" s="45">
        <v>0</v>
      </c>
      <c r="O143" s="45">
        <v>0</v>
      </c>
      <c r="P143" s="46">
        <v>0</v>
      </c>
      <c r="Q143" s="27">
        <f>SUM(K143:P143)</f>
        <v>0</v>
      </c>
      <c r="R143" s="73">
        <f>ROUND((K143*1+(L143+M143+N143+O143+P143)*1.8),0)</f>
        <v>0</v>
      </c>
      <c r="S143" s="44">
        <v>0</v>
      </c>
      <c r="T143" s="45">
        <v>0</v>
      </c>
      <c r="U143" s="45">
        <v>0</v>
      </c>
      <c r="V143" s="45">
        <v>0</v>
      </c>
      <c r="W143" s="45">
        <v>0</v>
      </c>
      <c r="X143" s="46">
        <v>0</v>
      </c>
      <c r="Y143" s="27">
        <f>SUM(S143:X143)</f>
        <v>0</v>
      </c>
      <c r="Z143" s="73">
        <f>ROUND((S143*1+(T143+U143+V143+W143+X143)*1.8),0)</f>
        <v>0</v>
      </c>
      <c r="AA143" s="44">
        <v>0</v>
      </c>
      <c r="AB143" s="45">
        <v>0</v>
      </c>
      <c r="AC143" s="45">
        <v>0</v>
      </c>
      <c r="AD143" s="45">
        <v>0</v>
      </c>
      <c r="AE143" s="45">
        <v>0</v>
      </c>
      <c r="AF143" s="46">
        <v>0</v>
      </c>
      <c r="AG143" s="27">
        <f>SUM(AA143:AF143)</f>
        <v>0</v>
      </c>
      <c r="AH143" s="29">
        <f>ROUND((AA143*1+(AB143+AC143+AD143+AE143+AF143)*1.8),0)</f>
        <v>0</v>
      </c>
      <c r="AI143" s="11"/>
      <c r="AJ143" s="49"/>
      <c r="AK143" s="49"/>
      <c r="AL143" s="13"/>
      <c r="AM143" s="13"/>
      <c r="AN143" s="13"/>
      <c r="AO143" s="9"/>
      <c r="AP143" s="9"/>
      <c r="AQ143" s="9"/>
      <c r="AT143" s="13"/>
      <c r="AU143" s="13"/>
      <c r="AV143" s="13"/>
      <c r="AW143" s="9"/>
      <c r="AX143" s="9"/>
      <c r="AY143" s="9"/>
      <c r="BA143" s="49"/>
      <c r="BB143" s="13"/>
      <c r="BC143" s="13"/>
      <c r="BD143" s="13"/>
      <c r="BE143" s="9"/>
      <c r="BF143" s="9"/>
      <c r="BG143" s="9"/>
    </row>
    <row r="144" spans="1:59" s="10" customFormat="1" ht="18.75" customHeight="1" x14ac:dyDescent="0.35">
      <c r="A144" s="1"/>
      <c r="B144" s="47" t="s">
        <v>15</v>
      </c>
      <c r="C144" s="48">
        <f t="shared" ref="C144:H144" si="84">SUM(C140:C143)</f>
        <v>0</v>
      </c>
      <c r="D144" s="48">
        <f t="shared" si="84"/>
        <v>0</v>
      </c>
      <c r="E144" s="48">
        <f t="shared" si="84"/>
        <v>0</v>
      </c>
      <c r="F144" s="48">
        <f t="shared" si="84"/>
        <v>0</v>
      </c>
      <c r="G144" s="48">
        <f t="shared" si="84"/>
        <v>0</v>
      </c>
      <c r="H144" s="48">
        <f t="shared" si="84"/>
        <v>0</v>
      </c>
      <c r="I144" s="27">
        <f>SUM(C144:H144)</f>
        <v>0</v>
      </c>
      <c r="J144" s="28">
        <f>ROUND((C144*1+(D144+E144+F144+G144+H144)*1.8),0)</f>
        <v>0</v>
      </c>
      <c r="K144" s="48">
        <f t="shared" ref="K144:P144" si="85">SUM(K140:K143)</f>
        <v>0</v>
      </c>
      <c r="L144" s="48">
        <f t="shared" si="85"/>
        <v>0</v>
      </c>
      <c r="M144" s="48">
        <f t="shared" si="85"/>
        <v>0</v>
      </c>
      <c r="N144" s="48">
        <f t="shared" si="85"/>
        <v>0</v>
      </c>
      <c r="O144" s="48">
        <f t="shared" si="85"/>
        <v>0</v>
      </c>
      <c r="P144" s="48">
        <f t="shared" si="85"/>
        <v>0</v>
      </c>
      <c r="Q144" s="27">
        <f>SUM(K144:P144)</f>
        <v>0</v>
      </c>
      <c r="R144" s="28">
        <f>ROUND((K144*1+(L144+M144+N144+O144+P144)*1.8),0)</f>
        <v>0</v>
      </c>
      <c r="S144" s="48">
        <f t="shared" ref="S144:X144" si="86">SUM(S140:S143)</f>
        <v>0</v>
      </c>
      <c r="T144" s="48">
        <f t="shared" si="86"/>
        <v>0</v>
      </c>
      <c r="U144" s="48">
        <f t="shared" si="86"/>
        <v>0</v>
      </c>
      <c r="V144" s="48">
        <f t="shared" si="86"/>
        <v>0</v>
      </c>
      <c r="W144" s="48">
        <f t="shared" si="86"/>
        <v>0</v>
      </c>
      <c r="X144" s="48">
        <f t="shared" si="86"/>
        <v>0</v>
      </c>
      <c r="Y144" s="27">
        <f>SUM(S144:X144)</f>
        <v>0</v>
      </c>
      <c r="Z144" s="28">
        <f>ROUND((S144*1+(T144+U144+V144+W144+X144)*1.8),0)</f>
        <v>0</v>
      </c>
      <c r="AA144" s="48">
        <f t="shared" ref="AA144:AF144" si="87">SUM(AA140:AA143)</f>
        <v>0</v>
      </c>
      <c r="AB144" s="48">
        <f t="shared" si="87"/>
        <v>0</v>
      </c>
      <c r="AC144" s="48">
        <f t="shared" si="87"/>
        <v>0</v>
      </c>
      <c r="AD144" s="48">
        <f t="shared" si="87"/>
        <v>0</v>
      </c>
      <c r="AE144" s="48">
        <f t="shared" si="87"/>
        <v>0</v>
      </c>
      <c r="AF144" s="48">
        <f t="shared" si="87"/>
        <v>0</v>
      </c>
      <c r="AG144" s="27">
        <f>SUM(AA144:AF144)</f>
        <v>0</v>
      </c>
      <c r="AH144" s="29">
        <f>ROUND((AA144*1+(AB144+AC144+AD144+AE144+AF144)*1.8),0)</f>
        <v>0</v>
      </c>
      <c r="AI144" s="49" t="s">
        <v>16</v>
      </c>
      <c r="AJ144" s="49"/>
      <c r="AK144" s="49"/>
      <c r="AL144" s="13"/>
      <c r="AM144" s="13"/>
      <c r="AN144" s="13"/>
      <c r="AO144" s="9"/>
      <c r="AP144" s="9"/>
      <c r="AQ144" s="9"/>
      <c r="AT144" s="13"/>
      <c r="AU144" s="13"/>
      <c r="AV144" s="13"/>
      <c r="AW144" s="9"/>
      <c r="AX144" s="9"/>
      <c r="AY144" s="9"/>
      <c r="BA144" s="49"/>
      <c r="BB144" s="13"/>
      <c r="BC144" s="13"/>
      <c r="BD144" s="13"/>
      <c r="BE144" s="9"/>
      <c r="BF144" s="9"/>
      <c r="BG144" s="9"/>
    </row>
    <row r="145" spans="1:59" s="10" customFormat="1" ht="18.75" customHeight="1" thickBot="1" x14ac:dyDescent="0.4">
      <c r="A145" s="1"/>
      <c r="B145" s="52" t="s">
        <v>17</v>
      </c>
      <c r="C145" s="53">
        <f>ROUND(I144/I145,0)</f>
        <v>0</v>
      </c>
      <c r="D145" s="101" t="s">
        <v>18</v>
      </c>
      <c r="E145" s="102"/>
      <c r="F145" s="54">
        <f>+IF(I144=0,0,(ROUND((D144+E144+F144+H144)/I144,2)))</f>
        <v>0</v>
      </c>
      <c r="G145" s="54"/>
      <c r="H145" s="53" t="s">
        <v>19</v>
      </c>
      <c r="I145" s="54">
        <f>IF(I144=0,1,ROUND(I144/(MAX(I140:I143)*4),2))</f>
        <v>1</v>
      </c>
      <c r="J145" s="54"/>
      <c r="K145" s="53">
        <f>ROUND(Q144/Q145,0)</f>
        <v>0</v>
      </c>
      <c r="L145" s="101" t="s">
        <v>18</v>
      </c>
      <c r="M145" s="102"/>
      <c r="N145" s="54">
        <f>+IF(Q144=0,0,(ROUND((L144+M144+N144+P144)/Q144,2)))</f>
        <v>0</v>
      </c>
      <c r="O145" s="54"/>
      <c r="P145" s="53" t="s">
        <v>19</v>
      </c>
      <c r="Q145" s="54">
        <f>IF(Q144=0,1,ROUND(Q144/(MAX(Q140:Q143)*4),2))</f>
        <v>1</v>
      </c>
      <c r="R145" s="54"/>
      <c r="S145" s="53">
        <f>ROUND(Y144/Y145,0)</f>
        <v>0</v>
      </c>
      <c r="T145" s="101" t="s">
        <v>18</v>
      </c>
      <c r="U145" s="102"/>
      <c r="V145" s="54">
        <f>+IF(Y144=0,0,(ROUND((T144+U144+V144+X144)/Y144,2)))</f>
        <v>0</v>
      </c>
      <c r="W145" s="54"/>
      <c r="X145" s="53" t="s">
        <v>19</v>
      </c>
      <c r="Y145" s="54">
        <f>IF(Y144=0,1,ROUND(Y144/(MAX(Y140:Y143)*4),2))</f>
        <v>1</v>
      </c>
      <c r="Z145" s="54"/>
      <c r="AA145" s="53">
        <f>ROUND(AG144/AG145,0)</f>
        <v>0</v>
      </c>
      <c r="AB145" s="101" t="s">
        <v>18</v>
      </c>
      <c r="AC145" s="102"/>
      <c r="AD145" s="54">
        <f>+IF(AG144=0,0,(ROUND((AB144+AC144+AD144+AF144)/AG144,2)))</f>
        <v>0</v>
      </c>
      <c r="AE145" s="54"/>
      <c r="AF145" s="53" t="s">
        <v>19</v>
      </c>
      <c r="AG145" s="54">
        <f>IF(AG144=0,1,ROUND(AG144/(MAX(AG140:AG143)*4),2))</f>
        <v>1</v>
      </c>
      <c r="AH145" s="55"/>
      <c r="AI145" s="49" t="e">
        <f>(N145*Q144+V145*Y144+AD145*AG144)/(Q144+Y144+AG144)</f>
        <v>#DIV/0!</v>
      </c>
      <c r="AJ145" s="11"/>
      <c r="AK145" s="11"/>
      <c r="AL145" s="12"/>
      <c r="AM145" s="13"/>
      <c r="AN145" s="13"/>
      <c r="AO145" s="9"/>
      <c r="AP145" s="9"/>
      <c r="AQ145" s="9"/>
      <c r="AT145" s="12"/>
      <c r="AU145" s="13"/>
      <c r="AV145" s="13"/>
      <c r="AW145" s="9"/>
      <c r="AX145" s="9"/>
      <c r="AY145" s="9"/>
      <c r="BA145" s="11"/>
      <c r="BB145" s="12"/>
      <c r="BC145" s="13"/>
      <c r="BD145" s="13"/>
      <c r="BE145" s="9"/>
      <c r="BF145" s="9"/>
      <c r="BG145" s="9"/>
    </row>
    <row r="146" spans="1:59" s="10" customFormat="1" ht="18.75" customHeight="1" x14ac:dyDescent="0.35">
      <c r="A146" s="1"/>
      <c r="B146" s="59"/>
      <c r="C146" s="35">
        <v>0</v>
      </c>
      <c r="D146" s="36">
        <v>0</v>
      </c>
      <c r="E146" s="36">
        <v>0</v>
      </c>
      <c r="F146" s="36">
        <v>0</v>
      </c>
      <c r="G146" s="36">
        <v>0</v>
      </c>
      <c r="H146" s="37">
        <v>0</v>
      </c>
      <c r="I146" s="74">
        <f>SUM(C146:H146)</f>
        <v>0</v>
      </c>
      <c r="J146" s="28">
        <f>ROUND((C146*1+(D146+E146+F146+G146+H146)*1.8),0)</f>
        <v>0</v>
      </c>
      <c r="K146" s="35">
        <v>0</v>
      </c>
      <c r="L146" s="36">
        <v>0</v>
      </c>
      <c r="M146" s="36">
        <v>0</v>
      </c>
      <c r="N146" s="36">
        <v>0</v>
      </c>
      <c r="O146" s="36">
        <v>0</v>
      </c>
      <c r="P146" s="37">
        <v>0</v>
      </c>
      <c r="Q146" s="74">
        <f>SUM(K146:P146)</f>
        <v>0</v>
      </c>
      <c r="R146" s="73">
        <f>ROUND((K146*1+(L146+M146+N146+O146+P146)*1.8),0)</f>
        <v>0</v>
      </c>
      <c r="S146" s="35">
        <v>0</v>
      </c>
      <c r="T146" s="36">
        <v>0</v>
      </c>
      <c r="U146" s="36">
        <v>0</v>
      </c>
      <c r="V146" s="36">
        <v>0</v>
      </c>
      <c r="W146" s="36">
        <v>0</v>
      </c>
      <c r="X146" s="37">
        <v>0</v>
      </c>
      <c r="Y146" s="74">
        <f>SUM(S146:X146)</f>
        <v>0</v>
      </c>
      <c r="Z146" s="73">
        <f>ROUND((S146*1+(T146+U146+V146+W146+X146)*1.8),0)</f>
        <v>0</v>
      </c>
      <c r="AA146" s="35">
        <v>0</v>
      </c>
      <c r="AB146" s="36">
        <v>0</v>
      </c>
      <c r="AC146" s="36">
        <v>0</v>
      </c>
      <c r="AD146" s="36">
        <v>0</v>
      </c>
      <c r="AE146" s="36">
        <v>0</v>
      </c>
      <c r="AF146" s="37">
        <v>0</v>
      </c>
      <c r="AG146" s="74">
        <f>SUM(AA146:AF146)</f>
        <v>0</v>
      </c>
      <c r="AH146" s="29">
        <f>ROUND((AA146*1+(AB146+AC146+AD146+AE146+AF146)*1.8),0)</f>
        <v>0</v>
      </c>
      <c r="AI146" s="11"/>
      <c r="AJ146" s="11"/>
      <c r="AK146" s="11"/>
      <c r="AL146" s="12"/>
      <c r="AM146" s="13"/>
      <c r="AN146" s="13"/>
      <c r="AO146" s="9"/>
      <c r="AP146" s="9"/>
      <c r="AQ146" s="9"/>
      <c r="AT146" s="12"/>
      <c r="AU146" s="13"/>
      <c r="AV146" s="13"/>
      <c r="AW146" s="9"/>
      <c r="AX146" s="9"/>
      <c r="AY146" s="9"/>
      <c r="BA146" s="11"/>
      <c r="BB146" s="12"/>
      <c r="BC146" s="13"/>
      <c r="BD146" s="13"/>
      <c r="BE146" s="9"/>
      <c r="BF146" s="9"/>
      <c r="BG146" s="9"/>
    </row>
    <row r="147" spans="1:59" s="10" customFormat="1" ht="18.75" customHeight="1" x14ac:dyDescent="0.35">
      <c r="A147" s="1"/>
      <c r="B147" s="56"/>
      <c r="C147" s="35">
        <v>0</v>
      </c>
      <c r="D147" s="36">
        <v>0</v>
      </c>
      <c r="E147" s="36">
        <v>0</v>
      </c>
      <c r="F147" s="36">
        <v>0</v>
      </c>
      <c r="G147" s="36">
        <v>0</v>
      </c>
      <c r="H147" s="37">
        <v>0</v>
      </c>
      <c r="I147" s="27">
        <f>SUM(C147:H147)</f>
        <v>0</v>
      </c>
      <c r="J147" s="28">
        <f>ROUND((C147*1+(D147+E147+F147+G147+H147)*1.8),0)</f>
        <v>0</v>
      </c>
      <c r="K147" s="35">
        <v>0</v>
      </c>
      <c r="L147" s="36">
        <v>0</v>
      </c>
      <c r="M147" s="36">
        <v>0</v>
      </c>
      <c r="N147" s="36">
        <v>0</v>
      </c>
      <c r="O147" s="36">
        <v>0</v>
      </c>
      <c r="P147" s="37">
        <v>0</v>
      </c>
      <c r="Q147" s="27">
        <f>SUM(K147:P147)</f>
        <v>0</v>
      </c>
      <c r="R147" s="73">
        <f>ROUND((K147*1+(L147+M147+N147+O147+P147)*1.8),0)</f>
        <v>0</v>
      </c>
      <c r="S147" s="35">
        <v>0</v>
      </c>
      <c r="T147" s="36">
        <v>0</v>
      </c>
      <c r="U147" s="36">
        <v>0</v>
      </c>
      <c r="V147" s="36">
        <v>0</v>
      </c>
      <c r="W147" s="36">
        <v>0</v>
      </c>
      <c r="X147" s="37">
        <v>0</v>
      </c>
      <c r="Y147" s="27">
        <f>SUM(S147:X147)</f>
        <v>0</v>
      </c>
      <c r="Z147" s="73">
        <f>ROUND((S147*1+(T147+U147+V147+W147+X147)*1.8),0)</f>
        <v>0</v>
      </c>
      <c r="AA147" s="35">
        <v>0</v>
      </c>
      <c r="AB147" s="36">
        <v>0</v>
      </c>
      <c r="AC147" s="36">
        <v>0</v>
      </c>
      <c r="AD147" s="36">
        <v>0</v>
      </c>
      <c r="AE147" s="36">
        <v>0</v>
      </c>
      <c r="AF147" s="37">
        <v>0</v>
      </c>
      <c r="AG147" s="27">
        <f>SUM(AA147:AF147)</f>
        <v>0</v>
      </c>
      <c r="AH147" s="29">
        <f>ROUND((AA147*1+(AB147+AC147+AD147+AE147+AF147)*1.8),0)</f>
        <v>0</v>
      </c>
      <c r="AI147" s="11"/>
      <c r="AJ147" s="11"/>
      <c r="AK147" s="11"/>
      <c r="AL147" s="12"/>
      <c r="AM147" s="13"/>
      <c r="AN147" s="13"/>
      <c r="AO147" s="9"/>
      <c r="AP147" s="9"/>
      <c r="AQ147" s="9"/>
      <c r="AT147" s="12"/>
      <c r="AU147" s="13"/>
      <c r="AV147" s="13"/>
      <c r="AW147" s="9"/>
      <c r="AX147" s="9"/>
      <c r="AY147" s="9"/>
      <c r="BA147" s="11"/>
      <c r="BB147" s="12"/>
      <c r="BC147" s="13"/>
      <c r="BD147" s="13"/>
      <c r="BE147" s="9"/>
      <c r="BF147" s="9"/>
      <c r="BG147" s="9"/>
    </row>
    <row r="148" spans="1:59" s="10" customFormat="1" ht="18.75" customHeight="1" x14ac:dyDescent="0.35">
      <c r="A148" s="58"/>
      <c r="B148" s="56"/>
      <c r="C148" s="35">
        <v>0</v>
      </c>
      <c r="D148" s="36">
        <v>0</v>
      </c>
      <c r="E148" s="36">
        <v>0</v>
      </c>
      <c r="F148" s="36">
        <v>0</v>
      </c>
      <c r="G148" s="36">
        <v>0</v>
      </c>
      <c r="H148" s="37">
        <v>0</v>
      </c>
      <c r="I148" s="27">
        <f>SUM(C148:H148)</f>
        <v>0</v>
      </c>
      <c r="J148" s="28">
        <f>ROUND((C148*1+(D148+E148+F148+G148+H148)*1.8),0)</f>
        <v>0</v>
      </c>
      <c r="K148" s="35">
        <v>0</v>
      </c>
      <c r="L148" s="36">
        <v>0</v>
      </c>
      <c r="M148" s="36">
        <v>0</v>
      </c>
      <c r="N148" s="36">
        <v>0</v>
      </c>
      <c r="O148" s="36">
        <v>0</v>
      </c>
      <c r="P148" s="37">
        <v>0</v>
      </c>
      <c r="Q148" s="27">
        <f>SUM(K148:P148)</f>
        <v>0</v>
      </c>
      <c r="R148" s="73">
        <f>ROUND((K148*1+(L148+M148+N148+O148+P148)*1.8),0)</f>
        <v>0</v>
      </c>
      <c r="S148" s="35">
        <v>0</v>
      </c>
      <c r="T148" s="36">
        <v>0</v>
      </c>
      <c r="U148" s="36">
        <v>0</v>
      </c>
      <c r="V148" s="36">
        <v>0</v>
      </c>
      <c r="W148" s="36">
        <v>0</v>
      </c>
      <c r="X148" s="37">
        <v>0</v>
      </c>
      <c r="Y148" s="27">
        <f>SUM(S148:X148)</f>
        <v>0</v>
      </c>
      <c r="Z148" s="73">
        <f>ROUND((S148*1+(T148+U148+V148+W148+X148)*1.8),0)</f>
        <v>0</v>
      </c>
      <c r="AA148" s="35">
        <v>0</v>
      </c>
      <c r="AB148" s="36">
        <v>0</v>
      </c>
      <c r="AC148" s="36">
        <v>0</v>
      </c>
      <c r="AD148" s="36">
        <v>0</v>
      </c>
      <c r="AE148" s="36">
        <v>0</v>
      </c>
      <c r="AF148" s="37">
        <v>0</v>
      </c>
      <c r="AG148" s="27">
        <f>SUM(AA148:AF148)</f>
        <v>0</v>
      </c>
      <c r="AH148" s="29">
        <f>ROUND((AA148*1+(AB148+AC148+AD148+AE148+AF148)*1.8),0)</f>
        <v>0</v>
      </c>
      <c r="AI148" s="11"/>
      <c r="AJ148" s="11"/>
      <c r="AK148" s="11"/>
      <c r="AL148" s="12"/>
      <c r="AM148" s="13"/>
      <c r="AN148" s="13"/>
      <c r="AO148" s="9"/>
      <c r="AP148" s="9"/>
      <c r="AQ148" s="9"/>
      <c r="AT148" s="12"/>
      <c r="AU148" s="13"/>
      <c r="AV148" s="13"/>
      <c r="AW148" s="9"/>
      <c r="AX148" s="9"/>
      <c r="AY148" s="9"/>
      <c r="BA148" s="11"/>
      <c r="BB148" s="12"/>
      <c r="BC148" s="13"/>
      <c r="BD148" s="13"/>
      <c r="BE148" s="9"/>
      <c r="BF148" s="9"/>
      <c r="BG148" s="9"/>
    </row>
    <row r="149" spans="1:59" s="10" customFormat="1" ht="18.75" customHeight="1" x14ac:dyDescent="0.35">
      <c r="A149" s="1"/>
      <c r="B149" s="57"/>
      <c r="C149" s="44">
        <v>0</v>
      </c>
      <c r="D149" s="45">
        <v>0</v>
      </c>
      <c r="E149" s="45">
        <v>0</v>
      </c>
      <c r="F149" s="45">
        <v>0</v>
      </c>
      <c r="G149" s="45">
        <v>0</v>
      </c>
      <c r="H149" s="46">
        <v>0</v>
      </c>
      <c r="I149" s="27">
        <f>SUM(C149:H149)</f>
        <v>0</v>
      </c>
      <c r="J149" s="28">
        <f>ROUND((C149*1+(D149+E149+F149+G149+H149)*1.8),0)</f>
        <v>0</v>
      </c>
      <c r="K149" s="44">
        <v>0</v>
      </c>
      <c r="L149" s="45">
        <v>0</v>
      </c>
      <c r="M149" s="45">
        <v>0</v>
      </c>
      <c r="N149" s="45">
        <v>0</v>
      </c>
      <c r="O149" s="45">
        <v>0</v>
      </c>
      <c r="P149" s="46">
        <v>0</v>
      </c>
      <c r="Q149" s="27">
        <f>SUM(K149:P149)</f>
        <v>0</v>
      </c>
      <c r="R149" s="73">
        <f>ROUND((K149*1+(L149+M149+N149+O149+P149)*1.8),0)</f>
        <v>0</v>
      </c>
      <c r="S149" s="44">
        <v>0</v>
      </c>
      <c r="T149" s="45">
        <v>0</v>
      </c>
      <c r="U149" s="45">
        <v>0</v>
      </c>
      <c r="V149" s="45">
        <v>0</v>
      </c>
      <c r="W149" s="45">
        <v>0</v>
      </c>
      <c r="X149" s="46">
        <v>0</v>
      </c>
      <c r="Y149" s="27">
        <f>SUM(S149:X149)</f>
        <v>0</v>
      </c>
      <c r="Z149" s="73">
        <f>ROUND((S149*1+(T149+U149+V149+W149+X149)*1.8),0)</f>
        <v>0</v>
      </c>
      <c r="AA149" s="44">
        <v>0</v>
      </c>
      <c r="AB149" s="45">
        <v>0</v>
      </c>
      <c r="AC149" s="45">
        <v>0</v>
      </c>
      <c r="AD149" s="45">
        <v>0</v>
      </c>
      <c r="AE149" s="45">
        <v>0</v>
      </c>
      <c r="AF149" s="46">
        <v>0</v>
      </c>
      <c r="AG149" s="27">
        <f>SUM(AA149:AF149)</f>
        <v>0</v>
      </c>
      <c r="AH149" s="29">
        <f>ROUND((AA149*1+(AB149+AC149+AD149+AE149+AF149)*1.8),0)</f>
        <v>0</v>
      </c>
      <c r="AI149" s="11"/>
      <c r="AJ149" s="49"/>
      <c r="AK149" s="49"/>
      <c r="AL149" s="13"/>
      <c r="AM149" s="13"/>
      <c r="AN149" s="13"/>
      <c r="AO149" s="9"/>
      <c r="AP149" s="9"/>
      <c r="AQ149" s="9"/>
      <c r="AT149" s="13"/>
      <c r="AU149" s="13"/>
      <c r="AV149" s="13"/>
      <c r="AW149" s="9"/>
      <c r="AX149" s="9"/>
      <c r="AY149" s="9"/>
      <c r="BA149" s="49"/>
      <c r="BB149" s="13"/>
      <c r="BC149" s="13"/>
      <c r="BD149" s="13"/>
      <c r="BE149" s="9"/>
      <c r="BF149" s="9"/>
      <c r="BG149" s="9"/>
    </row>
    <row r="150" spans="1:59" s="10" customFormat="1" ht="18.75" customHeight="1" x14ac:dyDescent="0.35">
      <c r="A150" s="1"/>
      <c r="B150" s="47" t="s">
        <v>15</v>
      </c>
      <c r="C150" s="48">
        <f t="shared" ref="C150:H150" si="88">SUM(C146:C149)</f>
        <v>0</v>
      </c>
      <c r="D150" s="48">
        <f t="shared" si="88"/>
        <v>0</v>
      </c>
      <c r="E150" s="48">
        <f t="shared" si="88"/>
        <v>0</v>
      </c>
      <c r="F150" s="48">
        <f t="shared" si="88"/>
        <v>0</v>
      </c>
      <c r="G150" s="48">
        <f t="shared" si="88"/>
        <v>0</v>
      </c>
      <c r="H150" s="48">
        <f t="shared" si="88"/>
        <v>0</v>
      </c>
      <c r="I150" s="27">
        <f>SUM(C150:H150)</f>
        <v>0</v>
      </c>
      <c r="J150" s="28">
        <f>ROUND((C150*1+(D150+E150+F150+G150+H150)*1.8),0)</f>
        <v>0</v>
      </c>
      <c r="K150" s="48">
        <f t="shared" ref="K150:P150" si="89">SUM(K146:K149)</f>
        <v>0</v>
      </c>
      <c r="L150" s="48">
        <f t="shared" si="89"/>
        <v>0</v>
      </c>
      <c r="M150" s="48">
        <f t="shared" si="89"/>
        <v>0</v>
      </c>
      <c r="N150" s="48">
        <f t="shared" si="89"/>
        <v>0</v>
      </c>
      <c r="O150" s="48">
        <f t="shared" si="89"/>
        <v>0</v>
      </c>
      <c r="P150" s="48">
        <f t="shared" si="89"/>
        <v>0</v>
      </c>
      <c r="Q150" s="27">
        <f>SUM(K150:P150)</f>
        <v>0</v>
      </c>
      <c r="R150" s="28">
        <f>ROUND((K150*1+(L150+M150+N150+O150+P150)*1.8),0)</f>
        <v>0</v>
      </c>
      <c r="S150" s="48">
        <f t="shared" ref="S150:X150" si="90">SUM(S146:S149)</f>
        <v>0</v>
      </c>
      <c r="T150" s="48">
        <f t="shared" si="90"/>
        <v>0</v>
      </c>
      <c r="U150" s="48">
        <f t="shared" si="90"/>
        <v>0</v>
      </c>
      <c r="V150" s="48">
        <f t="shared" si="90"/>
        <v>0</v>
      </c>
      <c r="W150" s="48">
        <f t="shared" si="90"/>
        <v>0</v>
      </c>
      <c r="X150" s="48">
        <f t="shared" si="90"/>
        <v>0</v>
      </c>
      <c r="Y150" s="27">
        <f>SUM(S150:X150)</f>
        <v>0</v>
      </c>
      <c r="Z150" s="28">
        <f>ROUND((S150*1+(T150+U150+V150+W150+X150)*1.8),0)</f>
        <v>0</v>
      </c>
      <c r="AA150" s="48">
        <f t="shared" ref="AA150:AF150" si="91">SUM(AA146:AA149)</f>
        <v>0</v>
      </c>
      <c r="AB150" s="48">
        <f t="shared" si="91"/>
        <v>0</v>
      </c>
      <c r="AC150" s="48">
        <f t="shared" si="91"/>
        <v>0</v>
      </c>
      <c r="AD150" s="48">
        <f t="shared" si="91"/>
        <v>0</v>
      </c>
      <c r="AE150" s="48">
        <f t="shared" si="91"/>
        <v>0</v>
      </c>
      <c r="AF150" s="48">
        <f t="shared" si="91"/>
        <v>0</v>
      </c>
      <c r="AG150" s="27">
        <f>SUM(AA150:AF150)</f>
        <v>0</v>
      </c>
      <c r="AH150" s="29">
        <f>ROUND((AA150*1+(AB150+AC150+AD150+AE150+AF150)*1.8),0)</f>
        <v>0</v>
      </c>
      <c r="AI150" s="49" t="s">
        <v>16</v>
      </c>
      <c r="AJ150" s="49"/>
      <c r="AK150" s="49"/>
      <c r="AL150" s="13"/>
      <c r="AM150" s="13"/>
      <c r="AN150" s="13"/>
      <c r="AO150" s="9"/>
      <c r="AP150" s="9"/>
      <c r="AQ150" s="9"/>
      <c r="AT150" s="13"/>
      <c r="AU150" s="13"/>
      <c r="AV150" s="13"/>
      <c r="AW150" s="9"/>
      <c r="AX150" s="9"/>
      <c r="AY150" s="9"/>
      <c r="BA150" s="49"/>
      <c r="BB150" s="13"/>
      <c r="BC150" s="13"/>
      <c r="BD150" s="13"/>
      <c r="BE150" s="9"/>
      <c r="BF150" s="9"/>
      <c r="BG150" s="9"/>
    </row>
    <row r="151" spans="1:59" s="10" customFormat="1" ht="18.75" customHeight="1" thickBot="1" x14ac:dyDescent="0.4">
      <c r="A151" s="1"/>
      <c r="B151" s="52" t="s">
        <v>17</v>
      </c>
      <c r="C151" s="53">
        <f>ROUND(I150/I151,0)</f>
        <v>0</v>
      </c>
      <c r="D151" s="101" t="s">
        <v>18</v>
      </c>
      <c r="E151" s="102"/>
      <c r="F151" s="54">
        <f>+IF(I150=0,0,(ROUND((D150+E150+F150+H150)/I150,2)))</f>
        <v>0</v>
      </c>
      <c r="G151" s="54"/>
      <c r="H151" s="53" t="s">
        <v>19</v>
      </c>
      <c r="I151" s="54">
        <f>IF(I150=0,1,ROUND(I150/(MAX(I146:I149)*4),2))</f>
        <v>1</v>
      </c>
      <c r="J151" s="54"/>
      <c r="K151" s="53">
        <f>ROUND(Q150/Q151,0)</f>
        <v>0</v>
      </c>
      <c r="L151" s="101" t="s">
        <v>18</v>
      </c>
      <c r="M151" s="102"/>
      <c r="N151" s="54">
        <f>+IF(Q150=0,0,(ROUND((L150+M150+N150+P150)/Q150,2)))</f>
        <v>0</v>
      </c>
      <c r="O151" s="54"/>
      <c r="P151" s="53" t="s">
        <v>19</v>
      </c>
      <c r="Q151" s="54">
        <f>IF(Q150=0,1,ROUND(Q150/(MAX(Q146:Q149)*4),2))</f>
        <v>1</v>
      </c>
      <c r="R151" s="54"/>
      <c r="S151" s="53">
        <f>ROUND(Y150/Y151,0)</f>
        <v>0</v>
      </c>
      <c r="T151" s="101" t="s">
        <v>18</v>
      </c>
      <c r="U151" s="102"/>
      <c r="V151" s="54">
        <f>+IF(Y150=0,0,(ROUND((T150+U150+V150+X150)/Y150,2)))</f>
        <v>0</v>
      </c>
      <c r="W151" s="54"/>
      <c r="X151" s="53" t="s">
        <v>19</v>
      </c>
      <c r="Y151" s="54">
        <f>IF(Y150=0,1,ROUND(Y150/(MAX(Y146:Y149)*4),2))</f>
        <v>1</v>
      </c>
      <c r="Z151" s="54"/>
      <c r="AA151" s="53">
        <f>ROUND(AG150/AG151,0)</f>
        <v>0</v>
      </c>
      <c r="AB151" s="101" t="s">
        <v>18</v>
      </c>
      <c r="AC151" s="102"/>
      <c r="AD151" s="54">
        <f>+IF(AG150=0,0,(ROUND((AB150+AC150+AD150+AF150)/AG150,2)))</f>
        <v>0</v>
      </c>
      <c r="AE151" s="54"/>
      <c r="AF151" s="53" t="s">
        <v>19</v>
      </c>
      <c r="AG151" s="54">
        <f>IF(AG150=0,1,ROUND(AG150/(MAX(AG146:AG149)*4),2))</f>
        <v>1</v>
      </c>
      <c r="AH151" s="55"/>
      <c r="AI151" s="49" t="e">
        <f>(N151*Q150+V151*Y150+AD151*AG150)/(Q150+Y150+AG150)</f>
        <v>#DIV/0!</v>
      </c>
      <c r="AJ151" s="11"/>
      <c r="AK151" s="11"/>
      <c r="AL151" s="12"/>
      <c r="AM151" s="13"/>
      <c r="AN151" s="13"/>
      <c r="AO151" s="9"/>
      <c r="AP151" s="9"/>
      <c r="AQ151" s="9"/>
      <c r="AT151" s="12"/>
      <c r="AU151" s="13"/>
      <c r="AV151" s="13"/>
      <c r="AW151" s="9"/>
      <c r="AX151" s="9"/>
      <c r="AY151" s="9"/>
      <c r="BA151" s="11"/>
      <c r="BB151" s="12"/>
      <c r="BC151" s="13"/>
      <c r="BD151" s="13"/>
      <c r="BE151" s="9"/>
      <c r="BF151" s="9"/>
      <c r="BG151" s="9"/>
    </row>
    <row r="152" spans="1:59" s="10" customFormat="1" ht="18.75" customHeight="1" x14ac:dyDescent="0.35">
      <c r="A152" s="1"/>
      <c r="B152" s="59"/>
      <c r="C152" s="35">
        <v>0</v>
      </c>
      <c r="D152" s="36">
        <v>0</v>
      </c>
      <c r="E152" s="36">
        <v>0</v>
      </c>
      <c r="F152" s="36">
        <v>0</v>
      </c>
      <c r="G152" s="36">
        <v>0</v>
      </c>
      <c r="H152" s="37">
        <v>0</v>
      </c>
      <c r="I152" s="74">
        <f>SUM(C152:H152)</f>
        <v>0</v>
      </c>
      <c r="J152" s="28">
        <f>ROUND((C152*1+(D152+E152+F152+G152+H152)*1.8),0)</f>
        <v>0</v>
      </c>
      <c r="K152" s="35">
        <v>0</v>
      </c>
      <c r="L152" s="36">
        <v>0</v>
      </c>
      <c r="M152" s="36">
        <v>0</v>
      </c>
      <c r="N152" s="36">
        <v>0</v>
      </c>
      <c r="O152" s="36">
        <v>0</v>
      </c>
      <c r="P152" s="37">
        <v>0</v>
      </c>
      <c r="Q152" s="74">
        <f>SUM(K152:P152)</f>
        <v>0</v>
      </c>
      <c r="R152" s="73">
        <f>ROUND((K152*1+(L152+M152+N152+O152+P152)*1.8),0)</f>
        <v>0</v>
      </c>
      <c r="S152" s="35">
        <v>0</v>
      </c>
      <c r="T152" s="36">
        <v>0</v>
      </c>
      <c r="U152" s="36">
        <v>0</v>
      </c>
      <c r="V152" s="36">
        <v>0</v>
      </c>
      <c r="W152" s="36">
        <v>0</v>
      </c>
      <c r="X152" s="37">
        <v>0</v>
      </c>
      <c r="Y152" s="74">
        <f>SUM(S152:X152)</f>
        <v>0</v>
      </c>
      <c r="Z152" s="73">
        <f>ROUND((S152*1+(T152+U152+V152+W152+X152)*1.8),0)</f>
        <v>0</v>
      </c>
      <c r="AA152" s="35">
        <v>0</v>
      </c>
      <c r="AB152" s="36">
        <v>0</v>
      </c>
      <c r="AC152" s="36">
        <v>0</v>
      </c>
      <c r="AD152" s="36">
        <v>0</v>
      </c>
      <c r="AE152" s="36">
        <v>0</v>
      </c>
      <c r="AF152" s="37">
        <v>0</v>
      </c>
      <c r="AG152" s="74">
        <f>SUM(AA152:AF152)</f>
        <v>0</v>
      </c>
      <c r="AH152" s="29">
        <f>ROUND((AA152*1+(AB152+AC152+AD152+AE152+AF152)*1.8),0)</f>
        <v>0</v>
      </c>
      <c r="AI152" s="11"/>
      <c r="AJ152" s="11"/>
      <c r="AK152" s="11"/>
      <c r="AL152" s="12"/>
      <c r="AM152" s="13"/>
      <c r="AN152" s="13"/>
      <c r="AO152" s="9"/>
      <c r="AP152" s="9"/>
      <c r="AQ152" s="9"/>
      <c r="AT152" s="12"/>
      <c r="AU152" s="13"/>
      <c r="AV152" s="13"/>
      <c r="AW152" s="9"/>
      <c r="AX152" s="9"/>
      <c r="AY152" s="9"/>
      <c r="BA152" s="11"/>
      <c r="BB152" s="12"/>
      <c r="BC152" s="13"/>
      <c r="BD152" s="13"/>
      <c r="BE152" s="9"/>
      <c r="BF152" s="9"/>
      <c r="BG152" s="9"/>
    </row>
    <row r="153" spans="1:59" s="10" customFormat="1" ht="18.75" customHeight="1" x14ac:dyDescent="0.35">
      <c r="A153" s="1"/>
      <c r="B153" s="56"/>
      <c r="C153" s="35">
        <v>0</v>
      </c>
      <c r="D153" s="36">
        <v>0</v>
      </c>
      <c r="E153" s="36">
        <v>0</v>
      </c>
      <c r="F153" s="36">
        <v>0</v>
      </c>
      <c r="G153" s="36">
        <v>0</v>
      </c>
      <c r="H153" s="37">
        <v>0</v>
      </c>
      <c r="I153" s="27">
        <f>SUM(C153:H153)</f>
        <v>0</v>
      </c>
      <c r="J153" s="28">
        <f>ROUND((C153*1+(D153+E153+F153+G153+H153)*1.8),0)</f>
        <v>0</v>
      </c>
      <c r="K153" s="35">
        <v>0</v>
      </c>
      <c r="L153" s="36">
        <v>0</v>
      </c>
      <c r="M153" s="36">
        <v>0</v>
      </c>
      <c r="N153" s="36">
        <v>0</v>
      </c>
      <c r="O153" s="36">
        <v>0</v>
      </c>
      <c r="P153" s="37">
        <v>0</v>
      </c>
      <c r="Q153" s="27">
        <f>SUM(K153:P153)</f>
        <v>0</v>
      </c>
      <c r="R153" s="73">
        <f>ROUND((K153*1+(L153+M153+N153+O153+P153)*1.8),0)</f>
        <v>0</v>
      </c>
      <c r="S153" s="35">
        <v>0</v>
      </c>
      <c r="T153" s="36">
        <v>0</v>
      </c>
      <c r="U153" s="36">
        <v>0</v>
      </c>
      <c r="V153" s="36">
        <v>0</v>
      </c>
      <c r="W153" s="36">
        <v>0</v>
      </c>
      <c r="X153" s="37">
        <v>0</v>
      </c>
      <c r="Y153" s="27">
        <f>SUM(S153:X153)</f>
        <v>0</v>
      </c>
      <c r="Z153" s="73">
        <f>ROUND((S153*1+(T153+U153+V153+W153+X153)*1.8),0)</f>
        <v>0</v>
      </c>
      <c r="AA153" s="35">
        <v>0</v>
      </c>
      <c r="AB153" s="36">
        <v>0</v>
      </c>
      <c r="AC153" s="36">
        <v>0</v>
      </c>
      <c r="AD153" s="36">
        <v>0</v>
      </c>
      <c r="AE153" s="36">
        <v>0</v>
      </c>
      <c r="AF153" s="37">
        <v>0</v>
      </c>
      <c r="AG153" s="27">
        <f>SUM(AA153:AF153)</f>
        <v>0</v>
      </c>
      <c r="AH153" s="29">
        <f>ROUND((AA153*1+(AB153+AC153+AD153+AE153+AF153)*1.8),0)</f>
        <v>0</v>
      </c>
      <c r="AI153" s="11"/>
      <c r="AJ153" s="11"/>
      <c r="AK153" s="11"/>
      <c r="AL153" s="12"/>
      <c r="AM153" s="13"/>
      <c r="AN153" s="13"/>
      <c r="AO153" s="9"/>
      <c r="AP153" s="9"/>
      <c r="AQ153" s="9"/>
      <c r="AT153" s="12"/>
      <c r="AU153" s="13"/>
      <c r="AV153" s="13"/>
      <c r="AW153" s="9"/>
      <c r="AX153" s="9"/>
      <c r="AY153" s="9"/>
      <c r="BA153" s="11"/>
      <c r="BB153" s="12"/>
      <c r="BC153" s="13"/>
      <c r="BD153" s="13"/>
      <c r="BE153" s="9"/>
      <c r="BF153" s="9"/>
      <c r="BG153" s="9"/>
    </row>
    <row r="154" spans="1:59" s="10" customFormat="1" ht="18.75" customHeight="1" x14ac:dyDescent="0.35">
      <c r="A154" s="1"/>
      <c r="B154" s="56"/>
      <c r="C154" s="35">
        <v>0</v>
      </c>
      <c r="D154" s="36">
        <v>0</v>
      </c>
      <c r="E154" s="36">
        <v>0</v>
      </c>
      <c r="F154" s="36">
        <v>0</v>
      </c>
      <c r="G154" s="36">
        <v>0</v>
      </c>
      <c r="H154" s="37">
        <v>0</v>
      </c>
      <c r="I154" s="27">
        <f>SUM(C154:H154)</f>
        <v>0</v>
      </c>
      <c r="J154" s="28">
        <f>ROUND((C154*1+(D154+E154+F154+G154+H154)*1.8),0)</f>
        <v>0</v>
      </c>
      <c r="K154" s="35">
        <v>0</v>
      </c>
      <c r="L154" s="36">
        <v>0</v>
      </c>
      <c r="M154" s="36">
        <v>0</v>
      </c>
      <c r="N154" s="36">
        <v>0</v>
      </c>
      <c r="O154" s="36">
        <v>0</v>
      </c>
      <c r="P154" s="37">
        <v>0</v>
      </c>
      <c r="Q154" s="27">
        <f>SUM(K154:P154)</f>
        <v>0</v>
      </c>
      <c r="R154" s="73">
        <f>ROUND((K154*1+(L154+M154+N154+O154+P154)*1.8),0)</f>
        <v>0</v>
      </c>
      <c r="S154" s="35">
        <v>0</v>
      </c>
      <c r="T154" s="36">
        <v>0</v>
      </c>
      <c r="U154" s="36">
        <v>0</v>
      </c>
      <c r="V154" s="36">
        <v>0</v>
      </c>
      <c r="W154" s="36">
        <v>0</v>
      </c>
      <c r="X154" s="37">
        <v>0</v>
      </c>
      <c r="Y154" s="27">
        <f>SUM(S154:X154)</f>
        <v>0</v>
      </c>
      <c r="Z154" s="73">
        <f>ROUND((S154*1+(T154+U154+V154+W154+X154)*1.8),0)</f>
        <v>0</v>
      </c>
      <c r="AA154" s="35">
        <v>0</v>
      </c>
      <c r="AB154" s="36">
        <v>0</v>
      </c>
      <c r="AC154" s="36">
        <v>0</v>
      </c>
      <c r="AD154" s="36">
        <v>0</v>
      </c>
      <c r="AE154" s="36">
        <v>0</v>
      </c>
      <c r="AF154" s="37">
        <v>0</v>
      </c>
      <c r="AG154" s="27">
        <f>SUM(AA154:AF154)</f>
        <v>0</v>
      </c>
      <c r="AH154" s="29">
        <f>ROUND((AA154*1+(AB154+AC154+AD154+AE154+AF154)*1.8),0)</f>
        <v>0</v>
      </c>
      <c r="AI154" s="11"/>
      <c r="AJ154" s="11"/>
      <c r="AK154" s="11"/>
      <c r="AL154" s="12"/>
      <c r="AM154" s="13"/>
      <c r="AN154" s="13"/>
      <c r="AO154" s="9"/>
      <c r="AP154" s="9"/>
      <c r="AQ154" s="9"/>
      <c r="AT154" s="12"/>
      <c r="AU154" s="13"/>
      <c r="AV154" s="13"/>
      <c r="AW154" s="9"/>
      <c r="AX154" s="9"/>
      <c r="AY154" s="9"/>
      <c r="BA154" s="11"/>
      <c r="BB154" s="12"/>
      <c r="BC154" s="13"/>
      <c r="BD154" s="13"/>
      <c r="BE154" s="9"/>
      <c r="BF154" s="9"/>
      <c r="BG154" s="9"/>
    </row>
    <row r="155" spans="1:59" s="10" customFormat="1" ht="18.75" customHeight="1" x14ac:dyDescent="0.35">
      <c r="A155" s="1"/>
      <c r="B155" s="57"/>
      <c r="C155" s="44">
        <v>0</v>
      </c>
      <c r="D155" s="45">
        <v>0</v>
      </c>
      <c r="E155" s="45">
        <v>0</v>
      </c>
      <c r="F155" s="45">
        <v>0</v>
      </c>
      <c r="G155" s="45">
        <v>0</v>
      </c>
      <c r="H155" s="46">
        <v>0</v>
      </c>
      <c r="I155" s="27">
        <f>SUM(C155:H155)</f>
        <v>0</v>
      </c>
      <c r="J155" s="28">
        <f>ROUND((C155*1+(D155+E155+F155+G155+H155)*1.8),0)</f>
        <v>0</v>
      </c>
      <c r="K155" s="44">
        <v>0</v>
      </c>
      <c r="L155" s="45">
        <v>0</v>
      </c>
      <c r="M155" s="45">
        <v>0</v>
      </c>
      <c r="N155" s="45">
        <v>0</v>
      </c>
      <c r="O155" s="45">
        <v>0</v>
      </c>
      <c r="P155" s="46">
        <v>0</v>
      </c>
      <c r="Q155" s="27">
        <f>SUM(K155:P155)</f>
        <v>0</v>
      </c>
      <c r="R155" s="73">
        <f>ROUND((K155*1+(L155+M155+N155+O155+P155)*1.8),0)</f>
        <v>0</v>
      </c>
      <c r="S155" s="44">
        <v>0</v>
      </c>
      <c r="T155" s="45">
        <v>0</v>
      </c>
      <c r="U155" s="45">
        <v>0</v>
      </c>
      <c r="V155" s="45">
        <v>0</v>
      </c>
      <c r="W155" s="45">
        <v>0</v>
      </c>
      <c r="X155" s="46">
        <v>0</v>
      </c>
      <c r="Y155" s="27">
        <f>SUM(S155:X155)</f>
        <v>0</v>
      </c>
      <c r="Z155" s="73">
        <f>ROUND((S155*1+(T155+U155+V155+W155+X155)*1.8),0)</f>
        <v>0</v>
      </c>
      <c r="AA155" s="44">
        <v>0</v>
      </c>
      <c r="AB155" s="45">
        <v>0</v>
      </c>
      <c r="AC155" s="45">
        <v>0</v>
      </c>
      <c r="AD155" s="45">
        <v>0</v>
      </c>
      <c r="AE155" s="45">
        <v>0</v>
      </c>
      <c r="AF155" s="46">
        <v>0</v>
      </c>
      <c r="AG155" s="27">
        <f>SUM(AA155:AF155)</f>
        <v>0</v>
      </c>
      <c r="AH155" s="29">
        <f>ROUND((AA155*1+(AB155+AC155+AD155+AE155+AF155)*1.8),0)</f>
        <v>0</v>
      </c>
      <c r="AI155" s="11"/>
      <c r="AJ155" s="49"/>
      <c r="AK155" s="49"/>
      <c r="AL155" s="13"/>
      <c r="AM155" s="13"/>
      <c r="AN155" s="13"/>
      <c r="AO155" s="9"/>
      <c r="AP155" s="9"/>
      <c r="AQ155" s="9"/>
      <c r="AT155" s="13"/>
      <c r="AU155" s="13"/>
      <c r="AV155" s="13"/>
      <c r="AW155" s="9"/>
      <c r="AX155" s="9"/>
      <c r="AY155" s="9"/>
      <c r="BA155" s="49"/>
      <c r="BB155" s="13"/>
      <c r="BC155" s="13"/>
      <c r="BD155" s="13"/>
      <c r="BE155" s="9"/>
      <c r="BF155" s="9"/>
      <c r="BG155" s="9"/>
    </row>
    <row r="156" spans="1:59" s="10" customFormat="1" ht="18.75" customHeight="1" x14ac:dyDescent="0.35">
      <c r="A156" s="1"/>
      <c r="B156" s="47" t="s">
        <v>15</v>
      </c>
      <c r="C156" s="48">
        <f t="shared" ref="C156:H156" si="92">SUM(C152:C155)</f>
        <v>0</v>
      </c>
      <c r="D156" s="48">
        <f t="shared" si="92"/>
        <v>0</v>
      </c>
      <c r="E156" s="48">
        <f t="shared" si="92"/>
        <v>0</v>
      </c>
      <c r="F156" s="48">
        <f t="shared" si="92"/>
        <v>0</v>
      </c>
      <c r="G156" s="48">
        <f t="shared" si="92"/>
        <v>0</v>
      </c>
      <c r="H156" s="48">
        <f t="shared" si="92"/>
        <v>0</v>
      </c>
      <c r="I156" s="27">
        <f>SUM(C156:H156)</f>
        <v>0</v>
      </c>
      <c r="J156" s="28">
        <f>ROUND((C156*1+(D156+E156+F156+G156+H156)*1.8),0)</f>
        <v>0</v>
      </c>
      <c r="K156" s="48">
        <f t="shared" ref="K156:P156" si="93">SUM(K152:K155)</f>
        <v>0</v>
      </c>
      <c r="L156" s="48">
        <f t="shared" si="93"/>
        <v>0</v>
      </c>
      <c r="M156" s="48">
        <f t="shared" si="93"/>
        <v>0</v>
      </c>
      <c r="N156" s="48">
        <f t="shared" si="93"/>
        <v>0</v>
      </c>
      <c r="O156" s="48">
        <f t="shared" si="93"/>
        <v>0</v>
      </c>
      <c r="P156" s="48">
        <f t="shared" si="93"/>
        <v>0</v>
      </c>
      <c r="Q156" s="27">
        <f>SUM(K156:P156)</f>
        <v>0</v>
      </c>
      <c r="R156" s="28">
        <f>ROUND((K156*1+(L156+M156+N156+O156+P156)*1.8),0)</f>
        <v>0</v>
      </c>
      <c r="S156" s="48">
        <f t="shared" ref="S156:X156" si="94">SUM(S152:S155)</f>
        <v>0</v>
      </c>
      <c r="T156" s="48">
        <f t="shared" si="94"/>
        <v>0</v>
      </c>
      <c r="U156" s="48">
        <f t="shared" si="94"/>
        <v>0</v>
      </c>
      <c r="V156" s="48">
        <f t="shared" si="94"/>
        <v>0</v>
      </c>
      <c r="W156" s="48">
        <f t="shared" si="94"/>
        <v>0</v>
      </c>
      <c r="X156" s="48">
        <f t="shared" si="94"/>
        <v>0</v>
      </c>
      <c r="Y156" s="27">
        <f>SUM(S156:X156)</f>
        <v>0</v>
      </c>
      <c r="Z156" s="28">
        <f>ROUND((S156*1+(T156+U156+V156+W156+X156)*1.8),0)</f>
        <v>0</v>
      </c>
      <c r="AA156" s="48">
        <f t="shared" ref="AA156:AF156" si="95">SUM(AA152:AA155)</f>
        <v>0</v>
      </c>
      <c r="AB156" s="48">
        <f t="shared" si="95"/>
        <v>0</v>
      </c>
      <c r="AC156" s="48">
        <f t="shared" si="95"/>
        <v>0</v>
      </c>
      <c r="AD156" s="48">
        <f t="shared" si="95"/>
        <v>0</v>
      </c>
      <c r="AE156" s="48">
        <f t="shared" si="95"/>
        <v>0</v>
      </c>
      <c r="AF156" s="48">
        <f t="shared" si="95"/>
        <v>0</v>
      </c>
      <c r="AG156" s="27">
        <f>SUM(AA156:AF156)</f>
        <v>0</v>
      </c>
      <c r="AH156" s="29">
        <f>ROUND((AA156*1+(AB156+AC156+AD156+AE156+AF156)*1.8),0)</f>
        <v>0</v>
      </c>
      <c r="AI156" s="49" t="s">
        <v>16</v>
      </c>
      <c r="AJ156" s="49"/>
      <c r="AK156" s="49"/>
      <c r="AL156" s="13"/>
      <c r="AM156" s="13"/>
      <c r="AN156" s="13"/>
      <c r="AO156" s="9"/>
      <c r="AP156" s="9"/>
      <c r="AQ156" s="9"/>
      <c r="AT156" s="13"/>
      <c r="AU156" s="13"/>
      <c r="AV156" s="13"/>
      <c r="AW156" s="9"/>
      <c r="AX156" s="9"/>
      <c r="AY156" s="9"/>
      <c r="BA156" s="49"/>
      <c r="BB156" s="13"/>
      <c r="BC156" s="13"/>
      <c r="BD156" s="13"/>
      <c r="BE156" s="9"/>
      <c r="BF156" s="9"/>
      <c r="BG156" s="9"/>
    </row>
    <row r="157" spans="1:59" s="10" customFormat="1" ht="18.75" customHeight="1" thickBot="1" x14ac:dyDescent="0.4">
      <c r="A157" s="1"/>
      <c r="B157" s="52" t="s">
        <v>17</v>
      </c>
      <c r="C157" s="53">
        <f>ROUND(I156/I157,0)</f>
        <v>0</v>
      </c>
      <c r="D157" s="101" t="s">
        <v>18</v>
      </c>
      <c r="E157" s="102"/>
      <c r="F157" s="54">
        <f>+IF(I156=0,0,(ROUND((D156+E156+F156+H156)/I156,2)))</f>
        <v>0</v>
      </c>
      <c r="G157" s="54"/>
      <c r="H157" s="53" t="s">
        <v>19</v>
      </c>
      <c r="I157" s="54">
        <f>IF(I156=0,1,ROUND(I156/(MAX(I152:I155)*4),2))</f>
        <v>1</v>
      </c>
      <c r="J157" s="54"/>
      <c r="K157" s="53">
        <f>ROUND(Q156/Q157,0)</f>
        <v>0</v>
      </c>
      <c r="L157" s="101" t="s">
        <v>18</v>
      </c>
      <c r="M157" s="102"/>
      <c r="N157" s="54">
        <f>+IF(Q156=0,0,(ROUND((L156+M156+N156+P156)/Q156,2)))</f>
        <v>0</v>
      </c>
      <c r="O157" s="54"/>
      <c r="P157" s="53" t="s">
        <v>19</v>
      </c>
      <c r="Q157" s="54">
        <f>IF(Q156=0,1,ROUND(Q156/(MAX(Q152:Q155)*4),2))</f>
        <v>1</v>
      </c>
      <c r="R157" s="54"/>
      <c r="S157" s="53">
        <f>ROUND(Y156/Y157,0)</f>
        <v>0</v>
      </c>
      <c r="T157" s="101" t="s">
        <v>18</v>
      </c>
      <c r="U157" s="102"/>
      <c r="V157" s="54">
        <f>+IF(Y156=0,0,(ROUND((T156+U156+V156+X156)/Y156,2)))</f>
        <v>0</v>
      </c>
      <c r="W157" s="54"/>
      <c r="X157" s="53" t="s">
        <v>19</v>
      </c>
      <c r="Y157" s="54">
        <f>IF(Y156=0,1,ROUND(Y156/(MAX(Y152:Y155)*4),2))</f>
        <v>1</v>
      </c>
      <c r="Z157" s="54"/>
      <c r="AA157" s="53">
        <f>ROUND(AG156/AG157,0)</f>
        <v>0</v>
      </c>
      <c r="AB157" s="101" t="s">
        <v>18</v>
      </c>
      <c r="AC157" s="102"/>
      <c r="AD157" s="54">
        <f>+IF(AG156=0,0,(ROUND((AB156+AC156+AD156+AF156)/AG156,2)))</f>
        <v>0</v>
      </c>
      <c r="AE157" s="54"/>
      <c r="AF157" s="53" t="s">
        <v>19</v>
      </c>
      <c r="AG157" s="54">
        <f>IF(AG156=0,1,ROUND(AG156/(MAX(AG152:AG155)*4),2))</f>
        <v>1</v>
      </c>
      <c r="AH157" s="55"/>
      <c r="AI157" s="49" t="e">
        <f>(N157*Q156+V157*Y156+AD157*AG156)/(Q156+Y156+AG156)</f>
        <v>#DIV/0!</v>
      </c>
      <c r="AJ157" s="11"/>
      <c r="AK157" s="11"/>
      <c r="AL157" s="12"/>
      <c r="AM157" s="13"/>
      <c r="AN157" s="13"/>
      <c r="AO157" s="9"/>
      <c r="AP157" s="9"/>
      <c r="AQ157" s="9"/>
      <c r="AT157" s="12"/>
      <c r="AU157" s="13"/>
      <c r="AV157" s="13"/>
      <c r="AW157" s="9"/>
      <c r="AX157" s="9"/>
      <c r="AY157" s="9"/>
      <c r="BA157" s="11"/>
      <c r="BB157" s="12"/>
      <c r="BC157" s="13"/>
      <c r="BD157" s="13"/>
      <c r="BE157" s="9"/>
      <c r="BF157" s="9"/>
      <c r="BG157" s="9"/>
    </row>
    <row r="158" spans="1:59" s="10" customFormat="1" ht="18.75" customHeight="1" x14ac:dyDescent="0.35">
      <c r="A158" s="1"/>
      <c r="B158" s="64"/>
      <c r="C158" s="65"/>
      <c r="D158" s="65"/>
      <c r="E158" s="65"/>
      <c r="F158" s="66"/>
      <c r="G158" s="66"/>
      <c r="H158" s="65"/>
      <c r="I158" s="66"/>
      <c r="J158" s="66"/>
      <c r="K158" s="65"/>
      <c r="L158" s="65"/>
      <c r="M158" s="65"/>
      <c r="N158" s="66"/>
      <c r="O158" s="66"/>
      <c r="P158" s="65"/>
      <c r="Q158" s="66"/>
      <c r="R158" s="66"/>
      <c r="S158" s="65"/>
      <c r="T158" s="65"/>
      <c r="U158" s="65"/>
      <c r="V158" s="66"/>
      <c r="W158" s="66"/>
      <c r="X158" s="65"/>
      <c r="Y158" s="66"/>
      <c r="Z158" s="66"/>
      <c r="AA158" s="65"/>
      <c r="AB158" s="65"/>
      <c r="AC158" s="65"/>
      <c r="AD158" s="66"/>
      <c r="AE158" s="66"/>
      <c r="AF158" s="65"/>
      <c r="AG158" s="66"/>
      <c r="AH158" s="66"/>
      <c r="AI158" s="67"/>
      <c r="AJ158" s="11"/>
      <c r="AK158" s="11"/>
      <c r="AL158" s="12"/>
      <c r="AM158" s="13"/>
      <c r="AN158" s="13"/>
      <c r="AO158" s="9"/>
      <c r="AP158" s="9"/>
      <c r="AQ158" s="9"/>
      <c r="AT158" s="12"/>
      <c r="AU158" s="13"/>
      <c r="AV158" s="13"/>
      <c r="AW158" s="9"/>
      <c r="AX158" s="9"/>
      <c r="AY158" s="9"/>
      <c r="BA158" s="11"/>
      <c r="BB158" s="12"/>
      <c r="BC158" s="13"/>
      <c r="BD158" s="13"/>
      <c r="BE158" s="9"/>
      <c r="BF158" s="9"/>
      <c r="BG158" s="9"/>
    </row>
    <row r="159" spans="1:59" s="10" customFormat="1" ht="18.75" customHeight="1" x14ac:dyDescent="0.35">
      <c r="A159" s="1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11"/>
      <c r="AK159" s="11"/>
      <c r="AL159" s="12"/>
      <c r="AM159" s="13"/>
      <c r="AN159" s="13"/>
      <c r="AO159" s="9"/>
      <c r="AP159" s="9"/>
      <c r="AQ159" s="9"/>
      <c r="AT159" s="12"/>
      <c r="AU159" s="13"/>
      <c r="AV159" s="13"/>
      <c r="AW159" s="9"/>
      <c r="AX159" s="9"/>
      <c r="AY159" s="9"/>
      <c r="BA159" s="11"/>
      <c r="BB159" s="12"/>
      <c r="BC159" s="13"/>
      <c r="BD159" s="13"/>
      <c r="BE159" s="9"/>
      <c r="BF159" s="9"/>
      <c r="BG159" s="9"/>
    </row>
    <row r="160" spans="1:59" s="10" customFormat="1" ht="18.75" customHeight="1" x14ac:dyDescent="0.35">
      <c r="A160" s="1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11"/>
      <c r="AK160" s="11"/>
      <c r="AL160" s="12"/>
      <c r="AM160" s="13"/>
      <c r="AN160" s="13"/>
      <c r="AO160" s="9"/>
      <c r="AP160" s="9"/>
      <c r="AQ160" s="9"/>
      <c r="AT160" s="12"/>
      <c r="AU160" s="13"/>
      <c r="AV160" s="13"/>
      <c r="AW160" s="9"/>
      <c r="AX160" s="9"/>
      <c r="AY160" s="9"/>
      <c r="BA160" s="11"/>
      <c r="BB160" s="12"/>
      <c r="BC160" s="13"/>
      <c r="BD160" s="13"/>
      <c r="BE160" s="9"/>
      <c r="BF160" s="9"/>
      <c r="BG160" s="9"/>
    </row>
    <row r="161" spans="1:59" s="10" customFormat="1" ht="18.75" customHeight="1" x14ac:dyDescent="0.35">
      <c r="A161" s="1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49"/>
      <c r="AK161" s="49"/>
      <c r="AL161" s="13"/>
      <c r="AM161" s="13"/>
      <c r="AN161" s="13"/>
      <c r="AO161" s="9"/>
      <c r="AP161" s="9"/>
      <c r="AQ161" s="9"/>
      <c r="AT161" s="13"/>
      <c r="AU161" s="13"/>
      <c r="AV161" s="13"/>
      <c r="AW161" s="9"/>
      <c r="AX161" s="9"/>
      <c r="AY161" s="9"/>
      <c r="BA161" s="49"/>
      <c r="BB161" s="13"/>
      <c r="BC161" s="13"/>
      <c r="BD161" s="13"/>
      <c r="BE161" s="9"/>
      <c r="BF161" s="9"/>
      <c r="BG161" s="9"/>
    </row>
    <row r="162" spans="1:59" s="10" customFormat="1" ht="18.75" customHeight="1" x14ac:dyDescent="0.35">
      <c r="A162" s="1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49"/>
      <c r="AK162" s="49"/>
      <c r="AL162" s="13"/>
      <c r="AM162" s="13"/>
      <c r="AN162" s="13"/>
      <c r="AO162" s="9"/>
      <c r="AP162" s="9"/>
      <c r="AQ162" s="9"/>
      <c r="AT162" s="13"/>
      <c r="AU162" s="13"/>
      <c r="AV162" s="13"/>
      <c r="AW162" s="9"/>
      <c r="AX162" s="9"/>
      <c r="AY162" s="9"/>
      <c r="BA162" s="49"/>
      <c r="BB162" s="13"/>
      <c r="BC162" s="13"/>
      <c r="BD162" s="13"/>
      <c r="BE162" s="9"/>
      <c r="BF162" s="9"/>
      <c r="BG162" s="9"/>
    </row>
    <row r="163" spans="1:59" s="10" customFormat="1" ht="75" customHeight="1" x14ac:dyDescent="0.35">
      <c r="A163" s="1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7"/>
      <c r="AK163" s="67"/>
      <c r="AL163" s="69"/>
      <c r="AM163" s="9"/>
      <c r="AN163" s="9"/>
      <c r="AO163" s="9"/>
      <c r="AP163" s="9"/>
      <c r="AQ163" s="9"/>
      <c r="AT163" s="69"/>
      <c r="AU163" s="9"/>
      <c r="AV163" s="9"/>
      <c r="AW163" s="9"/>
      <c r="AX163" s="9"/>
      <c r="AY163" s="9"/>
      <c r="BA163" s="67"/>
      <c r="BB163" s="69"/>
      <c r="BC163" s="9"/>
      <c r="BD163" s="9"/>
      <c r="BE163" s="9"/>
      <c r="BF163" s="9"/>
      <c r="BG163" s="9"/>
    </row>
  </sheetData>
  <mergeCells count="172">
    <mergeCell ref="D151:E151"/>
    <mergeCell ref="L151:M151"/>
    <mergeCell ref="T151:U151"/>
    <mergeCell ref="AB151:AC151"/>
    <mergeCell ref="D157:E157"/>
    <mergeCell ref="L157:M157"/>
    <mergeCell ref="T157:U157"/>
    <mergeCell ref="AB157:AC157"/>
    <mergeCell ref="D139:E139"/>
    <mergeCell ref="L139:M139"/>
    <mergeCell ref="T139:U139"/>
    <mergeCell ref="AB139:AC139"/>
    <mergeCell ref="D145:E145"/>
    <mergeCell ref="L145:M145"/>
    <mergeCell ref="T145:U145"/>
    <mergeCell ref="AB145:AC145"/>
    <mergeCell ref="D127:E127"/>
    <mergeCell ref="L127:M127"/>
    <mergeCell ref="T127:U127"/>
    <mergeCell ref="AB127:AC127"/>
    <mergeCell ref="D133:E133"/>
    <mergeCell ref="L133:M133"/>
    <mergeCell ref="T133:U133"/>
    <mergeCell ref="AB133:AC133"/>
    <mergeCell ref="Q120:R120"/>
    <mergeCell ref="T120:U120"/>
    <mergeCell ref="V120:X120"/>
    <mergeCell ref="Y120:Z120"/>
    <mergeCell ref="AB120:AC120"/>
    <mergeCell ref="B119:B121"/>
    <mergeCell ref="C119:J119"/>
    <mergeCell ref="K119:R119"/>
    <mergeCell ref="S119:Z119"/>
    <mergeCell ref="AA119:AH119"/>
    <mergeCell ref="D120:E120"/>
    <mergeCell ref="F120:H120"/>
    <mergeCell ref="I120:J120"/>
    <mergeCell ref="L120:M120"/>
    <mergeCell ref="N120:P120"/>
    <mergeCell ref="AG120:AH120"/>
    <mergeCell ref="AD120:AF120"/>
    <mergeCell ref="D112:E112"/>
    <mergeCell ref="L112:M112"/>
    <mergeCell ref="T112:U112"/>
    <mergeCell ref="AB112:AC112"/>
    <mergeCell ref="D118:E118"/>
    <mergeCell ref="L118:M118"/>
    <mergeCell ref="T118:U118"/>
    <mergeCell ref="AB118:AC118"/>
    <mergeCell ref="D100:E100"/>
    <mergeCell ref="L100:M100"/>
    <mergeCell ref="T100:U100"/>
    <mergeCell ref="AB100:AC100"/>
    <mergeCell ref="D106:E106"/>
    <mergeCell ref="L106:M106"/>
    <mergeCell ref="T106:U106"/>
    <mergeCell ref="AB106:AC106"/>
    <mergeCell ref="D88:E88"/>
    <mergeCell ref="L88:M88"/>
    <mergeCell ref="T88:U88"/>
    <mergeCell ref="AB88:AC88"/>
    <mergeCell ref="D94:E94"/>
    <mergeCell ref="L94:M94"/>
    <mergeCell ref="T94:U94"/>
    <mergeCell ref="AB94:AC94"/>
    <mergeCell ref="Q81:R81"/>
    <mergeCell ref="T81:U81"/>
    <mergeCell ref="V81:X81"/>
    <mergeCell ref="Y81:Z81"/>
    <mergeCell ref="AB81:AC81"/>
    <mergeCell ref="B80:B82"/>
    <mergeCell ref="C80:J80"/>
    <mergeCell ref="K80:R80"/>
    <mergeCell ref="S80:Z80"/>
    <mergeCell ref="AA80:AH80"/>
    <mergeCell ref="D81:E81"/>
    <mergeCell ref="F81:H81"/>
    <mergeCell ref="I81:J81"/>
    <mergeCell ref="L81:M81"/>
    <mergeCell ref="N81:P81"/>
    <mergeCell ref="AG81:AH81"/>
    <mergeCell ref="AD81:AF81"/>
    <mergeCell ref="D73:E73"/>
    <mergeCell ref="L73:M73"/>
    <mergeCell ref="T73:U73"/>
    <mergeCell ref="AB73:AC73"/>
    <mergeCell ref="D79:E79"/>
    <mergeCell ref="L79:M79"/>
    <mergeCell ref="T79:U79"/>
    <mergeCell ref="AB79:AC79"/>
    <mergeCell ref="D61:E61"/>
    <mergeCell ref="L61:M61"/>
    <mergeCell ref="T61:U61"/>
    <mergeCell ref="AB61:AC61"/>
    <mergeCell ref="D67:E67"/>
    <mergeCell ref="L67:M67"/>
    <mergeCell ref="T67:U67"/>
    <mergeCell ref="AB67:AC67"/>
    <mergeCell ref="AL50:AM50"/>
    <mergeCell ref="AL51:AM51"/>
    <mergeCell ref="AL52:AM52"/>
    <mergeCell ref="AL53:AM53"/>
    <mergeCell ref="AL54:AM54"/>
    <mergeCell ref="D55:E55"/>
    <mergeCell ref="L55:M55"/>
    <mergeCell ref="T55:U55"/>
    <mergeCell ref="AB55:AC55"/>
    <mergeCell ref="AL55:AM55"/>
    <mergeCell ref="AL48:AM48"/>
    <mergeCell ref="D49:E49"/>
    <mergeCell ref="L49:M49"/>
    <mergeCell ref="T49:U49"/>
    <mergeCell ref="AB49:AC49"/>
    <mergeCell ref="AL49:AM49"/>
    <mergeCell ref="Q42:R42"/>
    <mergeCell ref="T42:U42"/>
    <mergeCell ref="V42:X42"/>
    <mergeCell ref="Y42:Z42"/>
    <mergeCell ref="AB42:AC42"/>
    <mergeCell ref="AD42:AF42"/>
    <mergeCell ref="B41:B43"/>
    <mergeCell ref="C41:J41"/>
    <mergeCell ref="K41:R41"/>
    <mergeCell ref="S41:Z41"/>
    <mergeCell ref="AA41:AH41"/>
    <mergeCell ref="D42:E42"/>
    <mergeCell ref="F42:H42"/>
    <mergeCell ref="I42:J42"/>
    <mergeCell ref="L42:M42"/>
    <mergeCell ref="N42:P42"/>
    <mergeCell ref="AG42:AH42"/>
    <mergeCell ref="D34:E34"/>
    <mergeCell ref="L34:M34"/>
    <mergeCell ref="T34:U34"/>
    <mergeCell ref="AB34:AC34"/>
    <mergeCell ref="D40:E40"/>
    <mergeCell ref="L40:M40"/>
    <mergeCell ref="T40:U40"/>
    <mergeCell ref="AB40:AC40"/>
    <mergeCell ref="D22:E22"/>
    <mergeCell ref="L22:M22"/>
    <mergeCell ref="T22:U22"/>
    <mergeCell ref="AB22:AC22"/>
    <mergeCell ref="D28:E28"/>
    <mergeCell ref="L28:M28"/>
    <mergeCell ref="T28:U28"/>
    <mergeCell ref="AB28:AC28"/>
    <mergeCell ref="D10:E10"/>
    <mergeCell ref="L10:M10"/>
    <mergeCell ref="T10:U10"/>
    <mergeCell ref="AB10:AC10"/>
    <mergeCell ref="D16:E16"/>
    <mergeCell ref="L16:M16"/>
    <mergeCell ref="T16:U16"/>
    <mergeCell ref="AB16:AC16"/>
    <mergeCell ref="Q3:R3"/>
    <mergeCell ref="T3:U3"/>
    <mergeCell ref="V3:X3"/>
    <mergeCell ref="Y3:Z3"/>
    <mergeCell ref="AB3:AC3"/>
    <mergeCell ref="B2:B4"/>
    <mergeCell ref="C2:J2"/>
    <mergeCell ref="K2:R2"/>
    <mergeCell ref="S2:Z2"/>
    <mergeCell ref="AA2:AH2"/>
    <mergeCell ref="D3:E3"/>
    <mergeCell ref="F3:H3"/>
    <mergeCell ref="I3:J3"/>
    <mergeCell ref="L3:M3"/>
    <mergeCell ref="N3:P3"/>
    <mergeCell ref="AG3:AH3"/>
    <mergeCell ref="AD3:AF3"/>
  </mergeCells>
  <phoneticPr fontId="3" type="noConversion"/>
  <printOptions horizontalCentered="1"/>
  <pageMargins left="0.25" right="0.25" top="0.75" bottom="0.75" header="0.3" footer="0.3"/>
  <pageSetup paperSize="9" scale="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CITYEYELAB</cp:lastModifiedBy>
  <dcterms:created xsi:type="dcterms:W3CDTF">2021-04-28T01:50:15Z</dcterms:created>
  <dcterms:modified xsi:type="dcterms:W3CDTF">2021-11-16T13:50:49Z</dcterms:modified>
</cp:coreProperties>
</file>