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te Lee\Documents\"/>
    </mc:Choice>
  </mc:AlternateContent>
  <xr:revisionPtr revIDLastSave="0" documentId="13_ncr:1_{64808EA1-F25E-4858-97C8-BF0F45A10C49}" xr6:coauthVersionLast="45" xr6:coauthVersionMax="45" xr10:uidLastSave="{00000000-0000-0000-0000-000000000000}"/>
  <bookViews>
    <workbookView xWindow="-120" yWindow="-120" windowWidth="20730" windowHeight="11160" xr2:uid="{693775E0-3AAD-4405-9A0E-199E6F2407A8}"/>
  </bookViews>
  <sheets>
    <sheet name="Sheet1" sheetId="1" r:id="rId1"/>
    <sheet name="Sheet2" sheetId="2" r:id="rId2"/>
  </sheets>
  <definedNames>
    <definedName name="solver_adj" localSheetId="0" hidden="1">Sheet1!$C$5:$D$5</definedName>
    <definedName name="solver_adj" localSheetId="1" hidden="1">Sheet2!$C$5:$E$7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Sheet1!$C$5:$D$5</definedName>
    <definedName name="solver_lhs1" localSheetId="1" hidden="1">Sheet2!$C$5:$E$7</definedName>
    <definedName name="solver_lhs2" localSheetId="0" hidden="1">Sheet1!$F$11:$F$12</definedName>
    <definedName name="solver_lhs2" localSheetId="1" hidden="1">Sheet2!$C$8:$E$8</definedName>
    <definedName name="solver_lhs3" localSheetId="1" hidden="1">Sheet2!$F$15:$F$17</definedName>
    <definedName name="solver_lhs4" localSheetId="1" hidden="1">Sheet2!$F$5:$F$7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Sheet1!$H$16</definedName>
    <definedName name="solver_opt" localSheetId="1" hidden="1">Sheet2!$H$21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0" hidden="1">Sheet1!$C$6:$D$6</definedName>
    <definedName name="solver_rhs1" localSheetId="1" hidden="1">integer</definedName>
    <definedName name="solver_rhs2" localSheetId="0" hidden="1">Sheet1!$H$11:$H$12</definedName>
    <definedName name="solver_rhs2" localSheetId="1" hidden="1">Sheet2!$C$11:$E$11</definedName>
    <definedName name="solver_rhs3" localSheetId="1" hidden="1">Sheet2!$H$15:$H$17</definedName>
    <definedName name="solver_rhs4" localSheetId="1" hidden="1">Sheet2!$G$5:$G$7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E16" i="2"/>
  <c r="E17" i="2"/>
  <c r="E15" i="2"/>
  <c r="D16" i="2"/>
  <c r="D17" i="2"/>
  <c r="D15" i="2"/>
  <c r="C17" i="2"/>
  <c r="F17" i="2" s="1"/>
  <c r="C16" i="2"/>
  <c r="C15" i="2"/>
  <c r="D8" i="2"/>
  <c r="E8" i="2"/>
  <c r="C8" i="2"/>
  <c r="F6" i="2"/>
  <c r="F7" i="2"/>
  <c r="F5" i="2"/>
  <c r="F16" i="2" l="1"/>
  <c r="F15" i="2"/>
  <c r="H16" i="1" l="1"/>
  <c r="F12" i="1"/>
  <c r="F11" i="1"/>
</calcChain>
</file>

<file path=xl/sharedStrings.xml><?xml version="1.0" encoding="utf-8"?>
<sst xmlns="http://schemas.openxmlformats.org/spreadsheetml/2006/main" count="61" uniqueCount="39">
  <si>
    <t>Collegiate</t>
  </si>
  <si>
    <t>Mini</t>
  </si>
  <si>
    <t>Product</t>
  </si>
  <si>
    <t>LHS</t>
  </si>
  <si>
    <t>RHS</t>
  </si>
  <si>
    <t>SQ. FT</t>
  </si>
  <si>
    <t>Labor</t>
  </si>
  <si>
    <t>Profit</t>
  </si>
  <si>
    <t>Decision variable</t>
  </si>
  <si>
    <t>Objective function</t>
  </si>
  <si>
    <t>Constraints</t>
  </si>
  <si>
    <t>Sq. FT</t>
  </si>
  <si>
    <t>Products</t>
  </si>
  <si>
    <t>Large</t>
  </si>
  <si>
    <t>medium</t>
  </si>
  <si>
    <t>small</t>
  </si>
  <si>
    <t>Plant 1</t>
  </si>
  <si>
    <t>Plant 2</t>
  </si>
  <si>
    <t>Plant 3</t>
  </si>
  <si>
    <t>Plants</t>
  </si>
  <si>
    <t>Max units</t>
  </si>
  <si>
    <t>Profit per unit</t>
  </si>
  <si>
    <t>Space needed</t>
  </si>
  <si>
    <t>Total units</t>
  </si>
  <si>
    <t>Space used</t>
  </si>
  <si>
    <t>Units sold per day</t>
  </si>
  <si>
    <t>&lt;=</t>
  </si>
  <si>
    <t>Total units produced</t>
  </si>
  <si>
    <t>Decision variables</t>
  </si>
  <si>
    <t>Products produced</t>
  </si>
  <si>
    <t>x &gt; 1000</t>
  </si>
  <si>
    <t>x &gt; 1200</t>
  </si>
  <si>
    <t>45* x1 + 40 * x2 &lt; 35 * 40 * 60</t>
  </si>
  <si>
    <t>3* x11 + 2 * x2 &lt; 5400</t>
  </si>
  <si>
    <t>max z= 32 *x1 + 24 * x2</t>
  </si>
  <si>
    <t>D.</t>
  </si>
  <si>
    <t>Sales Forecast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</si>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</sst>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272-3256-4ED3-B2DB-04976ABA75F3}">
  <dimension ref="A4:H25"/>
  <sheetViews>
    <sheetView tabSelected="1" topLeftCell="A10" workbookViewId="0">
      <selection activeCell="A20" sqref="A20"/>
    </sheetView>
  </sheetViews>
  <sheetFormatPr defaultRowHeight="15" x14ac:dyDescent="0.25"/>
  <cols>
    <col min="2" max="2" width="26.28515625" bestFit="1" customWidth="1"/>
  </cols>
  <sheetData>
    <row r="4" spans="2:8" x14ac:dyDescent="0.25">
      <c r="C4" t="s">
        <v>0</v>
      </c>
      <c r="D4" t="s">
        <v>1</v>
      </c>
    </row>
    <row r="5" spans="2:8" x14ac:dyDescent="0.25">
      <c r="B5" t="s">
        <v>8</v>
      </c>
      <c r="C5">
        <v>1000</v>
      </c>
      <c r="D5">
        <v>975</v>
      </c>
    </row>
    <row r="6" spans="2:8" x14ac:dyDescent="0.25">
      <c r="C6">
        <v>1000</v>
      </c>
      <c r="D6">
        <v>1200</v>
      </c>
    </row>
    <row r="10" spans="2:8" x14ac:dyDescent="0.25">
      <c r="B10" t="s">
        <v>2</v>
      </c>
      <c r="C10" t="s">
        <v>0</v>
      </c>
      <c r="D10" t="s">
        <v>1</v>
      </c>
      <c r="F10" t="s">
        <v>3</v>
      </c>
      <c r="H10" t="s">
        <v>4</v>
      </c>
    </row>
    <row r="11" spans="2:8" x14ac:dyDescent="0.25">
      <c r="B11" t="s">
        <v>5</v>
      </c>
      <c r="C11">
        <v>3</v>
      </c>
      <c r="D11">
        <v>2</v>
      </c>
      <c r="F11">
        <f>SUMPRODUCT($C$5:$D$5,C11:D11)</f>
        <v>4950</v>
      </c>
      <c r="H11">
        <v>5000</v>
      </c>
    </row>
    <row r="12" spans="2:8" x14ac:dyDescent="0.25">
      <c r="B12" t="s">
        <v>6</v>
      </c>
      <c r="C12">
        <v>45</v>
      </c>
      <c r="D12">
        <v>40</v>
      </c>
      <c r="F12">
        <f>SUMPRODUCT($C$5:$D$5,C12:D12)</f>
        <v>84000</v>
      </c>
      <c r="H12">
        <v>84000</v>
      </c>
    </row>
    <row r="13" spans="2:8" x14ac:dyDescent="0.25">
      <c r="B13" t="s">
        <v>7</v>
      </c>
      <c r="C13" s="1">
        <v>32</v>
      </c>
      <c r="D13" s="1">
        <v>24</v>
      </c>
    </row>
    <row r="16" spans="2:8" x14ac:dyDescent="0.25">
      <c r="G16" t="s">
        <v>7</v>
      </c>
      <c r="H16">
        <f>SUMPRODUCT(C5:D5,C13:D13)</f>
        <v>55400</v>
      </c>
    </row>
    <row r="17" spans="1:4" x14ac:dyDescent="0.25">
      <c r="B17" t="s">
        <v>8</v>
      </c>
      <c r="C17" t="s">
        <v>0</v>
      </c>
      <c r="D17" t="s">
        <v>1</v>
      </c>
    </row>
    <row r="18" spans="1:4" x14ac:dyDescent="0.25">
      <c r="A18" t="s">
        <v>37</v>
      </c>
      <c r="B18" t="s">
        <v>9</v>
      </c>
      <c r="C18" t="s">
        <v>36</v>
      </c>
    </row>
    <row r="19" spans="1:4" x14ac:dyDescent="0.25">
      <c r="A19" t="s">
        <v>38</v>
      </c>
      <c r="B19" t="s">
        <v>10</v>
      </c>
      <c r="C19" t="s">
        <v>11</v>
      </c>
      <c r="D19" t="s">
        <v>6</v>
      </c>
    </row>
    <row r="21" spans="1:4" x14ac:dyDescent="0.25">
      <c r="A21" t="s">
        <v>35</v>
      </c>
      <c r="B21" t="s">
        <v>30</v>
      </c>
    </row>
    <row r="22" spans="1:4" x14ac:dyDescent="0.25">
      <c r="B22" t="s">
        <v>31</v>
      </c>
    </row>
    <row r="23" spans="1:4" x14ac:dyDescent="0.25">
      <c r="B23" t="s">
        <v>33</v>
      </c>
    </row>
    <row r="24" spans="1:4" x14ac:dyDescent="0.25">
      <c r="B24" t="s">
        <v>32</v>
      </c>
    </row>
    <row r="25" spans="1:4" x14ac:dyDescent="0.25">
      <c r="B2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A6F3-4B24-4E81-9EC0-0DC8BEE71244}">
  <dimension ref="B3:H22"/>
  <sheetViews>
    <sheetView topLeftCell="A2" workbookViewId="0">
      <selection activeCell="H21" sqref="H21"/>
    </sheetView>
  </sheetViews>
  <sheetFormatPr defaultRowHeight="15" x14ac:dyDescent="0.25"/>
  <cols>
    <col min="2" max="2" width="16.85546875" bestFit="1" customWidth="1"/>
    <col min="6" max="6" width="10.28515625" bestFit="1" customWidth="1"/>
    <col min="8" max="8" width="10" bestFit="1" customWidth="1"/>
  </cols>
  <sheetData>
    <row r="3" spans="2:8" x14ac:dyDescent="0.25">
      <c r="C3" t="s">
        <v>12</v>
      </c>
    </row>
    <row r="4" spans="2:8" x14ac:dyDescent="0.25">
      <c r="B4" t="s">
        <v>19</v>
      </c>
      <c r="C4" t="s">
        <v>13</v>
      </c>
      <c r="D4" t="s">
        <v>14</v>
      </c>
      <c r="E4" t="s">
        <v>15</v>
      </c>
      <c r="F4" t="s">
        <v>23</v>
      </c>
      <c r="G4" t="s">
        <v>20</v>
      </c>
    </row>
    <row r="5" spans="2:8" x14ac:dyDescent="0.25">
      <c r="B5" t="s">
        <v>16</v>
      </c>
      <c r="C5">
        <v>350</v>
      </c>
      <c r="D5">
        <v>400</v>
      </c>
      <c r="E5">
        <v>0</v>
      </c>
      <c r="F5">
        <f>SUM(C5:E5)</f>
        <v>750</v>
      </c>
      <c r="G5">
        <v>750</v>
      </c>
    </row>
    <row r="6" spans="2:8" x14ac:dyDescent="0.25">
      <c r="B6" t="s">
        <v>17</v>
      </c>
      <c r="C6">
        <v>0</v>
      </c>
      <c r="D6">
        <v>532</v>
      </c>
      <c r="E6">
        <v>335</v>
      </c>
      <c r="F6">
        <f t="shared" ref="F6:F7" si="0">SUM(C6:E6)</f>
        <v>867</v>
      </c>
      <c r="G6">
        <v>900</v>
      </c>
    </row>
    <row r="7" spans="2:8" x14ac:dyDescent="0.25">
      <c r="B7" t="s">
        <v>18</v>
      </c>
      <c r="C7">
        <v>0</v>
      </c>
      <c r="D7">
        <v>1</v>
      </c>
      <c r="E7">
        <v>415</v>
      </c>
      <c r="F7">
        <f t="shared" si="0"/>
        <v>416</v>
      </c>
      <c r="G7">
        <v>450</v>
      </c>
    </row>
    <row r="8" spans="2:8" x14ac:dyDescent="0.25">
      <c r="B8" t="s">
        <v>27</v>
      </c>
      <c r="C8">
        <f>SUM(C5:C7)</f>
        <v>350</v>
      </c>
      <c r="D8">
        <f t="shared" ref="D8:E8" si="1">SUM(D5:D7)</f>
        <v>933</v>
      </c>
      <c r="E8">
        <f t="shared" si="1"/>
        <v>750</v>
      </c>
    </row>
    <row r="9" spans="2:8" x14ac:dyDescent="0.25">
      <c r="B9" t="s">
        <v>21</v>
      </c>
      <c r="C9">
        <v>420</v>
      </c>
      <c r="D9">
        <v>360</v>
      </c>
      <c r="E9">
        <v>300</v>
      </c>
    </row>
    <row r="10" spans="2:8" x14ac:dyDescent="0.25">
      <c r="C10" t="s">
        <v>26</v>
      </c>
      <c r="D10" t="s">
        <v>26</v>
      </c>
      <c r="E10" t="s">
        <v>26</v>
      </c>
    </row>
    <row r="11" spans="2:8" x14ac:dyDescent="0.25">
      <c r="B11" t="s">
        <v>25</v>
      </c>
      <c r="C11">
        <v>900</v>
      </c>
      <c r="D11">
        <v>1200</v>
      </c>
      <c r="E11">
        <v>750</v>
      </c>
    </row>
    <row r="14" spans="2:8" x14ac:dyDescent="0.25">
      <c r="B14" t="s">
        <v>19</v>
      </c>
      <c r="C14" t="s">
        <v>13</v>
      </c>
      <c r="D14" t="s">
        <v>14</v>
      </c>
      <c r="E14" t="s">
        <v>15</v>
      </c>
      <c r="F14" t="s">
        <v>24</v>
      </c>
      <c r="H14" t="s">
        <v>4</v>
      </c>
    </row>
    <row r="15" spans="2:8" x14ac:dyDescent="0.25">
      <c r="B15" t="s">
        <v>16</v>
      </c>
      <c r="C15">
        <f>C18*C5</f>
        <v>7000</v>
      </c>
      <c r="D15">
        <f>$D$18*D5</f>
        <v>6000</v>
      </c>
      <c r="E15">
        <f>$E$18*E5</f>
        <v>0</v>
      </c>
      <c r="F15">
        <f>SUM(C15:E15)</f>
        <v>13000</v>
      </c>
      <c r="G15" t="s">
        <v>26</v>
      </c>
      <c r="H15">
        <v>13000</v>
      </c>
    </row>
    <row r="16" spans="2:8" x14ac:dyDescent="0.25">
      <c r="B16" t="s">
        <v>17</v>
      </c>
      <c r="C16">
        <f>$C$18*C6</f>
        <v>0</v>
      </c>
      <c r="D16">
        <f t="shared" ref="D16:D17" si="2">$D$18*D6</f>
        <v>7980</v>
      </c>
      <c r="E16">
        <f t="shared" ref="E16:E17" si="3">$E$18*E6</f>
        <v>4020</v>
      </c>
      <c r="F16">
        <f t="shared" ref="F16:F17" si="4">SUM(C16:E16)</f>
        <v>12000</v>
      </c>
      <c r="G16" t="s">
        <v>26</v>
      </c>
      <c r="H16">
        <v>12000</v>
      </c>
    </row>
    <row r="17" spans="2:8" x14ac:dyDescent="0.25">
      <c r="B17" t="s">
        <v>18</v>
      </c>
      <c r="C17">
        <f>$C$18*C7</f>
        <v>0</v>
      </c>
      <c r="D17">
        <f t="shared" si="2"/>
        <v>15</v>
      </c>
      <c r="E17">
        <f t="shared" si="3"/>
        <v>4980</v>
      </c>
      <c r="F17">
        <f t="shared" si="4"/>
        <v>4995</v>
      </c>
      <c r="G17" t="s">
        <v>26</v>
      </c>
      <c r="H17">
        <v>5000</v>
      </c>
    </row>
    <row r="18" spans="2:8" x14ac:dyDescent="0.25">
      <c r="B18" t="s">
        <v>22</v>
      </c>
      <c r="C18">
        <v>20</v>
      </c>
      <c r="D18">
        <v>15</v>
      </c>
      <c r="E18">
        <v>12</v>
      </c>
      <c r="G18" t="s">
        <v>26</v>
      </c>
    </row>
    <row r="21" spans="2:8" x14ac:dyDescent="0.25">
      <c r="F21" t="s">
        <v>7</v>
      </c>
      <c r="H21">
        <f>C9*SUM(C5:C7)+D9*SUM(D5:D7)+E9*SUM(E5:E7)</f>
        <v>707880</v>
      </c>
    </row>
    <row r="22" spans="2:8" x14ac:dyDescent="0.25">
      <c r="B22" t="s">
        <v>28</v>
      </c>
      <c r="C22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Devante Lee</dc:creator>
  <cp:lastModifiedBy>Devante Lee</cp:lastModifiedBy>
  <dcterms:created xsi:type="dcterms:W3CDTF">2020-09-06T13:24:45Z</dcterms:created>
  <dcterms:modified xsi:type="dcterms:W3CDTF">2020-09-19T20:59:13Z</dcterms:modified>
</cp:coreProperties>
</file>