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redhedge-my.sharepoint.com/personal/darren_redhedge_uk/Documents/"/>
    </mc:Choice>
  </mc:AlternateContent>
  <xr:revisionPtr revIDLastSave="2" documentId="8_{F3AF6758-8E50-4AE7-94A0-7D8049045A92}" xr6:coauthVersionLast="44" xr6:coauthVersionMax="44" xr10:uidLastSave="{B8C0CD54-D0FE-49AE-B6A3-16547B4518E4}"/>
  <bookViews>
    <workbookView xWindow="9810" yWindow="6560" windowWidth="18200" windowHeight="12590" xr2:uid="{00000000-000D-0000-FFFF-FFFF00000000}"/>
  </bookViews>
  <sheets>
    <sheet name="main" sheetId="1" r:id="rId1"/>
    <sheet name="SEM" sheetId="3" r:id="rId2"/>
    <sheet name="Sheet1" sheetId="2" r:id="rId3"/>
  </sheets>
  <calcPr calcId="191029" calcMode="autoNoTable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I194" i="3"/>
  <c r="I202" i="3"/>
  <c r="I210" i="3"/>
  <c r="I218" i="3"/>
  <c r="I226" i="3"/>
  <c r="I234" i="3"/>
  <c r="I242" i="3"/>
  <c r="I250" i="3"/>
  <c r="I258" i="3"/>
  <c r="I266" i="3"/>
  <c r="I274" i="3"/>
  <c r="I282" i="3"/>
  <c r="I290" i="3"/>
  <c r="I298" i="3"/>
  <c r="I306" i="3"/>
  <c r="I314" i="3"/>
  <c r="I322" i="3"/>
  <c r="I330" i="3"/>
  <c r="I338" i="3"/>
  <c r="I85" i="3"/>
  <c r="I205" i="3"/>
  <c r="I245" i="3"/>
  <c r="I301" i="3"/>
  <c r="I325" i="3"/>
  <c r="I195" i="3"/>
  <c r="I203" i="3"/>
  <c r="I211" i="3"/>
  <c r="I219" i="3"/>
  <c r="I227" i="3"/>
  <c r="I235" i="3"/>
  <c r="I243" i="3"/>
  <c r="I251" i="3"/>
  <c r="I259" i="3"/>
  <c r="I267" i="3"/>
  <c r="I275" i="3"/>
  <c r="I283" i="3"/>
  <c r="I291" i="3"/>
  <c r="I299" i="3"/>
  <c r="I307" i="3"/>
  <c r="I315" i="3"/>
  <c r="I323" i="3"/>
  <c r="I331" i="3"/>
  <c r="I339" i="3"/>
  <c r="I189" i="3"/>
  <c r="I213" i="3"/>
  <c r="I229" i="3"/>
  <c r="I237" i="3"/>
  <c r="I269" i="3"/>
  <c r="I285" i="3"/>
  <c r="I341" i="3"/>
  <c r="I156" i="3"/>
  <c r="I196" i="3"/>
  <c r="I204" i="3"/>
  <c r="I212" i="3"/>
  <c r="I220" i="3"/>
  <c r="I228" i="3"/>
  <c r="I236" i="3"/>
  <c r="I244" i="3"/>
  <c r="I252" i="3"/>
  <c r="I260" i="3"/>
  <c r="I268" i="3"/>
  <c r="I276" i="3"/>
  <c r="I284" i="3"/>
  <c r="I292" i="3"/>
  <c r="I300" i="3"/>
  <c r="I308" i="3"/>
  <c r="I316" i="3"/>
  <c r="I332" i="3"/>
  <c r="I197" i="3"/>
  <c r="I221" i="3"/>
  <c r="I253" i="3"/>
  <c r="I261" i="3"/>
  <c r="I277" i="3"/>
  <c r="I293" i="3"/>
  <c r="I309" i="3"/>
  <c r="I333" i="3"/>
  <c r="I190" i="3"/>
  <c r="I198" i="3"/>
  <c r="I206" i="3"/>
  <c r="I214" i="3"/>
  <c r="I222" i="3"/>
  <c r="I230" i="3"/>
  <c r="I238" i="3"/>
  <c r="I246" i="3"/>
  <c r="I254" i="3"/>
  <c r="I262" i="3"/>
  <c r="I270" i="3"/>
  <c r="I278" i="3"/>
  <c r="I286" i="3"/>
  <c r="I294" i="3"/>
  <c r="I302" i="3"/>
  <c r="I310" i="3"/>
  <c r="I318" i="3"/>
  <c r="I326" i="3"/>
  <c r="I334" i="3"/>
  <c r="I342" i="3"/>
  <c r="I191" i="3"/>
  <c r="I199" i="3"/>
  <c r="I207" i="3"/>
  <c r="I215" i="3"/>
  <c r="I223" i="3"/>
  <c r="I231" i="3"/>
  <c r="I239" i="3"/>
  <c r="I247" i="3"/>
  <c r="I255" i="3"/>
  <c r="I263" i="3"/>
  <c r="I271" i="3"/>
  <c r="I279" i="3"/>
  <c r="I287" i="3"/>
  <c r="I295" i="3"/>
  <c r="I303" i="3"/>
  <c r="I311" i="3"/>
  <c r="I319" i="3"/>
  <c r="I335" i="3"/>
  <c r="I193" i="3"/>
  <c r="I225" i="3"/>
  <c r="I257" i="3"/>
  <c r="I289" i="3"/>
  <c r="I321" i="3"/>
  <c r="I200" i="3"/>
  <c r="I232" i="3"/>
  <c r="I264" i="3"/>
  <c r="I296" i="3"/>
  <c r="I328" i="3"/>
  <c r="I224" i="3"/>
  <c r="I320" i="3"/>
  <c r="I201" i="3"/>
  <c r="I233" i="3"/>
  <c r="I265" i="3"/>
  <c r="I297" i="3"/>
  <c r="I329" i="3"/>
  <c r="I208" i="3"/>
  <c r="I240" i="3"/>
  <c r="I272" i="3"/>
  <c r="I304" i="3"/>
  <c r="I336" i="3"/>
  <c r="I209" i="3"/>
  <c r="I273" i="3"/>
  <c r="I305" i="3"/>
  <c r="I248" i="3"/>
  <c r="I312" i="3"/>
  <c r="I249" i="3"/>
  <c r="I281" i="3"/>
  <c r="I313" i="3"/>
  <c r="I256" i="3"/>
  <c r="I241" i="3"/>
  <c r="I337" i="3"/>
  <c r="I216" i="3"/>
  <c r="I280" i="3"/>
  <c r="I217" i="3"/>
  <c r="I192" i="3"/>
  <c r="I288" i="3"/>
  <c r="H195" i="3"/>
  <c r="H203" i="3"/>
  <c r="H211" i="3"/>
  <c r="H219" i="3"/>
  <c r="H227" i="3"/>
  <c r="H235" i="3"/>
  <c r="H243" i="3"/>
  <c r="H251" i="3"/>
  <c r="H259" i="3"/>
  <c r="H267" i="3"/>
  <c r="H275" i="3"/>
  <c r="H283" i="3"/>
  <c r="H291" i="3"/>
  <c r="H299" i="3"/>
  <c r="H307" i="3"/>
  <c r="H315" i="3"/>
  <c r="H323" i="3"/>
  <c r="H331" i="3"/>
  <c r="H339" i="3"/>
  <c r="H268" i="3"/>
  <c r="H292" i="3"/>
  <c r="H308" i="3"/>
  <c r="H274" i="3"/>
  <c r="H338" i="3"/>
  <c r="H156" i="3"/>
  <c r="H196" i="3"/>
  <c r="H204" i="3"/>
  <c r="H212" i="3"/>
  <c r="H220" i="3"/>
  <c r="H228" i="3"/>
  <c r="H236" i="3"/>
  <c r="H244" i="3"/>
  <c r="H252" i="3"/>
  <c r="H260" i="3"/>
  <c r="H276" i="3"/>
  <c r="H284" i="3"/>
  <c r="H300" i="3"/>
  <c r="H316" i="3"/>
  <c r="H332" i="3"/>
  <c r="H194" i="3"/>
  <c r="H226" i="3"/>
  <c r="H282" i="3"/>
  <c r="H330" i="3"/>
  <c r="H85" i="3"/>
  <c r="H189" i="3"/>
  <c r="H197" i="3"/>
  <c r="H205" i="3"/>
  <c r="H213" i="3"/>
  <c r="H221" i="3"/>
  <c r="H229" i="3"/>
  <c r="H237" i="3"/>
  <c r="H245" i="3"/>
  <c r="H253" i="3"/>
  <c r="H261" i="3"/>
  <c r="H269" i="3"/>
  <c r="H277" i="3"/>
  <c r="H285" i="3"/>
  <c r="H293" i="3"/>
  <c r="H301" i="3"/>
  <c r="H309" i="3"/>
  <c r="H325" i="3"/>
  <c r="H333" i="3"/>
  <c r="H341" i="3"/>
  <c r="H294" i="3"/>
  <c r="H318" i="3"/>
  <c r="H334" i="3"/>
  <c r="H250" i="3"/>
  <c r="H322" i="3"/>
  <c r="H190" i="3"/>
  <c r="H198" i="3"/>
  <c r="H206" i="3"/>
  <c r="H214" i="3"/>
  <c r="H222" i="3"/>
  <c r="H230" i="3"/>
  <c r="H238" i="3"/>
  <c r="H246" i="3"/>
  <c r="H254" i="3"/>
  <c r="H262" i="3"/>
  <c r="H270" i="3"/>
  <c r="H278" i="3"/>
  <c r="H286" i="3"/>
  <c r="H302" i="3"/>
  <c r="H310" i="3"/>
  <c r="H326" i="3"/>
  <c r="H342" i="3"/>
  <c r="H210" i="3"/>
  <c r="H266" i="3"/>
  <c r="H314" i="3"/>
  <c r="H191" i="3"/>
  <c r="H199" i="3"/>
  <c r="H207" i="3"/>
  <c r="H215" i="3"/>
  <c r="H223" i="3"/>
  <c r="H231" i="3"/>
  <c r="H239" i="3"/>
  <c r="H247" i="3"/>
  <c r="H255" i="3"/>
  <c r="H263" i="3"/>
  <c r="H271" i="3"/>
  <c r="H279" i="3"/>
  <c r="H287" i="3"/>
  <c r="H295" i="3"/>
  <c r="H303" i="3"/>
  <c r="H311" i="3"/>
  <c r="H319" i="3"/>
  <c r="H335" i="3"/>
  <c r="H234" i="3"/>
  <c r="H298" i="3"/>
  <c r="H192" i="3"/>
  <c r="H200" i="3"/>
  <c r="H208" i="3"/>
  <c r="H216" i="3"/>
  <c r="H224" i="3"/>
  <c r="H232" i="3"/>
  <c r="H240" i="3"/>
  <c r="H248" i="3"/>
  <c r="H256" i="3"/>
  <c r="H264" i="3"/>
  <c r="H272" i="3"/>
  <c r="H280" i="3"/>
  <c r="H288" i="3"/>
  <c r="H296" i="3"/>
  <c r="H304" i="3"/>
  <c r="H312" i="3"/>
  <c r="H320" i="3"/>
  <c r="H328" i="3"/>
  <c r="H336" i="3"/>
  <c r="H202" i="3"/>
  <c r="H242" i="3"/>
  <c r="H290" i="3"/>
  <c r="H193" i="3"/>
  <c r="H201" i="3"/>
  <c r="H209" i="3"/>
  <c r="H217" i="3"/>
  <c r="H225" i="3"/>
  <c r="H233" i="3"/>
  <c r="H241" i="3"/>
  <c r="H249" i="3"/>
  <c r="H257" i="3"/>
  <c r="H265" i="3"/>
  <c r="H273" i="3"/>
  <c r="H281" i="3"/>
  <c r="H289" i="3"/>
  <c r="H297" i="3"/>
  <c r="H305" i="3"/>
  <c r="H313" i="3"/>
  <c r="H321" i="3"/>
  <c r="H329" i="3"/>
  <c r="H337" i="3"/>
  <c r="H218" i="3"/>
  <c r="H258" i="3"/>
  <c r="H306" i="3"/>
  <c r="G156" i="3"/>
  <c r="G196" i="3"/>
  <c r="G204" i="3"/>
  <c r="G212" i="3"/>
  <c r="G220" i="3"/>
  <c r="G228" i="3"/>
  <c r="G236" i="3"/>
  <c r="G244" i="3"/>
  <c r="G252" i="3"/>
  <c r="G260" i="3"/>
  <c r="G268" i="3"/>
  <c r="G276" i="3"/>
  <c r="G284" i="3"/>
  <c r="G292" i="3"/>
  <c r="G300" i="3"/>
  <c r="G308" i="3"/>
  <c r="G316" i="3"/>
  <c r="G332" i="3"/>
  <c r="G85" i="3"/>
  <c r="G189" i="3"/>
  <c r="G197" i="3"/>
  <c r="G205" i="3"/>
  <c r="G213" i="3"/>
  <c r="G221" i="3"/>
  <c r="G229" i="3"/>
  <c r="G237" i="3"/>
  <c r="G245" i="3"/>
  <c r="G253" i="3"/>
  <c r="G261" i="3"/>
  <c r="G269" i="3"/>
  <c r="G277" i="3"/>
  <c r="G285" i="3"/>
  <c r="G293" i="3"/>
  <c r="G301" i="3"/>
  <c r="G309" i="3"/>
  <c r="G325" i="3"/>
  <c r="G333" i="3"/>
  <c r="G341" i="3"/>
  <c r="G190" i="3"/>
  <c r="G198" i="3"/>
  <c r="G206" i="3"/>
  <c r="G214" i="3"/>
  <c r="G222" i="3"/>
  <c r="G230" i="3"/>
  <c r="G238" i="3"/>
  <c r="G246" i="3"/>
  <c r="G254" i="3"/>
  <c r="G262" i="3"/>
  <c r="G270" i="3"/>
  <c r="G278" i="3"/>
  <c r="G286" i="3"/>
  <c r="G294" i="3"/>
  <c r="G302" i="3"/>
  <c r="G310" i="3"/>
  <c r="G318" i="3"/>
  <c r="G326" i="3"/>
  <c r="G334" i="3"/>
  <c r="G342" i="3"/>
  <c r="G191" i="3"/>
  <c r="G199" i="3"/>
  <c r="G207" i="3"/>
  <c r="G215" i="3"/>
  <c r="G223" i="3"/>
  <c r="G231" i="3"/>
  <c r="G239" i="3"/>
  <c r="G247" i="3"/>
  <c r="G255" i="3"/>
  <c r="G263" i="3"/>
  <c r="G271" i="3"/>
  <c r="G279" i="3"/>
  <c r="G287" i="3"/>
  <c r="G295" i="3"/>
  <c r="G303" i="3"/>
  <c r="G311" i="3"/>
  <c r="G319" i="3"/>
  <c r="G335" i="3"/>
  <c r="G192" i="3"/>
  <c r="G200" i="3"/>
  <c r="G208" i="3"/>
  <c r="G216" i="3"/>
  <c r="G224" i="3"/>
  <c r="G232" i="3"/>
  <c r="G240" i="3"/>
  <c r="G248" i="3"/>
  <c r="G256" i="3"/>
  <c r="G264" i="3"/>
  <c r="G272" i="3"/>
  <c r="G280" i="3"/>
  <c r="G288" i="3"/>
  <c r="G296" i="3"/>
  <c r="G304" i="3"/>
  <c r="G312" i="3"/>
  <c r="G320" i="3"/>
  <c r="G328" i="3"/>
  <c r="G336" i="3"/>
  <c r="G193" i="3"/>
  <c r="G201" i="3"/>
  <c r="G209" i="3"/>
  <c r="G217" i="3"/>
  <c r="G225" i="3"/>
  <c r="G233" i="3"/>
  <c r="G241" i="3"/>
  <c r="G249" i="3"/>
  <c r="G257" i="3"/>
  <c r="G265" i="3"/>
  <c r="G273" i="3"/>
  <c r="G281" i="3"/>
  <c r="G289" i="3"/>
  <c r="G297" i="3"/>
  <c r="G305" i="3"/>
  <c r="G313" i="3"/>
  <c r="G321" i="3"/>
  <c r="G329" i="3"/>
  <c r="G337" i="3"/>
  <c r="G194" i="3"/>
  <c r="G211" i="3"/>
  <c r="G243" i="3"/>
  <c r="G275" i="3"/>
  <c r="G307" i="3"/>
  <c r="G339" i="3"/>
  <c r="G218" i="3"/>
  <c r="G251" i="3"/>
  <c r="G290" i="3"/>
  <c r="G323" i="3"/>
  <c r="F195" i="3" a="1"/>
  <c r="F200" i="3" a="1"/>
  <c r="F205" i="3" a="1"/>
  <c r="F214" i="3" a="1"/>
  <c r="G203" i="3"/>
  <c r="G242" i="3"/>
  <c r="G282" i="3"/>
  <c r="G315" i="3"/>
  <c r="F194" i="3" a="1"/>
  <c r="F199" i="3" a="1"/>
  <c r="F208" i="3" a="1"/>
  <c r="F213" i="3" a="1"/>
  <c r="F222" i="3" a="1"/>
  <c r="F231" i="3" a="1"/>
  <c r="F240" i="3" a="1"/>
  <c r="F245" i="3" a="1"/>
  <c r="F254" i="3" a="1"/>
  <c r="F263" i="3" a="1"/>
  <c r="F272" i="3" a="1"/>
  <c r="F277" i="3" a="1"/>
  <c r="F286" i="3" a="1"/>
  <c r="F295" i="3" a="1"/>
  <c r="F304" i="3" a="1"/>
  <c r="F309" i="3" a="1"/>
  <c r="F318" i="3" a="1"/>
  <c r="F336" i="3" a="1"/>
  <c r="F341" i="3" a="1"/>
  <c r="G210" i="3"/>
  <c r="G250" i="3"/>
  <c r="G283" i="3"/>
  <c r="G322" i="3"/>
  <c r="F85" i="3" a="1"/>
  <c r="G235" i="3"/>
  <c r="G299" i="3"/>
  <c r="F197" i="3" a="1"/>
  <c r="F209" i="3" a="1"/>
  <c r="F215" i="3" a="1"/>
  <c r="F220" i="3" a="1"/>
  <c r="F236" i="3" a="1"/>
  <c r="F257" i="3" a="1"/>
  <c r="F262" i="3" a="1"/>
  <c r="F267" i="3" a="1"/>
  <c r="F273" i="3" a="1"/>
  <c r="F278" i="3" a="1"/>
  <c r="F283" i="3" a="1"/>
  <c r="F288" i="3" a="1"/>
  <c r="F325" i="3" a="1"/>
  <c r="F330" i="3" a="1"/>
  <c r="F335" i="3" a="1"/>
  <c r="F189" i="3" a="1"/>
  <c r="F210" i="3" a="1"/>
  <c r="F221" i="3" a="1"/>
  <c r="F237" i="3" a="1"/>
  <c r="F247" i="3" a="1"/>
  <c r="F289" i="3" a="1"/>
  <c r="F305" i="3" a="1"/>
  <c r="F315" i="3" a="1"/>
  <c r="G258" i="3"/>
  <c r="G306" i="3"/>
  <c r="F203" i="3" a="1"/>
  <c r="F226" i="3" a="1"/>
  <c r="F242" i="3" a="1"/>
  <c r="F252" i="3" a="1"/>
  <c r="F268" i="3" a="1"/>
  <c r="F294" i="3" a="1"/>
  <c r="F310" i="3" a="1"/>
  <c r="F342" i="3" a="1"/>
  <c r="G195" i="3"/>
  <c r="G259" i="3"/>
  <c r="G314" i="3"/>
  <c r="F156" i="3" a="1"/>
  <c r="F190" i="3" a="1"/>
  <c r="F198" i="3" a="1"/>
  <c r="F204" i="3" a="1"/>
  <c r="F216" i="3" a="1"/>
  <c r="F227" i="3" a="1"/>
  <c r="F232" i="3" a="1"/>
  <c r="F253" i="3" a="1"/>
  <c r="F258" i="3" a="1"/>
  <c r="F269" i="3" a="1"/>
  <c r="F274" i="3" a="1"/>
  <c r="F279" i="3" a="1"/>
  <c r="F284" i="3" a="1"/>
  <c r="F300" i="3" a="1"/>
  <c r="F321" i="3" a="1"/>
  <c r="F326" i="3" a="1"/>
  <c r="F331" i="3" a="1"/>
  <c r="F337" i="3" a="1"/>
  <c r="G202" i="3"/>
  <c r="G266" i="3"/>
  <c r="G330" i="3"/>
  <c r="F191" i="3" a="1"/>
  <c r="F211" i="3" a="1"/>
  <c r="F217" i="3" a="1"/>
  <c r="F233" i="3" a="1"/>
  <c r="F238" i="3" a="1"/>
  <c r="F243" i="3" a="1"/>
  <c r="F248" i="3" a="1"/>
  <c r="F259" i="3" a="1"/>
  <c r="F264" i="3" a="1"/>
  <c r="F285" i="3" a="1"/>
  <c r="F290" i="3" a="1"/>
  <c r="F301" i="3" a="1"/>
  <c r="F306" i="3" a="1"/>
  <c r="F311" i="3" a="1"/>
  <c r="F316" i="3" a="1"/>
  <c r="F332" i="3" a="1"/>
  <c r="G219" i="3"/>
  <c r="G267" i="3"/>
  <c r="G331" i="3"/>
  <c r="F192" i="3" a="1"/>
  <c r="F206" i="3" a="1"/>
  <c r="F218" i="3" a="1"/>
  <c r="F223" i="3" a="1"/>
  <c r="F228" i="3" a="1"/>
  <c r="F249" i="3" a="1"/>
  <c r="F265" i="3" a="1"/>
  <c r="F270" i="3" a="1"/>
  <c r="F275" i="3" a="1"/>
  <c r="F280" i="3" a="1"/>
  <c r="F291" i="3" a="1"/>
  <c r="F296" i="3" a="1"/>
  <c r="F322" i="3" a="1"/>
  <c r="F333" i="3" a="1"/>
  <c r="F338" i="3" a="1"/>
  <c r="G226" i="3"/>
  <c r="G274" i="3"/>
  <c r="G338" i="3"/>
  <c r="F193" i="3" a="1"/>
  <c r="F201" i="3" a="1"/>
  <c r="F212" i="3" a="1"/>
  <c r="F229" i="3" a="1"/>
  <c r="F234" i="3" a="1"/>
  <c r="F239" i="3" a="1"/>
  <c r="F244" i="3" a="1"/>
  <c r="F250" i="3" a="1"/>
  <c r="F255" i="3" a="1"/>
  <c r="F260" i="3" a="1"/>
  <c r="F281" i="3" a="1"/>
  <c r="F297" i="3" a="1"/>
  <c r="F302" i="3" a="1"/>
  <c r="F307" i="3" a="1"/>
  <c r="F312" i="3" a="1"/>
  <c r="F323" i="3" a="1"/>
  <c r="F328" i="3" a="1"/>
  <c r="G227" i="3"/>
  <c r="G291" i="3"/>
  <c r="F207" i="3" a="1"/>
  <c r="F219" i="3" a="1"/>
  <c r="F224" i="3" a="1"/>
  <c r="F261" i="3" a="1"/>
  <c r="F266" i="3" a="1"/>
  <c r="F271" i="3" a="1"/>
  <c r="F276" i="3" a="1"/>
  <c r="F282" i="3" a="1"/>
  <c r="F287" i="3" a="1"/>
  <c r="F292" i="3" a="1"/>
  <c r="F313" i="3" a="1"/>
  <c r="F329" i="3" a="1"/>
  <c r="F334" i="3" a="1"/>
  <c r="F339" i="3" a="1"/>
  <c r="G234" i="3"/>
  <c r="G298" i="3"/>
  <c r="F196" i="3" a="1"/>
  <c r="F202" i="3" a="1"/>
  <c r="F225" i="3" a="1"/>
  <c r="F230" i="3" a="1"/>
  <c r="F235" i="3" a="1"/>
  <c r="F241" i="3" a="1"/>
  <c r="F246" i="3" a="1"/>
  <c r="F251" i="3" a="1"/>
  <c r="F256" i="3" a="1"/>
  <c r="F293" i="3" a="1"/>
  <c r="F298" i="3" a="1"/>
  <c r="F303" i="3" a="1"/>
  <c r="F308" i="3" a="1"/>
  <c r="F314" i="3" a="1"/>
  <c r="F319" i="3" a="1"/>
  <c r="F299" i="3" a="1"/>
  <c r="F320" i="3" a="1"/>
  <c r="F19" i="3" a="1"/>
  <c r="F51" i="3" a="1"/>
  <c r="F8" i="3" a="1"/>
  <c r="F40" i="3" a="1"/>
  <c r="F72" i="3" a="1"/>
  <c r="F13" i="3" a="1"/>
  <c r="F45" i="3" a="1"/>
  <c r="F139" i="3" a="1"/>
  <c r="F100" i="3" a="1"/>
  <c r="F174" i="3" a="1"/>
  <c r="F91" i="3" a="1"/>
  <c r="F164" i="3" a="1"/>
  <c r="F359" i="3" a="1"/>
  <c r="F423" i="3" a="1"/>
  <c r="F166" i="3" a="1"/>
  <c r="F96" i="3" a="1"/>
  <c r="F351" i="3" a="1"/>
  <c r="F424" i="3" a="1"/>
  <c r="F420" i="3" a="1"/>
  <c r="F132" i="3" a="1"/>
  <c r="F384" i="3" a="1"/>
  <c r="F50" i="3" a="1"/>
  <c r="F180" i="3" a="1"/>
  <c r="F76" i="3" a="1"/>
  <c r="F182" i="3" a="1"/>
  <c r="F417" i="3" a="1"/>
  <c r="F112" i="3" a="1"/>
  <c r="F427" i="3" a="1"/>
  <c r="F149" i="3" a="1"/>
  <c r="F375" i="3" a="1"/>
  <c r="F94" i="3" a="1"/>
  <c r="F360" i="3" a="1"/>
  <c r="F176" i="3" a="1"/>
  <c r="F392" i="3" a="1"/>
  <c r="F425" i="3" a="1"/>
  <c r="F347" i="3" a="1"/>
  <c r="F75" i="3" a="1"/>
  <c r="F184" i="3" a="1"/>
  <c r="F70" i="3" a="1"/>
  <c r="F97" i="3" a="1"/>
  <c r="F365" i="3" a="1"/>
  <c r="F372" i="3" a="1"/>
  <c r="F47" i="3" a="1"/>
  <c r="F84" i="3" a="1"/>
  <c r="F83" i="3" a="1"/>
  <c r="F170" i="3" a="1"/>
  <c r="F126" i="3" a="1"/>
  <c r="F428" i="3" a="1"/>
  <c r="F23" i="3" a="1"/>
  <c r="F55" i="3" a="1"/>
  <c r="F12" i="3" a="1"/>
  <c r="F44" i="3" a="1"/>
  <c r="F17" i="3" a="1"/>
  <c r="F49" i="3" a="1"/>
  <c r="F82" i="3" a="1"/>
  <c r="F146" i="3" a="1"/>
  <c r="F108" i="3" a="1"/>
  <c r="F181" i="3" a="1"/>
  <c r="F106" i="3" a="1"/>
  <c r="F172" i="3" a="1"/>
  <c r="F368" i="3" a="1"/>
  <c r="F92" i="3" a="1"/>
  <c r="F173" i="3" a="1"/>
  <c r="F109" i="3" a="1"/>
  <c r="F356" i="3" a="1"/>
  <c r="F429" i="3" a="1"/>
  <c r="F426" i="3" a="1"/>
  <c r="F145" i="3" a="1"/>
  <c r="F364" i="3" a="1"/>
  <c r="F74" i="3" a="1"/>
  <c r="F89" i="3" a="1"/>
  <c r="F353" i="3" a="1"/>
  <c r="F125" i="3" a="1"/>
  <c r="F317" i="3" a="1"/>
  <c r="F162" i="3" a="1"/>
  <c r="F380" i="3" a="1"/>
  <c r="F104" i="3" a="1"/>
  <c r="F381" i="3" a="1"/>
  <c r="F186" i="3" a="1"/>
  <c r="F324" i="3" a="1"/>
  <c r="F413" i="3" a="1"/>
  <c r="F32" i="3" a="1"/>
  <c r="F150" i="3" a="1"/>
  <c r="F352" i="3" a="1"/>
  <c r="F116" i="3" a="1"/>
  <c r="F412" i="3" a="1"/>
  <c r="F15" i="3" a="1"/>
  <c r="F36" i="3" a="1"/>
  <c r="F73" i="3" a="1"/>
  <c r="F350" i="3" a="1"/>
  <c r="F415" i="3" a="1"/>
  <c r="F401" i="3" a="1"/>
  <c r="F355" i="3" a="1"/>
  <c r="F27" i="3" a="1"/>
  <c r="F59" i="3" a="1"/>
  <c r="F16" i="3" a="1"/>
  <c r="F48" i="3" a="1"/>
  <c r="F21" i="3" a="1"/>
  <c r="F53" i="3" a="1"/>
  <c r="F88" i="3" a="1"/>
  <c r="F152" i="3" a="1"/>
  <c r="F115" i="3" a="1"/>
  <c r="F188" i="3" a="1"/>
  <c r="F113" i="3" a="1"/>
  <c r="F179" i="3" a="1"/>
  <c r="F373" i="3" a="1"/>
  <c r="F99" i="3" a="1"/>
  <c r="F131" i="3" a="1"/>
  <c r="F377" i="3" a="1"/>
  <c r="F110" i="3" a="1"/>
  <c r="F395" i="3" a="1"/>
  <c r="F155" i="3" a="1"/>
  <c r="F406" i="3" a="1"/>
  <c r="F87" i="3" a="1"/>
  <c r="F394" i="3" a="1"/>
  <c r="F102" i="3" a="1"/>
  <c r="F358" i="3" a="1"/>
  <c r="F138" i="3" a="1"/>
  <c r="F183" i="3" a="1"/>
  <c r="F117" i="3" a="1"/>
  <c r="F386" i="3" a="1"/>
  <c r="F95" i="3" a="1"/>
  <c r="F345" i="3" a="1"/>
  <c r="F418" i="3" a="1"/>
  <c r="F389" i="3" a="1"/>
  <c r="F43" i="3" a="1"/>
  <c r="F5" i="3" a="1"/>
  <c r="F120" i="3" a="1"/>
  <c r="F77" i="3" a="1"/>
  <c r="F187" i="3" a="1"/>
  <c r="F399" i="3" a="1"/>
  <c r="F348" i="3" a="1"/>
  <c r="F58" i="3" a="1"/>
  <c r="F376" i="3" a="1"/>
  <c r="F41" i="3" a="1"/>
  <c r="F159" i="3" a="1"/>
  <c r="F158" i="3" a="1"/>
  <c r="F346" i="3" a="1"/>
  <c r="F18" i="3" a="1"/>
  <c r="F90" i="3" a="1"/>
  <c r="F163" i="3" a="1"/>
  <c r="F31" i="3" a="1"/>
  <c r="F63" i="3" a="1"/>
  <c r="F20" i="3" a="1"/>
  <c r="F52" i="3" a="1"/>
  <c r="F25" i="3" a="1"/>
  <c r="F57" i="3" a="1"/>
  <c r="F101" i="3" a="1"/>
  <c r="F165" i="3" a="1"/>
  <c r="F10" i="3" a="1"/>
  <c r="F130" i="3" a="1"/>
  <c r="F6" i="3" a="1"/>
  <c r="F121" i="3" a="1"/>
  <c r="F382" i="3" a="1"/>
  <c r="F122" i="3" a="1"/>
  <c r="F142" i="3" a="1"/>
  <c r="F393" i="3" a="1"/>
  <c r="F357" i="3" a="1"/>
  <c r="F422" i="3" a="1"/>
  <c r="F168" i="3" a="1"/>
  <c r="F362" i="3" a="1"/>
  <c r="F396" i="3" a="1"/>
  <c r="F98" i="3" a="1"/>
  <c r="F390" i="3" a="1"/>
  <c r="F111" i="3" a="1"/>
  <c r="F363" i="3" a="1"/>
  <c r="F148" i="3" a="1"/>
  <c r="F127" i="3" a="1"/>
  <c r="F397" i="3" a="1"/>
  <c r="F105" i="3" a="1"/>
  <c r="F361" i="3" a="1"/>
  <c r="F410" i="3" a="1"/>
  <c r="F421" i="3" a="1"/>
  <c r="F11" i="3" a="1"/>
  <c r="F69" i="3" a="1"/>
  <c r="F46" i="3" a="1"/>
  <c r="F408" i="3" a="1"/>
  <c r="F79" i="3" a="1"/>
  <c r="F344" i="3" a="1"/>
  <c r="F9" i="3" a="1"/>
  <c r="F133" i="3" a="1"/>
  <c r="F78" i="3" a="1"/>
  <c r="F419" i="3" a="1"/>
  <c r="F169" i="3" a="1"/>
  <c r="F81" i="3" a="1"/>
  <c r="F388" i="3" a="1"/>
  <c r="F3" i="3" a="1"/>
  <c r="F35" i="3" a="1"/>
  <c r="F67" i="3" a="1"/>
  <c r="F24" i="3" a="1"/>
  <c r="F56" i="3" a="1"/>
  <c r="F29" i="3" a="1"/>
  <c r="F61" i="3" a="1"/>
  <c r="F107" i="3" a="1"/>
  <c r="F171" i="3" a="1"/>
  <c r="F30" i="3" a="1"/>
  <c r="F137" i="3" a="1"/>
  <c r="F42" i="3" a="1"/>
  <c r="F128" i="3" a="1"/>
  <c r="F327" i="3" a="1"/>
  <c r="F391" i="3" a="1"/>
  <c r="F129" i="3" a="1"/>
  <c r="F14" i="3" a="1"/>
  <c r="F167" i="3" a="1"/>
  <c r="F398" i="3" a="1"/>
  <c r="F378" i="3" a="1"/>
  <c r="F383" i="3" a="1"/>
  <c r="F123" i="3" a="1"/>
  <c r="F416" i="3" a="1"/>
  <c r="F124" i="3" a="1"/>
  <c r="F369" i="3" a="1"/>
  <c r="F22" i="3" a="1"/>
  <c r="F161" i="3" a="1"/>
  <c r="F80" i="3" a="1"/>
  <c r="F349" i="3" a="1"/>
  <c r="F2" i="3" a="1"/>
  <c r="F140" i="3" a="1"/>
  <c r="F402" i="3" a="1"/>
  <c r="F118" i="3" a="1"/>
  <c r="F366" i="3" a="1"/>
  <c r="F379" i="3" a="1"/>
  <c r="F64" i="3" a="1"/>
  <c r="F86" i="3" a="1"/>
  <c r="F160" i="3" a="1"/>
  <c r="F175" i="3" a="1"/>
  <c r="F68" i="3" a="1"/>
  <c r="F93" i="3" a="1"/>
  <c r="F414" i="3" a="1"/>
  <c r="F404" i="3" a="1"/>
  <c r="F411" i="3" a="1"/>
  <c r="F185" i="3" a="1"/>
  <c r="F387" i="3" a="1"/>
  <c r="F7" i="3" a="1"/>
  <c r="F39" i="3" a="1"/>
  <c r="F71" i="3" a="1"/>
  <c r="F28" i="3" a="1"/>
  <c r="F60" i="3" a="1"/>
  <c r="F33" i="3" a="1"/>
  <c r="F65" i="3" a="1"/>
  <c r="F114" i="3" a="1"/>
  <c r="F178" i="3" a="1"/>
  <c r="F66" i="3" a="1"/>
  <c r="F144" i="3" a="1"/>
  <c r="F62" i="3" a="1"/>
  <c r="F135" i="3" a="1"/>
  <c r="F400" i="3" a="1"/>
  <c r="F26" i="3" a="1"/>
  <c r="F136" i="3" a="1"/>
  <c r="F38" i="3" a="1"/>
  <c r="F177" i="3" a="1"/>
  <c r="F403" i="3" a="1"/>
  <c r="F409" i="3" a="1"/>
  <c r="F134" i="3" a="1"/>
  <c r="F147" i="3" a="1"/>
  <c r="F374" i="3" a="1"/>
  <c r="F54" i="3" a="1"/>
  <c r="F343" i="3" a="1"/>
  <c r="F103" i="3" a="1"/>
  <c r="F354" i="3" a="1"/>
  <c r="F34" i="3" a="1"/>
  <c r="F153" i="3" a="1"/>
  <c r="F407" i="3" a="1"/>
  <c r="F141" i="3" a="1"/>
  <c r="F371" i="3" a="1"/>
  <c r="F367" i="3" a="1"/>
  <c r="F37" i="3" a="1"/>
  <c r="F151" i="3" a="1"/>
  <c r="F405" i="3" a="1"/>
  <c r="F143" i="3" a="1"/>
  <c r="F340" i="3" a="1"/>
  <c r="F385" i="3" a="1"/>
  <c r="F154" i="3" a="1"/>
  <c r="F4" i="3" a="1"/>
  <c r="F157" i="3" a="1"/>
  <c r="F119" i="3" a="1"/>
  <c r="F370" i="3" a="1"/>
  <c r="F34" i="1"/>
  <c r="F27" i="1"/>
  <c r="F44" i="1"/>
  <c r="F14" i="1"/>
  <c r="F32" i="1"/>
  <c r="G39" i="1"/>
  <c r="G38" i="1"/>
  <c r="G10" i="1"/>
  <c r="G43" i="1"/>
  <c r="G13" i="1"/>
  <c r="I27" i="1"/>
  <c r="I20" i="1"/>
  <c r="I21" i="1"/>
  <c r="I7" i="1"/>
  <c r="I32" i="1"/>
  <c r="I2" i="3"/>
  <c r="I66" i="3"/>
  <c r="I130" i="3"/>
  <c r="I386" i="3"/>
  <c r="I61" i="3"/>
  <c r="I46" i="3"/>
  <c r="I51" i="3"/>
  <c r="I115" i="3"/>
  <c r="I179" i="3"/>
  <c r="I371" i="3"/>
  <c r="I21" i="3"/>
  <c r="I389" i="3"/>
  <c r="I102" i="3"/>
  <c r="I4" i="3"/>
  <c r="I68" i="3"/>
  <c r="I132" i="3"/>
  <c r="I324" i="3"/>
  <c r="I388" i="3"/>
  <c r="I53" i="3"/>
  <c r="I421" i="3"/>
  <c r="I390" i="3"/>
  <c r="I72" i="3"/>
  <c r="I136" i="3"/>
  <c r="I15" i="3"/>
  <c r="I79" i="3"/>
  <c r="I143" i="3"/>
  <c r="I399" i="3"/>
  <c r="I40" i="3"/>
  <c r="I169" i="3"/>
  <c r="I409" i="3"/>
  <c r="H35" i="3"/>
  <c r="H99" i="3"/>
  <c r="H163" i="3"/>
  <c r="H355" i="3"/>
  <c r="H419" i="3"/>
  <c r="H372" i="3"/>
  <c r="H162" i="3"/>
  <c r="H36" i="3"/>
  <c r="H100" i="3"/>
  <c r="H164" i="3"/>
  <c r="H391" i="3"/>
  <c r="H13" i="3"/>
  <c r="H77" i="3"/>
  <c r="H141" i="3"/>
  <c r="H397" i="3"/>
  <c r="H350" i="3"/>
  <c r="H46" i="3"/>
  <c r="H110" i="3"/>
  <c r="H174" i="3"/>
  <c r="H31" i="3"/>
  <c r="H95" i="3"/>
  <c r="H159" i="3"/>
  <c r="H351" i="3"/>
  <c r="H362" i="3"/>
  <c r="H64" i="3"/>
  <c r="H128" i="3"/>
  <c r="H384" i="3"/>
  <c r="H66" i="3"/>
  <c r="H49" i="3"/>
  <c r="H113" i="3"/>
  <c r="H177" i="3"/>
  <c r="H369" i="3"/>
  <c r="H2" i="3"/>
  <c r="H114" i="3"/>
  <c r="G4" i="3"/>
  <c r="G68" i="3"/>
  <c r="G132" i="3"/>
  <c r="G324" i="3"/>
  <c r="G388" i="3"/>
  <c r="G61" i="3"/>
  <c r="G125" i="3"/>
  <c r="G317" i="3"/>
  <c r="G381" i="3"/>
  <c r="G14" i="3"/>
  <c r="G78" i="3"/>
  <c r="G142" i="3"/>
  <c r="G398" i="3"/>
  <c r="G23" i="3"/>
  <c r="G87" i="3"/>
  <c r="G151" i="3"/>
  <c r="G343" i="3"/>
  <c r="G407" i="3"/>
  <c r="G48" i="3"/>
  <c r="G112" i="3"/>
  <c r="G176" i="3"/>
  <c r="G368" i="3"/>
  <c r="G57" i="3"/>
  <c r="G121" i="3"/>
  <c r="G185" i="3"/>
  <c r="G377" i="3"/>
  <c r="G34" i="3"/>
  <c r="G83" i="3"/>
  <c r="G10" i="3"/>
  <c r="G163" i="3"/>
  <c r="G123" i="3"/>
  <c r="G427" i="3"/>
  <c r="G186" i="3"/>
  <c r="G91" i="3"/>
  <c r="G346" i="3"/>
  <c r="J4" i="1"/>
  <c r="J5" i="1"/>
  <c r="J14" i="1"/>
  <c r="F42" i="1"/>
  <c r="F35" i="1"/>
  <c r="F5" i="1"/>
  <c r="F22" i="1"/>
  <c r="F40" i="1"/>
  <c r="G22" i="1"/>
  <c r="G9" i="1"/>
  <c r="G18" i="1"/>
  <c r="G4" i="1"/>
  <c r="G21" i="1"/>
  <c r="I35" i="1"/>
  <c r="I28" i="1"/>
  <c r="I29" i="1"/>
  <c r="I15" i="1"/>
  <c r="I40" i="1"/>
  <c r="I10" i="3"/>
  <c r="I74" i="3"/>
  <c r="I138" i="3"/>
  <c r="I394" i="3"/>
  <c r="I86" i="3"/>
  <c r="I59" i="3"/>
  <c r="I123" i="3"/>
  <c r="I187" i="3"/>
  <c r="I379" i="3"/>
  <c r="I29" i="3"/>
  <c r="I413" i="3"/>
  <c r="I110" i="3"/>
  <c r="I12" i="3"/>
  <c r="I76" i="3"/>
  <c r="I140" i="3"/>
  <c r="I396" i="3"/>
  <c r="I77" i="3"/>
  <c r="I14" i="3"/>
  <c r="I398" i="3"/>
  <c r="I80" i="3"/>
  <c r="I144" i="3"/>
  <c r="I23" i="3"/>
  <c r="I87" i="3"/>
  <c r="I151" i="3"/>
  <c r="I343" i="3"/>
  <c r="I407" i="3"/>
  <c r="I9" i="3"/>
  <c r="I353" i="3"/>
  <c r="I376" i="3"/>
  <c r="I352" i="3"/>
  <c r="H43" i="3"/>
  <c r="H107" i="3"/>
  <c r="H171" i="3"/>
  <c r="H363" i="3"/>
  <c r="H427" i="3"/>
  <c r="H388" i="3"/>
  <c r="H44" i="3"/>
  <c r="H108" i="3"/>
  <c r="H172" i="3"/>
  <c r="H98" i="3"/>
  <c r="H21" i="3"/>
  <c r="H149" i="3"/>
  <c r="H405" i="3"/>
  <c r="H366" i="3"/>
  <c r="H378" i="3"/>
  <c r="H54" i="3"/>
  <c r="H118" i="3"/>
  <c r="H182" i="3"/>
  <c r="H39" i="3"/>
  <c r="H103" i="3"/>
  <c r="H167" i="3"/>
  <c r="H359" i="3"/>
  <c r="H8" i="3"/>
  <c r="H72" i="3"/>
  <c r="H136" i="3"/>
  <c r="H392" i="3"/>
  <c r="H82" i="3"/>
  <c r="H346" i="3"/>
  <c r="H57" i="3"/>
  <c r="H121" i="3"/>
  <c r="H185" i="3"/>
  <c r="H377" i="3"/>
  <c r="H18" i="3"/>
  <c r="H146" i="3"/>
  <c r="G12" i="3"/>
  <c r="G76" i="3"/>
  <c r="G140" i="3"/>
  <c r="G396" i="3"/>
  <c r="G5" i="3"/>
  <c r="G69" i="3"/>
  <c r="G133" i="3"/>
  <c r="G389" i="3"/>
  <c r="G22" i="3"/>
  <c r="G86" i="3"/>
  <c r="G150" i="3"/>
  <c r="G406" i="3"/>
  <c r="G31" i="3"/>
  <c r="G95" i="3"/>
  <c r="G159" i="3"/>
  <c r="G351" i="3"/>
  <c r="G415" i="3"/>
  <c r="G56" i="3"/>
  <c r="G120" i="3"/>
  <c r="G184" i="3"/>
  <c r="G376" i="3"/>
  <c r="G65" i="3"/>
  <c r="G129" i="3"/>
  <c r="G385" i="3"/>
  <c r="G66" i="3"/>
  <c r="G115" i="3"/>
  <c r="G371" i="3"/>
  <c r="G3" i="3"/>
  <c r="G11" i="3"/>
  <c r="G170" i="3"/>
  <c r="G154" i="3"/>
  <c r="G410" i="3"/>
  <c r="J12" i="1"/>
  <c r="J13" i="1"/>
  <c r="J22" i="1"/>
  <c r="F8" i="1"/>
  <c r="F7" i="1"/>
  <c r="F43" i="1"/>
  <c r="F13" i="1"/>
  <c r="F30" i="1"/>
  <c r="F17" i="1"/>
  <c r="G8" i="1"/>
  <c r="G17" i="1"/>
  <c r="G26" i="1"/>
  <c r="G12" i="1"/>
  <c r="G29" i="1"/>
  <c r="I43" i="1"/>
  <c r="I36" i="1"/>
  <c r="I37" i="1"/>
  <c r="I23" i="1"/>
  <c r="I9" i="1"/>
  <c r="I18" i="3"/>
  <c r="I82" i="3"/>
  <c r="I146" i="3"/>
  <c r="I402" i="3"/>
  <c r="I109" i="3"/>
  <c r="I3" i="3"/>
  <c r="I67" i="3"/>
  <c r="I131" i="3"/>
  <c r="I387" i="3"/>
  <c r="I69" i="3"/>
  <c r="I6" i="3"/>
  <c r="I118" i="3"/>
  <c r="I20" i="3"/>
  <c r="I84" i="3"/>
  <c r="I148" i="3"/>
  <c r="I340" i="3"/>
  <c r="I404" i="3"/>
  <c r="I93" i="3"/>
  <c r="I38" i="3"/>
  <c r="I406" i="3"/>
  <c r="I88" i="3"/>
  <c r="I152" i="3"/>
  <c r="I31" i="3"/>
  <c r="I95" i="3"/>
  <c r="I159" i="3"/>
  <c r="I351" i="3"/>
  <c r="I415" i="3"/>
  <c r="I73" i="3"/>
  <c r="I385" i="3"/>
  <c r="I416" i="3"/>
  <c r="I57" i="3"/>
  <c r="I33" i="3"/>
  <c r="I344" i="3"/>
  <c r="H51" i="3"/>
  <c r="H115" i="3"/>
  <c r="H179" i="3"/>
  <c r="H371" i="3"/>
  <c r="H404" i="3"/>
  <c r="H52" i="3"/>
  <c r="H116" i="3"/>
  <c r="H180" i="3"/>
  <c r="H348" i="3"/>
  <c r="H29" i="3"/>
  <c r="H93" i="3"/>
  <c r="H157" i="3"/>
  <c r="H349" i="3"/>
  <c r="H413" i="3"/>
  <c r="H382" i="3"/>
  <c r="H418" i="3"/>
  <c r="H62" i="3"/>
  <c r="H126" i="3"/>
  <c r="H47" i="3"/>
  <c r="H111" i="3"/>
  <c r="H175" i="3"/>
  <c r="H367" i="3"/>
  <c r="H16" i="3"/>
  <c r="H80" i="3"/>
  <c r="H144" i="3"/>
  <c r="H400" i="3"/>
  <c r="H106" i="3"/>
  <c r="H402" i="3"/>
  <c r="H65" i="3"/>
  <c r="H129" i="3"/>
  <c r="H385" i="3"/>
  <c r="H26" i="3"/>
  <c r="H186" i="3"/>
  <c r="G20" i="3"/>
  <c r="G84" i="3"/>
  <c r="G148" i="3"/>
  <c r="G340" i="3"/>
  <c r="G404" i="3"/>
  <c r="G13" i="3"/>
  <c r="G77" i="3"/>
  <c r="G141" i="3"/>
  <c r="G397" i="3"/>
  <c r="G30" i="3"/>
  <c r="G94" i="3"/>
  <c r="G158" i="3"/>
  <c r="G350" i="3"/>
  <c r="G414" i="3"/>
  <c r="G39" i="3"/>
  <c r="G103" i="3"/>
  <c r="G167" i="3"/>
  <c r="G359" i="3"/>
  <c r="G423" i="3"/>
  <c r="G64" i="3"/>
  <c r="G128" i="3"/>
  <c r="G384" i="3"/>
  <c r="G9" i="3"/>
  <c r="G73" i="3"/>
  <c r="G137" i="3"/>
  <c r="G393" i="3"/>
  <c r="G98" i="3"/>
  <c r="G147" i="3"/>
  <c r="G403" i="3"/>
  <c r="G43" i="3"/>
  <c r="G362" i="3"/>
  <c r="G18" i="3"/>
  <c r="G370" i="3"/>
  <c r="G59" i="3"/>
  <c r="G386" i="3"/>
  <c r="G347" i="3"/>
  <c r="J20" i="1"/>
  <c r="J21" i="1"/>
  <c r="J30" i="1"/>
  <c r="F9" i="1"/>
  <c r="F31" i="1"/>
  <c r="F4" i="1"/>
  <c r="F21" i="1"/>
  <c r="F38" i="1"/>
  <c r="F41" i="1"/>
  <c r="G16" i="1"/>
  <c r="G25" i="1"/>
  <c r="G34" i="1"/>
  <c r="G20" i="1"/>
  <c r="G37" i="1"/>
  <c r="I14" i="1"/>
  <c r="I44" i="1"/>
  <c r="I45" i="1"/>
  <c r="I31" i="1"/>
  <c r="I17" i="1"/>
  <c r="I26" i="3"/>
  <c r="I90" i="3"/>
  <c r="I154" i="3"/>
  <c r="I346" i="3"/>
  <c r="I410" i="3"/>
  <c r="I125" i="3"/>
  <c r="I365" i="3"/>
  <c r="I11" i="3"/>
  <c r="I75" i="3"/>
  <c r="I139" i="3"/>
  <c r="I395" i="3"/>
  <c r="I101" i="3"/>
  <c r="I30" i="3"/>
  <c r="I126" i="3"/>
  <c r="I28" i="3"/>
  <c r="I92" i="3"/>
  <c r="I348" i="3"/>
  <c r="I412" i="3"/>
  <c r="I133" i="3"/>
  <c r="I54" i="3"/>
  <c r="I350" i="3"/>
  <c r="I414" i="3"/>
  <c r="I96" i="3"/>
  <c r="I160" i="3"/>
  <c r="I39" i="3"/>
  <c r="I103" i="3"/>
  <c r="I167" i="3"/>
  <c r="I359" i="3"/>
  <c r="I423" i="3"/>
  <c r="I137" i="3"/>
  <c r="I417" i="3"/>
  <c r="I25" i="3"/>
  <c r="I361" i="3"/>
  <c r="I400" i="3"/>
  <c r="I408" i="3"/>
  <c r="I384" i="3"/>
  <c r="H59" i="3"/>
  <c r="H123" i="3"/>
  <c r="H187" i="3"/>
  <c r="H379" i="3"/>
  <c r="H412" i="3"/>
  <c r="H394" i="3"/>
  <c r="H60" i="3"/>
  <c r="H124" i="3"/>
  <c r="H188" i="3"/>
  <c r="H364" i="3"/>
  <c r="H37" i="3"/>
  <c r="H101" i="3"/>
  <c r="H165" i="3"/>
  <c r="H357" i="3"/>
  <c r="H421" i="3"/>
  <c r="H398" i="3"/>
  <c r="H6" i="3"/>
  <c r="H70" i="3"/>
  <c r="H134" i="3"/>
  <c r="H358" i="3"/>
  <c r="H370" i="3"/>
  <c r="H55" i="3"/>
  <c r="H119" i="3"/>
  <c r="H183" i="3"/>
  <c r="H383" i="3"/>
  <c r="H24" i="3"/>
  <c r="H88" i="3"/>
  <c r="H152" i="3"/>
  <c r="H344" i="3"/>
  <c r="H408" i="3"/>
  <c r="H130" i="3"/>
  <c r="H9" i="3"/>
  <c r="H73" i="3"/>
  <c r="H137" i="3"/>
  <c r="H393" i="3"/>
  <c r="H34" i="3"/>
  <c r="G28" i="3"/>
  <c r="G92" i="3"/>
  <c r="G348" i="3"/>
  <c r="G412" i="3"/>
  <c r="G21" i="3"/>
  <c r="G149" i="3"/>
  <c r="G405" i="3"/>
  <c r="G38" i="3"/>
  <c r="G102" i="3"/>
  <c r="G166" i="3"/>
  <c r="G358" i="3"/>
  <c r="G422" i="3"/>
  <c r="G47" i="3"/>
  <c r="G111" i="3"/>
  <c r="G175" i="3"/>
  <c r="G367" i="3"/>
  <c r="G8" i="3"/>
  <c r="G72" i="3"/>
  <c r="G136" i="3"/>
  <c r="G392" i="3"/>
  <c r="G17" i="3"/>
  <c r="G81" i="3"/>
  <c r="G145" i="3"/>
  <c r="G401" i="3"/>
  <c r="G130" i="3"/>
  <c r="G179" i="3"/>
  <c r="G90" i="3"/>
  <c r="G395" i="3"/>
  <c r="G26" i="3"/>
  <c r="G363" i="3"/>
  <c r="G419" i="3"/>
  <c r="G138" i="3"/>
  <c r="G379" i="3"/>
  <c r="G411" i="3"/>
  <c r="J28" i="1"/>
  <c r="J29" i="1"/>
  <c r="J38" i="1"/>
  <c r="F33" i="1"/>
  <c r="F24" i="1"/>
  <c r="F12" i="1"/>
  <c r="F29" i="1"/>
  <c r="F15" i="1"/>
  <c r="G7" i="1"/>
  <c r="G24" i="1"/>
  <c r="G33" i="1"/>
  <c r="G42" i="1"/>
  <c r="G28" i="1"/>
  <c r="G45" i="1"/>
  <c r="I38" i="1"/>
  <c r="I10" i="1"/>
  <c r="I6" i="1"/>
  <c r="I39" i="1"/>
  <c r="I25" i="1"/>
  <c r="I34" i="3"/>
  <c r="I98" i="3"/>
  <c r="I162" i="3"/>
  <c r="I354" i="3"/>
  <c r="I418" i="3"/>
  <c r="I149" i="3"/>
  <c r="I381" i="3"/>
  <c r="I19" i="3"/>
  <c r="I83" i="3"/>
  <c r="I147" i="3"/>
  <c r="I403" i="3"/>
  <c r="I117" i="3"/>
  <c r="I62" i="3"/>
  <c r="I134" i="3"/>
  <c r="I36" i="3"/>
  <c r="I100" i="3"/>
  <c r="I164" i="3"/>
  <c r="I356" i="3"/>
  <c r="I420" i="3"/>
  <c r="I173" i="3"/>
  <c r="I166" i="3"/>
  <c r="I358" i="3"/>
  <c r="I422" i="3"/>
  <c r="I104" i="3"/>
  <c r="I168" i="3"/>
  <c r="I47" i="3"/>
  <c r="I111" i="3"/>
  <c r="I175" i="3"/>
  <c r="I367" i="3"/>
  <c r="I8" i="3"/>
  <c r="I17" i="3"/>
  <c r="I360" i="3"/>
  <c r="I89" i="3"/>
  <c r="I393" i="3"/>
  <c r="I369" i="3"/>
  <c r="I121" i="3"/>
  <c r="H3" i="3"/>
  <c r="H67" i="3"/>
  <c r="H131" i="3"/>
  <c r="H387" i="3"/>
  <c r="H420" i="3"/>
  <c r="H4" i="3"/>
  <c r="H68" i="3"/>
  <c r="H132" i="3"/>
  <c r="H380" i="3"/>
  <c r="H45" i="3"/>
  <c r="H109" i="3"/>
  <c r="H173" i="3"/>
  <c r="H365" i="3"/>
  <c r="H429" i="3"/>
  <c r="H375" i="3"/>
  <c r="H14" i="3"/>
  <c r="H78" i="3"/>
  <c r="H142" i="3"/>
  <c r="H390" i="3"/>
  <c r="H426" i="3"/>
  <c r="H63" i="3"/>
  <c r="H127" i="3"/>
  <c r="H407" i="3"/>
  <c r="H32" i="3"/>
  <c r="H96" i="3"/>
  <c r="H160" i="3"/>
  <c r="H352" i="3"/>
  <c r="H416" i="3"/>
  <c r="H170" i="3"/>
  <c r="H17" i="3"/>
  <c r="H81" i="3"/>
  <c r="H145" i="3"/>
  <c r="H401" i="3"/>
  <c r="H42" i="3"/>
  <c r="G36" i="3"/>
  <c r="G100" i="3"/>
  <c r="G164" i="3"/>
  <c r="G356" i="3"/>
  <c r="G420" i="3"/>
  <c r="G29" i="3"/>
  <c r="G93" i="3"/>
  <c r="G157" i="3"/>
  <c r="G349" i="3"/>
  <c r="G413" i="3"/>
  <c r="G46" i="3"/>
  <c r="G110" i="3"/>
  <c r="G174" i="3"/>
  <c r="G366" i="3"/>
  <c r="G55" i="3"/>
  <c r="G119" i="3"/>
  <c r="G183" i="3"/>
  <c r="G375" i="3"/>
  <c r="G16" i="3"/>
  <c r="G80" i="3"/>
  <c r="G144" i="3"/>
  <c r="G400" i="3"/>
  <c r="G25" i="3"/>
  <c r="G89" i="3"/>
  <c r="G153" i="3"/>
  <c r="G345" i="3"/>
  <c r="G409" i="3"/>
  <c r="G162" i="3"/>
  <c r="G131" i="3"/>
  <c r="G27" i="3"/>
  <c r="G418" i="3"/>
  <c r="G99" i="3"/>
  <c r="J36" i="1"/>
  <c r="J37" i="1"/>
  <c r="J8" i="1"/>
  <c r="F10" i="1"/>
  <c r="F25" i="1"/>
  <c r="F20" i="1"/>
  <c r="F37" i="1"/>
  <c r="F23" i="1"/>
  <c r="G15" i="1"/>
  <c r="G32" i="1"/>
  <c r="G41" i="1"/>
  <c r="G19" i="1"/>
  <c r="G36" i="1"/>
  <c r="G11" i="1"/>
  <c r="I34" i="1"/>
  <c r="I42" i="1"/>
  <c r="I22" i="1"/>
  <c r="I8" i="1"/>
  <c r="I33" i="1"/>
  <c r="I42" i="3"/>
  <c r="I106" i="3"/>
  <c r="I170" i="3"/>
  <c r="I362" i="3"/>
  <c r="I426" i="3"/>
  <c r="I157" i="3"/>
  <c r="I405" i="3"/>
  <c r="I27" i="3"/>
  <c r="I91" i="3"/>
  <c r="I155" i="3"/>
  <c r="I347" i="3"/>
  <c r="I411" i="3"/>
  <c r="I141" i="3"/>
  <c r="I317" i="3"/>
  <c r="I70" i="3"/>
  <c r="I142" i="3"/>
  <c r="I44" i="3"/>
  <c r="I108" i="3"/>
  <c r="I172" i="3"/>
  <c r="I364" i="3"/>
  <c r="I428" i="3"/>
  <c r="I349" i="3"/>
  <c r="I174" i="3"/>
  <c r="I366" i="3"/>
  <c r="I48" i="3"/>
  <c r="I112" i="3"/>
  <c r="I176" i="3"/>
  <c r="I55" i="3"/>
  <c r="I119" i="3"/>
  <c r="I183" i="3"/>
  <c r="I375" i="3"/>
  <c r="I16" i="3"/>
  <c r="I81" i="3"/>
  <c r="I392" i="3"/>
  <c r="I153" i="3"/>
  <c r="I425" i="3"/>
  <c r="I368" i="3"/>
  <c r="I49" i="3"/>
  <c r="I185" i="3"/>
  <c r="H11" i="3"/>
  <c r="H75" i="3"/>
  <c r="H139" i="3"/>
  <c r="H395" i="3"/>
  <c r="H324" i="3"/>
  <c r="H374" i="3"/>
  <c r="H12" i="3"/>
  <c r="H76" i="3"/>
  <c r="H140" i="3"/>
  <c r="H396" i="3"/>
  <c r="H53" i="3"/>
  <c r="H117" i="3"/>
  <c r="H181" i="3"/>
  <c r="H373" i="3"/>
  <c r="H423" i="3"/>
  <c r="H22" i="3"/>
  <c r="H86" i="3"/>
  <c r="H150" i="3"/>
  <c r="H414" i="3"/>
  <c r="H7" i="3"/>
  <c r="H71" i="3"/>
  <c r="H135" i="3"/>
  <c r="H327" i="3"/>
  <c r="H138" i="3"/>
  <c r="H40" i="3"/>
  <c r="H104" i="3"/>
  <c r="H168" i="3"/>
  <c r="H360" i="3"/>
  <c r="H424" i="3"/>
  <c r="H178" i="3"/>
  <c r="H25" i="3"/>
  <c r="H89" i="3"/>
  <c r="H153" i="3"/>
  <c r="H345" i="3"/>
  <c r="H409" i="3"/>
  <c r="H58" i="3"/>
  <c r="G44" i="3"/>
  <c r="G108" i="3"/>
  <c r="G172" i="3"/>
  <c r="G364" i="3"/>
  <c r="G428" i="3"/>
  <c r="G37" i="3"/>
  <c r="G101" i="3"/>
  <c r="G165" i="3"/>
  <c r="G357" i="3"/>
  <c r="G421" i="3"/>
  <c r="G54" i="3"/>
  <c r="G118" i="3"/>
  <c r="G182" i="3"/>
  <c r="G374" i="3"/>
  <c r="G63" i="3"/>
  <c r="G127" i="3"/>
  <c r="G383" i="3"/>
  <c r="G24" i="3"/>
  <c r="G88" i="3"/>
  <c r="G152" i="3"/>
  <c r="G344" i="3"/>
  <c r="G408" i="3"/>
  <c r="G33" i="3"/>
  <c r="G97" i="3"/>
  <c r="G161" i="3"/>
  <c r="G353" i="3"/>
  <c r="G417" i="3"/>
  <c r="G171" i="3"/>
  <c r="G35" i="3"/>
  <c r="G354" i="3"/>
  <c r="G58" i="3"/>
  <c r="G74" i="3"/>
  <c r="G402" i="3"/>
  <c r="G155" i="3"/>
  <c r="J44" i="1"/>
  <c r="J45" i="1"/>
  <c r="F18" i="1"/>
  <c r="F11" i="1"/>
  <c r="F28" i="1"/>
  <c r="F45" i="1"/>
  <c r="F39" i="1"/>
  <c r="G23" i="1"/>
  <c r="G40" i="1"/>
  <c r="G6" i="1"/>
  <c r="G27" i="1"/>
  <c r="G44" i="1"/>
  <c r="I11" i="1"/>
  <c r="I4" i="1"/>
  <c r="I5" i="1"/>
  <c r="I30" i="1"/>
  <c r="I16" i="1"/>
  <c r="I41" i="1"/>
  <c r="I50" i="3"/>
  <c r="I114" i="3"/>
  <c r="I178" i="3"/>
  <c r="I370" i="3"/>
  <c r="I13" i="3"/>
  <c r="I181" i="3"/>
  <c r="I429" i="3"/>
  <c r="I35" i="3"/>
  <c r="I99" i="3"/>
  <c r="I163" i="3"/>
  <c r="I355" i="3"/>
  <c r="I419" i="3"/>
  <c r="I165" i="3"/>
  <c r="I78" i="3"/>
  <c r="I150" i="3"/>
  <c r="I52" i="3"/>
  <c r="I116" i="3"/>
  <c r="I180" i="3"/>
  <c r="I372" i="3"/>
  <c r="I5" i="3"/>
  <c r="I373" i="3"/>
  <c r="I182" i="3"/>
  <c r="I374" i="3"/>
  <c r="I56" i="3"/>
  <c r="I120" i="3"/>
  <c r="I184" i="3"/>
  <c r="I63" i="3"/>
  <c r="I127" i="3"/>
  <c r="I383" i="3"/>
  <c r="I24" i="3"/>
  <c r="I145" i="3"/>
  <c r="I424" i="3"/>
  <c r="I97" i="3"/>
  <c r="I41" i="3"/>
  <c r="I177" i="3"/>
  <c r="I377" i="3"/>
  <c r="I401" i="3"/>
  <c r="H19" i="3"/>
  <c r="H83" i="3"/>
  <c r="H147" i="3"/>
  <c r="H403" i="3"/>
  <c r="H340" i="3"/>
  <c r="H422" i="3"/>
  <c r="H20" i="3"/>
  <c r="H84" i="3"/>
  <c r="H148" i="3"/>
  <c r="H428" i="3"/>
  <c r="H386" i="3"/>
  <c r="H61" i="3"/>
  <c r="H125" i="3"/>
  <c r="H317" i="3"/>
  <c r="H381" i="3"/>
  <c r="H154" i="3"/>
  <c r="H30" i="3"/>
  <c r="H94" i="3"/>
  <c r="H158" i="3"/>
  <c r="H399" i="3"/>
  <c r="H15" i="3"/>
  <c r="H79" i="3"/>
  <c r="H143" i="3"/>
  <c r="H48" i="3"/>
  <c r="H112" i="3"/>
  <c r="H176" i="3"/>
  <c r="H368" i="3"/>
  <c r="H10" i="3"/>
  <c r="H33" i="3"/>
  <c r="H97" i="3"/>
  <c r="H161" i="3"/>
  <c r="H353" i="3"/>
  <c r="H417" i="3"/>
  <c r="H74" i="3"/>
  <c r="H354" i="3"/>
  <c r="G52" i="3"/>
  <c r="G116" i="3"/>
  <c r="G180" i="3"/>
  <c r="G372" i="3"/>
  <c r="G45" i="3"/>
  <c r="G109" i="3"/>
  <c r="G173" i="3"/>
  <c r="G365" i="3"/>
  <c r="G429" i="3"/>
  <c r="G62" i="3"/>
  <c r="G126" i="3"/>
  <c r="G382" i="3"/>
  <c r="G7" i="3"/>
  <c r="G71" i="3"/>
  <c r="G135" i="3"/>
  <c r="G327" i="3"/>
  <c r="G391" i="3"/>
  <c r="G32" i="3"/>
  <c r="G96" i="3"/>
  <c r="G160" i="3"/>
  <c r="G352" i="3"/>
  <c r="G416" i="3"/>
  <c r="G41" i="3"/>
  <c r="G105" i="3"/>
  <c r="G169" i="3"/>
  <c r="G361" i="3"/>
  <c r="G425" i="3"/>
  <c r="G19" i="3"/>
  <c r="G75" i="3"/>
  <c r="G387" i="3"/>
  <c r="G42" i="3"/>
  <c r="G355" i="3"/>
  <c r="G50" i="3"/>
  <c r="G114" i="3"/>
  <c r="G67" i="3"/>
  <c r="G146" i="3"/>
  <c r="G106" i="3"/>
  <c r="J24" i="1"/>
  <c r="J25" i="1"/>
  <c r="G31" i="1"/>
  <c r="I26" i="1"/>
  <c r="I22" i="3"/>
  <c r="I427" i="3"/>
  <c r="I357" i="3"/>
  <c r="I380" i="3"/>
  <c r="I64" i="3"/>
  <c r="I391" i="3"/>
  <c r="H155" i="3"/>
  <c r="H38" i="3"/>
  <c r="H23" i="3"/>
  <c r="H56" i="3"/>
  <c r="G60" i="3"/>
  <c r="G373" i="3"/>
  <c r="G390" i="3"/>
  <c r="G399" i="3"/>
  <c r="G424" i="3"/>
  <c r="G122" i="3"/>
  <c r="J33" i="1"/>
  <c r="J40" i="1"/>
  <c r="J11" i="1"/>
  <c r="K28" i="1"/>
  <c r="K45" i="1"/>
  <c r="K15" i="1"/>
  <c r="K18" i="1"/>
  <c r="K16" i="1"/>
  <c r="K20" i="1"/>
  <c r="H7" i="1"/>
  <c r="H16" i="1"/>
  <c r="H25" i="1"/>
  <c r="H34" i="1"/>
  <c r="H4" i="1"/>
  <c r="E44" i="1"/>
  <c r="E21" i="1"/>
  <c r="E9" i="1"/>
  <c r="E18" i="1"/>
  <c r="E27" i="1"/>
  <c r="F36" i="1"/>
  <c r="H343" i="3"/>
  <c r="J23" i="1"/>
  <c r="K30" i="1"/>
  <c r="K10" i="1"/>
  <c r="H10" i="1"/>
  <c r="E31" i="1"/>
  <c r="I113" i="3"/>
  <c r="J39" i="1"/>
  <c r="K41" i="1"/>
  <c r="H8" i="1"/>
  <c r="E38" i="1"/>
  <c r="G14" i="1"/>
  <c r="I24" i="1"/>
  <c r="I378" i="3"/>
  <c r="I43" i="3"/>
  <c r="I94" i="3"/>
  <c r="I45" i="3"/>
  <c r="I128" i="3"/>
  <c r="I32" i="3"/>
  <c r="H356" i="3"/>
  <c r="H102" i="3"/>
  <c r="H87" i="3"/>
  <c r="H120" i="3"/>
  <c r="H361" i="3"/>
  <c r="G124" i="3"/>
  <c r="G53" i="3"/>
  <c r="G6" i="3"/>
  <c r="G40" i="3"/>
  <c r="G369" i="3"/>
  <c r="G394" i="3"/>
  <c r="G178" i="3"/>
  <c r="J6" i="1"/>
  <c r="J9" i="1"/>
  <c r="J19" i="1"/>
  <c r="K36" i="1"/>
  <c r="K19" i="1"/>
  <c r="K23" i="1"/>
  <c r="K26" i="1"/>
  <c r="K24" i="1"/>
  <c r="H5" i="1"/>
  <c r="H15" i="1"/>
  <c r="H24" i="1"/>
  <c r="H33" i="1"/>
  <c r="H42" i="1"/>
  <c r="H44" i="1"/>
  <c r="E37" i="1"/>
  <c r="E8" i="1"/>
  <c r="E17" i="1"/>
  <c r="E26" i="1"/>
  <c r="E35" i="1"/>
  <c r="H28" i="3"/>
  <c r="G143" i="3"/>
  <c r="J32" i="1"/>
  <c r="H21" i="1"/>
  <c r="E40" i="1"/>
  <c r="I363" i="3"/>
  <c r="G107" i="3"/>
  <c r="K35" i="1"/>
  <c r="E45" i="1"/>
  <c r="G30" i="1"/>
  <c r="I18" i="1"/>
  <c r="I37" i="3"/>
  <c r="I107" i="3"/>
  <c r="I158" i="3"/>
  <c r="I397" i="3"/>
  <c r="I7" i="3"/>
  <c r="I105" i="3"/>
  <c r="H415" i="3"/>
  <c r="H389" i="3"/>
  <c r="H166" i="3"/>
  <c r="H151" i="3"/>
  <c r="H184" i="3"/>
  <c r="H425" i="3"/>
  <c r="G70" i="3"/>
  <c r="G104" i="3"/>
  <c r="G2" i="3"/>
  <c r="G187" i="3"/>
  <c r="J41" i="1"/>
  <c r="J10" i="1"/>
  <c r="J27" i="1"/>
  <c r="K44" i="1"/>
  <c r="K6" i="1"/>
  <c r="K31" i="1"/>
  <c r="K42" i="1"/>
  <c r="K32" i="1"/>
  <c r="H6" i="1"/>
  <c r="H23" i="1"/>
  <c r="H32" i="1"/>
  <c r="H41" i="1"/>
  <c r="H13" i="1"/>
  <c r="H37" i="1"/>
  <c r="E7" i="1"/>
  <c r="E16" i="1"/>
  <c r="E25" i="1"/>
  <c r="E34" i="1"/>
  <c r="E43" i="1"/>
  <c r="H411" i="3"/>
  <c r="G177" i="3"/>
  <c r="K21" i="1"/>
  <c r="H28" i="1"/>
  <c r="E22" i="1"/>
  <c r="I382" i="3"/>
  <c r="H410" i="3"/>
  <c r="K8" i="1"/>
  <c r="H26" i="1"/>
  <c r="E19" i="1"/>
  <c r="F26" i="1"/>
  <c r="G35" i="1"/>
  <c r="I58" i="3"/>
  <c r="I171" i="3"/>
  <c r="I60" i="3"/>
  <c r="I71" i="3"/>
  <c r="I129" i="3"/>
  <c r="I345" i="3"/>
  <c r="H5" i="3"/>
  <c r="H41" i="3"/>
  <c r="H90" i="3"/>
  <c r="G188" i="3"/>
  <c r="G117" i="3"/>
  <c r="G134" i="3"/>
  <c r="G15" i="3"/>
  <c r="G168" i="3"/>
  <c r="G49" i="3"/>
  <c r="J7" i="1"/>
  <c r="J18" i="1"/>
  <c r="J35" i="1"/>
  <c r="K5" i="1"/>
  <c r="K14" i="1"/>
  <c r="K39" i="1"/>
  <c r="K11" i="1"/>
  <c r="K40" i="1"/>
  <c r="H14" i="1"/>
  <c r="H31" i="1"/>
  <c r="H40" i="1"/>
  <c r="H36" i="1"/>
  <c r="H11" i="1"/>
  <c r="E6" i="1"/>
  <c r="E15" i="1"/>
  <c r="E24" i="1"/>
  <c r="E33" i="1"/>
  <c r="E42" i="1"/>
  <c r="E4" i="1"/>
  <c r="I186" i="3"/>
  <c r="G380" i="3"/>
  <c r="J34" i="1"/>
  <c r="K43" i="1"/>
  <c r="H30" i="1"/>
  <c r="H27" i="1"/>
  <c r="E29" i="1"/>
  <c r="H91" i="3"/>
  <c r="H50" i="3"/>
  <c r="K7" i="1"/>
  <c r="H43" i="1"/>
  <c r="F19" i="1"/>
  <c r="G5" i="1"/>
  <c r="I122" i="3"/>
  <c r="I124" i="3"/>
  <c r="I135" i="3"/>
  <c r="I65" i="3"/>
  <c r="I161" i="3"/>
  <c r="H347" i="3"/>
  <c r="H69" i="3"/>
  <c r="H122" i="3"/>
  <c r="H105" i="3"/>
  <c r="G181" i="3"/>
  <c r="G79" i="3"/>
  <c r="G113" i="3"/>
  <c r="G51" i="3"/>
  <c r="G82" i="3"/>
  <c r="J15" i="1"/>
  <c r="J26" i="1"/>
  <c r="J43" i="1"/>
  <c r="K13" i="1"/>
  <c r="K22" i="1"/>
  <c r="K9" i="1"/>
  <c r="K27" i="1"/>
  <c r="K25" i="1"/>
  <c r="H22" i="1"/>
  <c r="H39" i="1"/>
  <c r="H12" i="1"/>
  <c r="H29" i="1"/>
  <c r="H19" i="1"/>
  <c r="E14" i="1"/>
  <c r="E23" i="1"/>
  <c r="E32" i="1"/>
  <c r="E41" i="1"/>
  <c r="E12" i="1"/>
  <c r="E5" i="1"/>
  <c r="I19" i="1"/>
  <c r="H169" i="3"/>
  <c r="G426" i="3"/>
  <c r="G139" i="3"/>
  <c r="K17" i="1"/>
  <c r="E20" i="1"/>
  <c r="I13" i="1"/>
  <c r="G360" i="3"/>
  <c r="K4" i="1"/>
  <c r="E36" i="1"/>
  <c r="F6" i="1"/>
  <c r="I12" i="1"/>
  <c r="I188" i="3"/>
  <c r="I327" i="3"/>
  <c r="H27" i="3"/>
  <c r="H92" i="3"/>
  <c r="H406" i="3"/>
  <c r="H133" i="3"/>
  <c r="H376" i="3"/>
  <c r="G378" i="3"/>
  <c r="J31" i="1"/>
  <c r="J42" i="1"/>
  <c r="J17" i="1"/>
  <c r="K29" i="1"/>
  <c r="K38" i="1"/>
  <c r="K33" i="1"/>
  <c r="K12" i="1"/>
  <c r="K34" i="1"/>
  <c r="H38" i="1"/>
  <c r="H45" i="1"/>
  <c r="H9" i="1"/>
  <c r="H18" i="1"/>
  <c r="H35" i="1"/>
  <c r="E30" i="1"/>
  <c r="E39" i="1"/>
  <c r="E28" i="1"/>
  <c r="E13" i="1"/>
  <c r="E11" i="1"/>
  <c r="F16" i="1"/>
  <c r="J16" i="1"/>
  <c r="K37" i="1"/>
  <c r="H20" i="1"/>
  <c r="H17" i="1"/>
  <c r="E10" i="1"/>
  <c r="F320" i="3" l="1"/>
  <c r="F299" i="3"/>
  <c r="F319" i="3"/>
  <c r="F314" i="3"/>
  <c r="F308" i="3"/>
  <c r="F303" i="3"/>
  <c r="F298" i="3"/>
  <c r="F293" i="3"/>
  <c r="F256" i="3"/>
  <c r="F251" i="3"/>
  <c r="F246" i="3"/>
  <c r="F241" i="3"/>
  <c r="F235" i="3"/>
  <c r="F230" i="3"/>
  <c r="F225" i="3"/>
  <c r="F202" i="3"/>
  <c r="F196" i="3"/>
  <c r="F339" i="3"/>
  <c r="F334" i="3"/>
  <c r="F329" i="3"/>
  <c r="F313" i="3"/>
  <c r="F292" i="3"/>
  <c r="F287" i="3"/>
  <c r="F282" i="3"/>
  <c r="F276" i="3"/>
  <c r="F271" i="3"/>
  <c r="F266" i="3"/>
  <c r="F261" i="3"/>
  <c r="F224" i="3"/>
  <c r="F219" i="3"/>
  <c r="F207" i="3"/>
  <c r="F328" i="3"/>
  <c r="F323" i="3"/>
  <c r="F312" i="3"/>
  <c r="F307" i="3"/>
  <c r="F302" i="3"/>
  <c r="F297" i="3"/>
  <c r="F281" i="3"/>
  <c r="F260" i="3"/>
  <c r="F255" i="3"/>
  <c r="F250" i="3"/>
  <c r="F244" i="3"/>
  <c r="F239" i="3"/>
  <c r="F234" i="3"/>
  <c r="F229" i="3"/>
  <c r="F212" i="3"/>
  <c r="F201" i="3"/>
  <c r="F193" i="3"/>
  <c r="F338" i="3"/>
  <c r="F333" i="3"/>
  <c r="F322" i="3"/>
  <c r="F296" i="3"/>
  <c r="F291" i="3"/>
  <c r="F280" i="3"/>
  <c r="F275" i="3"/>
  <c r="F270" i="3"/>
  <c r="F265" i="3"/>
  <c r="F249" i="3"/>
  <c r="F228" i="3"/>
  <c r="F223" i="3"/>
  <c r="F218" i="3"/>
  <c r="F206" i="3"/>
  <c r="F192" i="3"/>
  <c r="F332" i="3"/>
  <c r="F316" i="3"/>
  <c r="F311" i="3"/>
  <c r="F306" i="3"/>
  <c r="F301" i="3"/>
  <c r="F290" i="3"/>
  <c r="F285" i="3"/>
  <c r="F264" i="3"/>
  <c r="F259" i="3"/>
  <c r="F248" i="3"/>
  <c r="F243" i="3"/>
  <c r="F238" i="3"/>
  <c r="F233" i="3"/>
  <c r="F217" i="3"/>
  <c r="F211" i="3"/>
  <c r="F191" i="3"/>
  <c r="F337" i="3"/>
  <c r="F331" i="3"/>
  <c r="F326" i="3"/>
  <c r="F321" i="3"/>
  <c r="F300" i="3"/>
  <c r="F284" i="3"/>
  <c r="F279" i="3"/>
  <c r="F274" i="3"/>
  <c r="F269" i="3"/>
  <c r="F258" i="3"/>
  <c r="F253" i="3"/>
  <c r="F232" i="3"/>
  <c r="F227" i="3"/>
  <c r="F216" i="3"/>
  <c r="F204" i="3"/>
  <c r="F198" i="3"/>
  <c r="F190" i="3"/>
  <c r="F156" i="3"/>
  <c r="F342" i="3"/>
  <c r="F310" i="3"/>
  <c r="F294" i="3"/>
  <c r="F268" i="3"/>
  <c r="F252" i="3"/>
  <c r="F242" i="3"/>
  <c r="F226" i="3"/>
  <c r="F203" i="3"/>
  <c r="F315" i="3"/>
  <c r="F305" i="3"/>
  <c r="F289" i="3"/>
  <c r="F247" i="3"/>
  <c r="F237" i="3"/>
  <c r="F221" i="3"/>
  <c r="F210" i="3"/>
  <c r="F189" i="3"/>
  <c r="F335" i="3"/>
  <c r="F330" i="3"/>
  <c r="F325" i="3"/>
  <c r="F288" i="3"/>
  <c r="F283" i="3"/>
  <c r="F278" i="3"/>
  <c r="F273" i="3"/>
  <c r="F267" i="3"/>
  <c r="F262" i="3"/>
  <c r="F257" i="3"/>
  <c r="F236" i="3"/>
  <c r="F220" i="3"/>
  <c r="F215" i="3"/>
  <c r="F209" i="3"/>
  <c r="F197" i="3"/>
  <c r="F85" i="3"/>
  <c r="F341" i="3"/>
  <c r="F336" i="3"/>
  <c r="F318" i="3"/>
  <c r="F309" i="3"/>
  <c r="F304" i="3"/>
  <c r="F295" i="3"/>
  <c r="F286" i="3"/>
  <c r="F277" i="3"/>
  <c r="F272" i="3"/>
  <c r="F263" i="3"/>
  <c r="F254" i="3"/>
  <c r="F245" i="3"/>
  <c r="F240" i="3"/>
  <c r="F231" i="3"/>
  <c r="F222" i="3"/>
  <c r="F213" i="3"/>
  <c r="F208" i="3"/>
  <c r="F199" i="3"/>
  <c r="F194" i="3"/>
  <c r="F214" i="3"/>
  <c r="F205" i="3"/>
  <c r="F200" i="3"/>
  <c r="F195" i="3"/>
  <c r="F421" i="3"/>
  <c r="F367" i="3"/>
  <c r="F371" i="3"/>
  <c r="F141" i="3"/>
  <c r="F397" i="3"/>
  <c r="F127" i="3"/>
  <c r="F380" i="3"/>
  <c r="F162" i="3"/>
  <c r="F348" i="3"/>
  <c r="F79" i="3"/>
  <c r="F363" i="3"/>
  <c r="F111" i="3"/>
  <c r="F180" i="3"/>
  <c r="F50" i="3"/>
  <c r="F422" i="3"/>
  <c r="F357" i="3"/>
  <c r="F393" i="3"/>
  <c r="F142" i="3"/>
  <c r="F173" i="3"/>
  <c r="F92" i="3"/>
  <c r="F400" i="3"/>
  <c r="F135" i="3"/>
  <c r="F62" i="3"/>
  <c r="F181" i="3"/>
  <c r="F108" i="3"/>
  <c r="F178" i="3"/>
  <c r="F114" i="3"/>
  <c r="F61" i="3"/>
  <c r="F29" i="3"/>
  <c r="F68" i="3"/>
  <c r="F36" i="3"/>
  <c r="F4" i="3"/>
  <c r="F47" i="3"/>
  <c r="F15" i="3"/>
  <c r="F131" i="3"/>
  <c r="F166" i="3"/>
  <c r="F391" i="3"/>
  <c r="F327" i="3"/>
  <c r="F128" i="3"/>
  <c r="F42" i="3"/>
  <c r="F174" i="3"/>
  <c r="F100" i="3"/>
  <c r="F171" i="3"/>
  <c r="F107" i="3"/>
  <c r="F57" i="3"/>
  <c r="F25" i="3"/>
  <c r="F64" i="3"/>
  <c r="F32" i="3"/>
  <c r="F43" i="3"/>
  <c r="F11" i="3"/>
  <c r="F410" i="3"/>
  <c r="F361" i="3"/>
  <c r="F105" i="3"/>
  <c r="F381" i="3"/>
  <c r="F370" i="3"/>
  <c r="F161" i="3"/>
  <c r="F353" i="3"/>
  <c r="F396" i="3"/>
  <c r="F362" i="3"/>
  <c r="F426" i="3"/>
  <c r="F356" i="3"/>
  <c r="F158" i="3"/>
  <c r="F382" i="3"/>
  <c r="F6" i="3"/>
  <c r="F93" i="3"/>
  <c r="F101" i="3"/>
  <c r="F60" i="3"/>
  <c r="F39" i="3"/>
  <c r="F7" i="3"/>
  <c r="F418" i="3"/>
  <c r="F345" i="3"/>
  <c r="F360" i="3"/>
  <c r="F365" i="3"/>
  <c r="F148" i="3"/>
  <c r="F182" i="3"/>
  <c r="F134" i="3"/>
  <c r="F406" i="3"/>
  <c r="F420" i="3"/>
  <c r="F351" i="3"/>
  <c r="F143" i="3"/>
  <c r="F179" i="3"/>
  <c r="F151" i="3"/>
  <c r="F152" i="3"/>
  <c r="F49" i="3"/>
  <c r="F56" i="3"/>
  <c r="F67" i="3"/>
  <c r="F3" i="3"/>
  <c r="F413" i="3"/>
  <c r="F186" i="3"/>
  <c r="F355" i="3"/>
  <c r="F354" i="3"/>
  <c r="F138" i="3"/>
  <c r="F170" i="3"/>
  <c r="F123" i="3"/>
  <c r="F145" i="3"/>
  <c r="F346" i="3"/>
  <c r="F83" i="3"/>
  <c r="F26" i="3"/>
  <c r="F172" i="3"/>
  <c r="F66" i="3"/>
  <c r="F82" i="3"/>
  <c r="F13" i="3"/>
  <c r="F20" i="3"/>
  <c r="F31" i="3"/>
  <c r="F392" i="3"/>
  <c r="F412" i="3"/>
  <c r="F175" i="3"/>
  <c r="F349" i="3"/>
  <c r="F80" i="3"/>
  <c r="F125" i="3"/>
  <c r="F385" i="3"/>
  <c r="F98" i="3"/>
  <c r="F132" i="3"/>
  <c r="F187" i="3"/>
  <c r="F423" i="3"/>
  <c r="F164" i="3"/>
  <c r="F137" i="3"/>
  <c r="F73" i="3"/>
  <c r="F48" i="3"/>
  <c r="F27" i="3"/>
  <c r="F44" i="3"/>
  <c r="F23" i="3"/>
  <c r="F379" i="3"/>
  <c r="F366" i="3"/>
  <c r="F118" i="3"/>
  <c r="F386" i="3"/>
  <c r="F117" i="3"/>
  <c r="F375" i="3"/>
  <c r="F149" i="3"/>
  <c r="F343" i="3"/>
  <c r="F54" i="3"/>
  <c r="F358" i="3"/>
  <c r="F102" i="3"/>
  <c r="F169" i="3"/>
  <c r="F18" i="3"/>
  <c r="F383" i="3"/>
  <c r="F395" i="3"/>
  <c r="F110" i="3"/>
  <c r="F377" i="3"/>
  <c r="F75" i="3"/>
  <c r="F104" i="3"/>
  <c r="F126" i="3"/>
  <c r="F22" i="3"/>
  <c r="F89" i="3"/>
  <c r="F168" i="3"/>
  <c r="F429" i="3"/>
  <c r="F109" i="3"/>
  <c r="F78" i="3"/>
  <c r="F121" i="3"/>
  <c r="F159" i="3"/>
  <c r="F165" i="3"/>
  <c r="F53" i="3"/>
  <c r="F21" i="3"/>
  <c r="F28" i="3"/>
  <c r="F71" i="3"/>
  <c r="F389" i="3"/>
  <c r="F95" i="3"/>
  <c r="F94" i="3"/>
  <c r="F116" i="3"/>
  <c r="F417" i="3"/>
  <c r="F76" i="3"/>
  <c r="F155" i="3"/>
  <c r="F424" i="3"/>
  <c r="F96" i="3"/>
  <c r="F46" i="3"/>
  <c r="F373" i="3"/>
  <c r="F113" i="3"/>
  <c r="F86" i="3"/>
  <c r="F88" i="3"/>
  <c r="F17" i="3"/>
  <c r="F24" i="3"/>
  <c r="F35" i="3"/>
  <c r="F347" i="3"/>
  <c r="F324" i="3"/>
  <c r="F428" i="3"/>
  <c r="F185" i="3"/>
  <c r="F81" i="3"/>
  <c r="F103" i="3"/>
  <c r="F411" i="3"/>
  <c r="F416" i="3"/>
  <c r="F364" i="3"/>
  <c r="F404" i="3"/>
  <c r="F419" i="3"/>
  <c r="F136" i="3"/>
  <c r="F368" i="3"/>
  <c r="F106" i="3"/>
  <c r="F144" i="3"/>
  <c r="F146" i="3"/>
  <c r="F45" i="3"/>
  <c r="F52" i="3"/>
  <c r="F63" i="3"/>
  <c r="F425" i="3"/>
  <c r="F176" i="3"/>
  <c r="F344" i="3"/>
  <c r="F58" i="3"/>
  <c r="F317" i="3"/>
  <c r="F160" i="3"/>
  <c r="F384" i="3"/>
  <c r="F408" i="3"/>
  <c r="F70" i="3"/>
  <c r="F359" i="3"/>
  <c r="F30" i="3"/>
  <c r="F9" i="3"/>
  <c r="F59" i="3"/>
  <c r="F37" i="3"/>
  <c r="F5" i="3"/>
  <c r="F55" i="3"/>
  <c r="F388" i="3"/>
  <c r="F387" i="3"/>
  <c r="F163" i="3"/>
  <c r="F407" i="3"/>
  <c r="F153" i="3"/>
  <c r="F34" i="3"/>
  <c r="F427" i="3"/>
  <c r="F112" i="3"/>
  <c r="F374" i="3"/>
  <c r="F147" i="3"/>
  <c r="F394" i="3"/>
  <c r="F87" i="3"/>
  <c r="F415" i="3"/>
  <c r="F119" i="3"/>
  <c r="F409" i="3"/>
  <c r="F403" i="3"/>
  <c r="F177" i="3"/>
  <c r="F38" i="3"/>
  <c r="F122" i="3"/>
  <c r="F414" i="3"/>
  <c r="F350" i="3"/>
  <c r="F157" i="3"/>
  <c r="F84" i="3"/>
  <c r="F130" i="3"/>
  <c r="F10" i="3"/>
  <c r="F133" i="3"/>
  <c r="F372" i="3"/>
  <c r="F376" i="3"/>
  <c r="F154" i="3"/>
  <c r="F402" i="3"/>
  <c r="F140" i="3"/>
  <c r="F2" i="3"/>
  <c r="F183" i="3"/>
  <c r="F401" i="3"/>
  <c r="F90" i="3"/>
  <c r="F369" i="3"/>
  <c r="F124" i="3"/>
  <c r="F74" i="3"/>
  <c r="F399" i="3"/>
  <c r="F97" i="3"/>
  <c r="F378" i="3"/>
  <c r="F398" i="3"/>
  <c r="F167" i="3"/>
  <c r="F14" i="3"/>
  <c r="F99" i="3"/>
  <c r="F405" i="3"/>
  <c r="F150" i="3"/>
  <c r="F77" i="3"/>
  <c r="F188" i="3"/>
  <c r="F115" i="3"/>
  <c r="F184" i="3"/>
  <c r="F120" i="3"/>
  <c r="F65" i="3"/>
  <c r="F33" i="3"/>
  <c r="F72" i="3"/>
  <c r="F40" i="3"/>
  <c r="F8" i="3"/>
  <c r="F51" i="3"/>
  <c r="F19" i="3"/>
  <c r="F390" i="3"/>
  <c r="F352" i="3"/>
  <c r="F340" i="3"/>
  <c r="F129" i="3"/>
  <c r="F91" i="3"/>
  <c r="F139" i="3"/>
  <c r="F41" i="3"/>
  <c r="F16" i="3"/>
  <c r="F69" i="3"/>
  <c r="F12" i="3"/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E49" i="1"/>
  <c r="E306" i="3"/>
  <c r="E291" i="3"/>
  <c r="E264" i="3"/>
  <c r="E194" i="3"/>
  <c r="E216" i="3"/>
  <c r="E315" i="3"/>
  <c r="E285" i="3"/>
  <c r="E229" i="3"/>
  <c r="E275" i="3"/>
  <c r="E333" i="3"/>
  <c r="E316" i="3"/>
  <c r="E246" i="3"/>
  <c r="E334" i="3"/>
  <c r="E336" i="3"/>
  <c r="E295" i="3"/>
  <c r="E271" i="3"/>
  <c r="E338" i="3"/>
  <c r="E258" i="3"/>
  <c r="E266" i="3"/>
  <c r="E272" i="3"/>
  <c r="E217" i="3"/>
  <c r="E341" i="3"/>
  <c r="E303" i="3"/>
  <c r="E195" i="3"/>
  <c r="E299" i="3"/>
  <c r="E270" i="3"/>
  <c r="E332" i="3"/>
  <c r="E254" i="3"/>
  <c r="E342" i="3"/>
  <c r="E256" i="3"/>
  <c r="E284" i="3"/>
  <c r="E261" i="3"/>
  <c r="E329" i="3"/>
  <c r="E320" i="3"/>
  <c r="E255" i="3"/>
  <c r="E322" i="3"/>
  <c r="E202" i="3"/>
  <c r="E204" i="3"/>
  <c r="E201" i="3"/>
  <c r="E196" i="3"/>
  <c r="E297" i="3"/>
  <c r="E212" i="3"/>
  <c r="E296" i="3"/>
  <c r="E280" i="3"/>
  <c r="E248" i="3"/>
  <c r="E241" i="3"/>
  <c r="E225" i="3"/>
  <c r="E233" i="3"/>
  <c r="E234" i="3"/>
  <c r="E203" i="3"/>
  <c r="E323" i="3"/>
  <c r="E247" i="3"/>
  <c r="E298" i="3"/>
  <c r="E190" i="3"/>
  <c r="E286" i="3"/>
  <c r="E215" i="3"/>
  <c r="E305" i="3"/>
  <c r="E290" i="3"/>
  <c r="E274" i="3"/>
  <c r="E231" i="3"/>
  <c r="E330" i="3"/>
  <c r="E263" i="3"/>
  <c r="E335" i="3"/>
  <c r="E210" i="3"/>
  <c r="E328" i="3"/>
  <c r="E257" i="3"/>
  <c r="E220" i="3"/>
  <c r="E243" i="3"/>
  <c r="E211" i="3"/>
  <c r="E331" i="3"/>
  <c r="E245" i="3"/>
  <c r="E236" i="3"/>
  <c r="E251" i="3"/>
  <c r="E304" i="3"/>
  <c r="E85" i="3"/>
  <c r="E198" i="3"/>
  <c r="E294" i="3"/>
  <c r="E277" i="3"/>
  <c r="E214" i="3"/>
  <c r="E223" i="3"/>
  <c r="E250" i="3"/>
  <c r="E200" i="3"/>
  <c r="E240" i="3"/>
  <c r="E273" i="3"/>
  <c r="E288" i="3"/>
  <c r="E301" i="3"/>
  <c r="E281" i="3"/>
  <c r="E278" i="3"/>
  <c r="E312" i="3"/>
  <c r="E219" i="3"/>
  <c r="E339" i="3"/>
  <c r="E260" i="3"/>
  <c r="E311" i="3"/>
  <c r="E205" i="3"/>
  <c r="E206" i="3"/>
  <c r="E302" i="3"/>
  <c r="E262" i="3"/>
  <c r="E314" i="3"/>
  <c r="E208" i="3"/>
  <c r="E224" i="3"/>
  <c r="E287" i="3"/>
  <c r="E279" i="3"/>
  <c r="E209" i="3"/>
  <c r="E218" i="3"/>
  <c r="E337" i="3"/>
  <c r="E289" i="3"/>
  <c r="E226" i="3"/>
  <c r="E283" i="3"/>
  <c r="E235" i="3"/>
  <c r="E268" i="3"/>
  <c r="E292" i="3"/>
  <c r="E249" i="3"/>
  <c r="E221" i="3"/>
  <c r="E321" i="3"/>
  <c r="E222" i="3"/>
  <c r="E310" i="3"/>
  <c r="E156" i="3"/>
  <c r="E253" i="3"/>
  <c r="E191" i="3"/>
  <c r="E199" i="3"/>
  <c r="E244" i="3"/>
  <c r="E227" i="3"/>
  <c r="E207" i="3"/>
  <c r="E282" i="3"/>
  <c r="E307" i="3"/>
  <c r="E228" i="3"/>
  <c r="E237" i="3"/>
  <c r="E259" i="3"/>
  <c r="E276" i="3"/>
  <c r="E269" i="3"/>
  <c r="E193" i="3"/>
  <c r="E230" i="3"/>
  <c r="E318" i="3"/>
  <c r="E189" i="3"/>
  <c r="E197" i="3"/>
  <c r="E325" i="3"/>
  <c r="E242" i="3"/>
  <c r="E308" i="3"/>
  <c r="E265" i="3"/>
  <c r="E192" i="3"/>
  <c r="E232" i="3"/>
  <c r="E239" i="3"/>
  <c r="E313" i="3"/>
  <c r="E213" i="3"/>
  <c r="E319" i="3"/>
  <c r="E267" i="3"/>
  <c r="E300" i="3"/>
  <c r="E309" i="3"/>
  <c r="E252" i="3"/>
  <c r="E238" i="3"/>
  <c r="E326" i="3"/>
  <c r="E293" i="3"/>
  <c r="E32" i="3"/>
  <c r="E112" i="3"/>
  <c r="E106" i="3"/>
  <c r="E86" i="3"/>
  <c r="E137" i="3"/>
  <c r="E420" i="3"/>
  <c r="E33" i="3"/>
  <c r="E135" i="3"/>
  <c r="E168" i="3"/>
  <c r="E426" i="3"/>
  <c r="E129" i="3"/>
  <c r="E91" i="3"/>
  <c r="E77" i="3"/>
  <c r="E42" i="3"/>
  <c r="E368" i="3"/>
  <c r="E410" i="3"/>
  <c r="E399" i="3"/>
  <c r="E4" i="3"/>
  <c r="E30" i="3"/>
  <c r="E7" i="3"/>
  <c r="E370" i="3"/>
  <c r="E185" i="3"/>
  <c r="E390" i="3"/>
  <c r="E20" i="3"/>
  <c r="E26" i="3"/>
  <c r="E89" i="3"/>
  <c r="E139" i="3"/>
  <c r="E101" i="3"/>
  <c r="E178" i="3"/>
  <c r="E87" i="3"/>
  <c r="E351" i="3"/>
  <c r="E120" i="3"/>
  <c r="E363" i="3"/>
  <c r="E182" i="3"/>
  <c r="E9" i="3"/>
  <c r="E123" i="3"/>
  <c r="E395" i="3"/>
  <c r="E428" i="3"/>
  <c r="E357" i="3"/>
  <c r="E151" i="3"/>
  <c r="E133" i="3"/>
  <c r="E127" i="3"/>
  <c r="E350" i="3"/>
  <c r="E110" i="3"/>
  <c r="E397" i="3"/>
  <c r="E100" i="3"/>
  <c r="E377" i="3"/>
  <c r="E389" i="3"/>
  <c r="E23" i="3"/>
  <c r="E365" i="3"/>
  <c r="E80" i="3"/>
  <c r="E8" i="3"/>
  <c r="E353" i="3"/>
  <c r="E173" i="3"/>
  <c r="E378" i="3"/>
  <c r="E6" i="3"/>
  <c r="E111" i="3"/>
  <c r="E424" i="3"/>
  <c r="E115" i="3"/>
  <c r="E126" i="3"/>
  <c r="E396" i="3"/>
  <c r="E19" i="3"/>
  <c r="E130" i="3"/>
  <c r="E369" i="3"/>
  <c r="E170" i="3"/>
  <c r="E402" i="3"/>
  <c r="E94" i="3"/>
  <c r="E12" i="3"/>
  <c r="E415" i="3"/>
  <c r="E37" i="3"/>
  <c r="E104" i="3"/>
  <c r="E388" i="3"/>
  <c r="E344" i="3"/>
  <c r="E117" i="3"/>
  <c r="E48" i="3"/>
  <c r="E125" i="3"/>
  <c r="E11" i="3"/>
  <c r="E421" i="3"/>
  <c r="E391" i="3"/>
  <c r="E71" i="3"/>
  <c r="E31" i="3"/>
  <c r="E398" i="3"/>
  <c r="E2" i="3"/>
  <c r="E66" i="3"/>
  <c r="E99" i="3"/>
  <c r="E64" i="3"/>
  <c r="E324" i="3"/>
  <c r="E166" i="3"/>
  <c r="E412" i="3"/>
  <c r="E416" i="3"/>
  <c r="E132" i="3"/>
  <c r="E418" i="3"/>
  <c r="E362" i="3"/>
  <c r="E352" i="3"/>
  <c r="E79" i="3"/>
  <c r="E36" i="3"/>
  <c r="E165" i="3"/>
  <c r="E90" i="3"/>
  <c r="E142" i="3"/>
  <c r="E118" i="3"/>
  <c r="E81" i="3"/>
  <c r="E359" i="3"/>
  <c r="E49" i="3"/>
  <c r="E131" i="3"/>
  <c r="E93" i="3"/>
  <c r="E371" i="3"/>
  <c r="E47" i="3"/>
  <c r="E74" i="3"/>
  <c r="E45" i="3"/>
  <c r="E164" i="3"/>
  <c r="E17" i="3"/>
  <c r="E343" i="3"/>
  <c r="E70" i="3"/>
  <c r="E175" i="3"/>
  <c r="E39" i="3"/>
  <c r="E409" i="3"/>
  <c r="E356" i="3"/>
  <c r="E128" i="3"/>
  <c r="E349" i="3"/>
  <c r="E46" i="3"/>
  <c r="E134" i="3"/>
  <c r="E417" i="3"/>
  <c r="E40" i="3"/>
  <c r="E407" i="3"/>
  <c r="E171" i="3"/>
  <c r="E148" i="3"/>
  <c r="E340" i="3"/>
  <c r="E366" i="3"/>
  <c r="E394" i="3"/>
  <c r="E406" i="3"/>
  <c r="E56" i="3"/>
  <c r="E188" i="3"/>
  <c r="E140" i="3"/>
  <c r="E383" i="3"/>
  <c r="E385" i="3"/>
  <c r="E167" i="3"/>
  <c r="E147" i="3"/>
  <c r="E183" i="3"/>
  <c r="E427" i="3"/>
  <c r="E174" i="3"/>
  <c r="E358" i="3"/>
  <c r="E425" i="3"/>
  <c r="E373" i="3"/>
  <c r="E345" i="3"/>
  <c r="E158" i="3"/>
  <c r="E372" i="3"/>
  <c r="E73" i="3"/>
  <c r="E379" i="3"/>
  <c r="E411" i="3"/>
  <c r="E41" i="3"/>
  <c r="E317" i="3"/>
  <c r="E392" i="3"/>
  <c r="E159" i="3"/>
  <c r="E83" i="3"/>
  <c r="E53" i="3"/>
  <c r="E5" i="3"/>
  <c r="E60" i="3"/>
  <c r="E97" i="3"/>
  <c r="E375" i="3"/>
  <c r="E109" i="3"/>
  <c r="E121" i="3"/>
  <c r="E401" i="3"/>
  <c r="E364" i="3"/>
  <c r="E172" i="3"/>
  <c r="E10" i="3"/>
  <c r="E50" i="3"/>
  <c r="E114" i="3"/>
  <c r="E34" i="3"/>
  <c r="E347" i="3"/>
  <c r="E179" i="3"/>
  <c r="E52" i="3"/>
  <c r="E150" i="3"/>
  <c r="E360" i="3"/>
  <c r="E43" i="3"/>
  <c r="E13" i="3"/>
  <c r="E414" i="3"/>
  <c r="E141" i="3"/>
  <c r="E136" i="3"/>
  <c r="E75" i="3"/>
  <c r="E63" i="3"/>
  <c r="E423" i="3"/>
  <c r="E102" i="3"/>
  <c r="E382" i="3"/>
  <c r="E92" i="3"/>
  <c r="E38" i="3"/>
  <c r="E374" i="3"/>
  <c r="E69" i="3"/>
  <c r="E3" i="3"/>
  <c r="E162" i="3"/>
  <c r="E161" i="3"/>
  <c r="E28" i="3"/>
  <c r="E154" i="3"/>
  <c r="E180" i="3"/>
  <c r="E96" i="3"/>
  <c r="E403" i="3"/>
  <c r="E82" i="3"/>
  <c r="E65" i="3"/>
  <c r="E103" i="3"/>
  <c r="E181" i="3"/>
  <c r="E361" i="3"/>
  <c r="E113" i="3"/>
  <c r="E105" i="3"/>
  <c r="E84" i="3"/>
  <c r="E355" i="3"/>
  <c r="E122" i="3"/>
  <c r="E24" i="3"/>
  <c r="E18" i="3"/>
  <c r="E57" i="3"/>
  <c r="E346" i="3"/>
  <c r="E184" i="3"/>
  <c r="E68" i="3"/>
  <c r="E14" i="3"/>
  <c r="E348" i="3"/>
  <c r="E54" i="3"/>
  <c r="E67" i="3"/>
  <c r="E15" i="3"/>
  <c r="E157" i="3"/>
  <c r="E413" i="3"/>
  <c r="E22" i="3"/>
  <c r="E55" i="3"/>
  <c r="E393" i="3"/>
  <c r="E384" i="3"/>
  <c r="E88" i="3"/>
  <c r="E327" i="3"/>
  <c r="E59" i="3"/>
  <c r="E376" i="3"/>
  <c r="E176" i="3"/>
  <c r="E95" i="3"/>
  <c r="E98" i="3"/>
  <c r="E51" i="3"/>
  <c r="E62" i="3"/>
  <c r="E405" i="3"/>
  <c r="E44" i="3"/>
  <c r="E169" i="3"/>
  <c r="E387" i="3"/>
  <c r="E404" i="3"/>
  <c r="E58" i="3"/>
  <c r="E419" i="3"/>
  <c r="E76" i="3"/>
  <c r="E153" i="3"/>
  <c r="E155" i="3"/>
  <c r="E29" i="3"/>
  <c r="E138" i="3"/>
  <c r="E21" i="3"/>
  <c r="E152" i="3"/>
  <c r="E429" i="3"/>
  <c r="E386" i="3"/>
  <c r="E186" i="3"/>
  <c r="E400" i="3"/>
  <c r="E367" i="3"/>
  <c r="E27" i="3"/>
  <c r="E124" i="3"/>
  <c r="E177" i="3"/>
  <c r="E149" i="3"/>
  <c r="E408" i="3"/>
  <c r="E25" i="3"/>
  <c r="E107" i="3"/>
  <c r="E187" i="3"/>
  <c r="E146" i="3"/>
  <c r="E380" i="3"/>
  <c r="E72" i="3"/>
  <c r="E354" i="3"/>
  <c r="E61" i="3"/>
  <c r="E108" i="3"/>
  <c r="E116" i="3"/>
  <c r="E16" i="3"/>
  <c r="E163" i="3"/>
  <c r="E35" i="3"/>
  <c r="E78" i="3"/>
  <c r="E119" i="3"/>
  <c r="E144" i="3"/>
  <c r="E160" i="3"/>
  <c r="E381" i="3"/>
  <c r="E422" i="3"/>
  <c r="E143" i="3"/>
  <c r="E145" i="3"/>
</calcChain>
</file>

<file path=xl/sharedStrings.xml><?xml version="1.0" encoding="utf-8"?>
<sst xmlns="http://schemas.openxmlformats.org/spreadsheetml/2006/main" count="1233" uniqueCount="744">
  <si>
    <t>isin</t>
  </si>
  <si>
    <t>BE6309987400</t>
  </si>
  <si>
    <t>XS1323897725</t>
  </si>
  <si>
    <t>XS1152343668</t>
  </si>
  <si>
    <t>XS2011260705</t>
  </si>
  <si>
    <t>FR0013478252</t>
  </si>
  <si>
    <t>FR0013425170</t>
  </si>
  <si>
    <t>XS1405763019</t>
  </si>
  <si>
    <t>XS2010039548</t>
  </si>
  <si>
    <t>XS2077670342</t>
  </si>
  <si>
    <t>XS2077670003</t>
  </si>
  <si>
    <t>DE000A11QR73</t>
  </si>
  <si>
    <t>XS1207058733</t>
  </si>
  <si>
    <t>XS1294343337</t>
  </si>
  <si>
    <t>XS1294342792</t>
  </si>
  <si>
    <t>XS1713462403</t>
  </si>
  <si>
    <t>XS1501166869</t>
  </si>
  <si>
    <t>XS1195202822</t>
  </si>
  <si>
    <t>XS1974787480</t>
  </si>
  <si>
    <t>XS1501167164</t>
  </si>
  <si>
    <t>XS1413581205</t>
  </si>
  <si>
    <t>XS1309436910</t>
  </si>
  <si>
    <t>short_name</t>
  </si>
  <si>
    <t>type</t>
  </si>
  <si>
    <t>Corp</t>
  </si>
  <si>
    <t>INDUSTRY_GROUP</t>
  </si>
  <si>
    <t>XS2154419118</t>
  </si>
  <si>
    <t>BE6285457519</t>
  </si>
  <si>
    <t>BE6320935271</t>
  </si>
  <si>
    <t>BE6320936287</t>
  </si>
  <si>
    <t>FR0013508512</t>
  </si>
  <si>
    <t>XS2113700921</t>
  </si>
  <si>
    <t>XS1004874621</t>
  </si>
  <si>
    <t>XS2014382845</t>
  </si>
  <si>
    <t>XS2010032378</t>
  </si>
  <si>
    <t>XS1969600748</t>
  </si>
  <si>
    <t>XS1823623878</t>
  </si>
  <si>
    <t>CH0537261858</t>
  </si>
  <si>
    <t>DE000A2YNZY4</t>
  </si>
  <si>
    <t>DE000A169NC2</t>
  </si>
  <si>
    <t>XS2156768546</t>
  </si>
  <si>
    <t>XS1772374770</t>
  </si>
  <si>
    <t>DE0001102499</t>
  </si>
  <si>
    <t>XS2089226026</t>
  </si>
  <si>
    <t>DUM0</t>
  </si>
  <si>
    <t>FR0013213295</t>
  </si>
  <si>
    <t>FR0010961581</t>
  </si>
  <si>
    <t>FR0013464963</t>
  </si>
  <si>
    <t>FR0010891317</t>
  </si>
  <si>
    <t>XS1222590488</t>
  </si>
  <si>
    <t>XS2066706909</t>
  </si>
  <si>
    <t>XS0452187916</t>
  </si>
  <si>
    <t>FR0013455813</t>
  </si>
  <si>
    <t>FR0013365285</t>
  </si>
  <si>
    <t>FR0013455821</t>
  </si>
  <si>
    <t>FR0013428513</t>
  </si>
  <si>
    <t>FR0013344686</t>
  </si>
  <si>
    <t>FR0013284270</t>
  </si>
  <si>
    <t>FR0013504693</t>
  </si>
  <si>
    <t>XS2107315470</t>
  </si>
  <si>
    <t>XS1412711217</t>
  </si>
  <si>
    <t>FR0011360478</t>
  </si>
  <si>
    <t>XS1956028168</t>
  </si>
  <si>
    <t>XS2115092012</t>
  </si>
  <si>
    <t>XS1595704872</t>
  </si>
  <si>
    <t>XS2075938006</t>
  </si>
  <si>
    <t>XS2020670936</t>
  </si>
  <si>
    <t>XS1960678412</t>
  </si>
  <si>
    <t>XS1513062411</t>
  </si>
  <si>
    <t>OEM0</t>
  </si>
  <si>
    <t>XS1476654238</t>
  </si>
  <si>
    <t>XS2078735433</t>
  </si>
  <si>
    <t>XS2154418730</t>
  </si>
  <si>
    <t>XS0975256685</t>
  </si>
  <si>
    <t>FR0013290749</t>
  </si>
  <si>
    <t>RXM0</t>
  </si>
  <si>
    <t>XS2156510021</t>
  </si>
  <si>
    <t>XS1412281534</t>
  </si>
  <si>
    <t>XS1705553250</t>
  </si>
  <si>
    <t>US912810SK51</t>
  </si>
  <si>
    <t>XS2020583618</t>
  </si>
  <si>
    <t>XS1505568136</t>
  </si>
  <si>
    <t>XS1497606365</t>
  </si>
  <si>
    <t>XS1443997819</t>
  </si>
  <si>
    <t>XS1139315581</t>
  </si>
  <si>
    <t>XS1693818525</t>
  </si>
  <si>
    <t>XS2153406868</t>
  </si>
  <si>
    <t>XS2004381245</t>
  </si>
  <si>
    <t>XS2153409029</t>
  </si>
  <si>
    <t>UBM0</t>
  </si>
  <si>
    <t>XS0942081570</t>
  </si>
  <si>
    <t>XS0942082115</t>
  </si>
  <si>
    <t>FR0013476595</t>
  </si>
  <si>
    <t>XS2052321093</t>
  </si>
  <si>
    <t>PTEDPNOM0015</t>
  </si>
  <si>
    <t>XS2149270477</t>
  </si>
  <si>
    <t>XS2150054026</t>
  </si>
  <si>
    <t>XS2101349723</t>
  </si>
  <si>
    <t>XS1419646317</t>
  </si>
  <si>
    <t>FR0013381704</t>
  </si>
  <si>
    <t>XS1120649584</t>
  </si>
  <si>
    <t>CT413383_250620_TRS1</t>
  </si>
  <si>
    <t>XS1689540935</t>
  </si>
  <si>
    <t>XS2123320033</t>
  </si>
  <si>
    <t>CH0336602930</t>
  </si>
  <si>
    <t>FR0013457157</t>
  </si>
  <si>
    <t>XS0969341147</t>
  </si>
  <si>
    <t>XS0969342384</t>
  </si>
  <si>
    <t>XS1222591023</t>
  </si>
  <si>
    <t>XS1222594472</t>
  </si>
  <si>
    <t>XS1309437215</t>
  </si>
  <si>
    <t>USQ12441AA19</t>
  </si>
  <si>
    <t>USQ12441AB91</t>
  </si>
  <si>
    <t>FR0013292828</t>
  </si>
  <si>
    <t>XS1216020161</t>
  </si>
  <si>
    <t>XS1216019585</t>
  </si>
  <si>
    <t>FR0011697010</t>
  </si>
  <si>
    <t>USF2893TAF33</t>
  </si>
  <si>
    <t>FR0011401751</t>
  </si>
  <si>
    <t>USF2893TAM83</t>
  </si>
  <si>
    <t>FR0011700293</t>
  </si>
  <si>
    <t>FR0011401728</t>
  </si>
  <si>
    <t>PTEDPLOM0017</t>
  </si>
  <si>
    <t>PTEDPKOM0034</t>
  </si>
  <si>
    <t>XS2035564629</t>
  </si>
  <si>
    <t>XS1405770907</t>
  </si>
  <si>
    <t>XS1498442521</t>
  </si>
  <si>
    <t>XS2000719992</t>
  </si>
  <si>
    <t>XS1713463559</t>
  </si>
  <si>
    <t>XS1014987355</t>
  </si>
  <si>
    <t>XS0954674825</t>
  </si>
  <si>
    <t>FR0013310505</t>
  </si>
  <si>
    <t>DE000A2GSFF1</t>
  </si>
  <si>
    <t>XS2010037765</t>
  </si>
  <si>
    <t>IE0032523478</t>
  </si>
  <si>
    <t>XS1890845875</t>
  </si>
  <si>
    <t>XS1271836600</t>
  </si>
  <si>
    <t>XS2011260531</t>
  </si>
  <si>
    <t>XS1152338072</t>
  </si>
  <si>
    <t>XS1139494493</t>
  </si>
  <si>
    <t>FR0013447877</t>
  </si>
  <si>
    <t>FR0013413887</t>
  </si>
  <si>
    <t>XS1028597315</t>
  </si>
  <si>
    <t>XS2010036874</t>
  </si>
  <si>
    <t>XS1720192696</t>
  </si>
  <si>
    <t>XS1219498141</t>
  </si>
  <si>
    <t>XS1254119750</t>
  </si>
  <si>
    <t>FR0012648590</t>
  </si>
  <si>
    <t>XS0992293901</t>
  </si>
  <si>
    <t>XS1196714429</t>
  </si>
  <si>
    <t>XS1731823255</t>
  </si>
  <si>
    <t>XS2056371334</t>
  </si>
  <si>
    <t>XS1795406658</t>
  </si>
  <si>
    <t>XS1795406575</t>
  </si>
  <si>
    <t>XS1195201931</t>
  </si>
  <si>
    <t>TRS1EUR_LIN</t>
  </si>
  <si>
    <t>FR0013330529</t>
  </si>
  <si>
    <t>FR0013330537</t>
  </si>
  <si>
    <t>XS1205618470</t>
  </si>
  <si>
    <t>XS1150673892</t>
  </si>
  <si>
    <t>XS1888179477</t>
  </si>
  <si>
    <t>XS1888180996</t>
  </si>
  <si>
    <t>XS1888179550</t>
  </si>
  <si>
    <t>XS1888180640</t>
  </si>
  <si>
    <t>US92857WBQ24</t>
  </si>
  <si>
    <t>XS1629658755</t>
  </si>
  <si>
    <t>XS1048428012</t>
  </si>
  <si>
    <t>XS1629774230</t>
  </si>
  <si>
    <t>XS0968913342</t>
  </si>
  <si>
    <t>XS1788973573</t>
  </si>
  <si>
    <t>XS1115498260</t>
  </si>
  <si>
    <t>XS2114413565</t>
  </si>
  <si>
    <t>IE00BD3WYB25</t>
  </si>
  <si>
    <t>ECM0</t>
  </si>
  <si>
    <t>BE6285455497_JP_REPO</t>
  </si>
  <si>
    <t>BE6285457519_JP_REPO</t>
  </si>
  <si>
    <t>BE6320936287_JP_REPO</t>
  </si>
  <si>
    <t>USF2R125CF03_JP_REPO</t>
  </si>
  <si>
    <t>USF22797RT78_JP_REPO</t>
  </si>
  <si>
    <t>USF2R125CD54_JP_REPO</t>
  </si>
  <si>
    <t>FR0013457157_CA_REPO</t>
  </si>
  <si>
    <t>XS1004874621_JP_REPO</t>
  </si>
  <si>
    <t>XS2014382845_JP_REPO</t>
  </si>
  <si>
    <t>XS0969342384_JP_REPO</t>
  </si>
  <si>
    <t>XS0969341147_JP_REPO</t>
  </si>
  <si>
    <t>XS2010032378_JP_REPO</t>
  </si>
  <si>
    <t>XS2150054026_JP_REPO</t>
  </si>
  <si>
    <t>XS1658012023_JP_REPO</t>
  </si>
  <si>
    <t>XS1998799792_JP_REPO</t>
  </si>
  <si>
    <t>XS1481041587_JP_REPO</t>
  </si>
  <si>
    <t>XS2077670342_JP_REPO</t>
  </si>
  <si>
    <t>XS2101349723_JP_REPO</t>
  </si>
  <si>
    <t>ES0813211010_JP_REPO</t>
  </si>
  <si>
    <t>XS1222591023_JP_REPO</t>
  </si>
  <si>
    <t>XS1222594472_JP_REPO</t>
  </si>
  <si>
    <t>FR0013292828_JP_REPO</t>
  </si>
  <si>
    <t>FR0013381704_JP_REPO</t>
  </si>
  <si>
    <t>XS1120649584_JP_REPO</t>
  </si>
  <si>
    <t>USF1R15XK771_JP_REPO</t>
  </si>
  <si>
    <t>USF1R15XK367_JP_REPO</t>
  </si>
  <si>
    <t>XS1216020161_JP_REPO</t>
  </si>
  <si>
    <t>XS1969600748_JP_REPO</t>
  </si>
  <si>
    <t>XS1823623878_JP_REPO</t>
  </si>
  <si>
    <t>CH0537261858_JP_REPO</t>
  </si>
  <si>
    <t>DE000A2YNZY4_JP_REPO</t>
  </si>
  <si>
    <t>DE000A169NC2_JP_REPO</t>
  </si>
  <si>
    <t>XS1772374770_JP_REPO</t>
  </si>
  <si>
    <t>XS2010039548_JP_REPO</t>
  </si>
  <si>
    <t>FR0013213295_JP_REPO</t>
  </si>
  <si>
    <t>FR0010961581_JP_REPO</t>
  </si>
  <si>
    <t>FR0011697010_JP_REPO</t>
  </si>
  <si>
    <t>USF2893TAF33_JP_REPO</t>
  </si>
  <si>
    <t>FR0011401751_JP_REPO</t>
  </si>
  <si>
    <t>PTEDPLOM0017_JP_REPO</t>
  </si>
  <si>
    <t>XS1222590488_JP_REPO</t>
  </si>
  <si>
    <t>PTEDPKOM0034_JP_REPO</t>
  </si>
  <si>
    <t>XS2035564629_JP_REPO</t>
  </si>
  <si>
    <t>XS1498442521_JP_REPO</t>
  </si>
  <si>
    <t>XS2066706909_JP_REPO</t>
  </si>
  <si>
    <t>XS1713463559_JP_REPO</t>
  </si>
  <si>
    <t>XS1014987355_JP_REPO</t>
  </si>
  <si>
    <t>XS0954674825_JP_REPO</t>
  </si>
  <si>
    <t>FR0013455813_JP_REPO</t>
  </si>
  <si>
    <t>FR0013365285_JP_REPO</t>
  </si>
  <si>
    <t>FR0013455821_JP_REPO</t>
  </si>
  <si>
    <t>FR0013428513_JP_REPO</t>
  </si>
  <si>
    <t>FR0013344686_JP_REPO</t>
  </si>
  <si>
    <t>FR0013284270_JP_REPO</t>
  </si>
  <si>
    <t>XS2107315470_JP_REPO</t>
  </si>
  <si>
    <t>XS1412711217_JP_REPO</t>
  </si>
  <si>
    <t>XS1616411119_JP_REPO</t>
  </si>
  <si>
    <t>XS1597324950_JP_REPO</t>
  </si>
  <si>
    <t>XS1425367494_JP_REPO</t>
  </si>
  <si>
    <t>XS1956028168_JP_REPO</t>
  </si>
  <si>
    <t>XS2010037765_CS_REPO</t>
  </si>
  <si>
    <t>XS2010037765_CA_REPO</t>
  </si>
  <si>
    <t>XS2010037765_JP_REPO</t>
  </si>
  <si>
    <t>XS1111123987_JP_REPO</t>
  </si>
  <si>
    <t>XS1884698256_JP_REPO</t>
  </si>
  <si>
    <t>US404280BP39_JP_REPO</t>
  </si>
  <si>
    <t>US404280AT69_JP_REPO</t>
  </si>
  <si>
    <t>XS2115092012_JP_REPO</t>
  </si>
  <si>
    <t>XS2122174415_JP_REPO</t>
  </si>
  <si>
    <t>XS1497755360_JP_REPO</t>
  </si>
  <si>
    <t>XS1043552188_JP_REPO</t>
  </si>
  <si>
    <t>XS1043552261_JP_REPO</t>
  </si>
  <si>
    <t>XS2075938006_JP_REPO</t>
  </si>
  <si>
    <t>XS1960678412_JP_REPO</t>
  </si>
  <si>
    <t>XS1513062411_JP_REPO</t>
  </si>
  <si>
    <t>XS2011260531_JP_REPO</t>
  </si>
  <si>
    <t>XS1152338072_JP_REPO</t>
  </si>
  <si>
    <t>XS2011260705_JP_REPO</t>
  </si>
  <si>
    <t>XS1294342792_JP_REPO</t>
  </si>
  <si>
    <t>XS1294343337_JP_REPO</t>
  </si>
  <si>
    <t>FR0013447877_JP_REPO</t>
  </si>
  <si>
    <t>XS1720192696_JP_REPO</t>
  </si>
  <si>
    <t>XS1877860533_JP_REPO</t>
  </si>
  <si>
    <t>XS1400626690_JP_REPO</t>
  </si>
  <si>
    <t>US780099CK11_JP_REPO</t>
  </si>
  <si>
    <t>XS1476654238_JP_REPO</t>
  </si>
  <si>
    <t>XS2078735433_JP_REPO</t>
  </si>
  <si>
    <t>XS0975256685_JP_REPO</t>
  </si>
  <si>
    <t>XS1219498141_JP_REPO</t>
  </si>
  <si>
    <t>XS1254119750_JP_REPO</t>
  </si>
  <si>
    <t>FR0012648590_JP_REPO</t>
  </si>
  <si>
    <t>XS1952091202_JP_REPO</t>
  </si>
  <si>
    <t>USF8586CRW49_JP_REPO</t>
  </si>
  <si>
    <t>USF43628B413_JP_REPO</t>
  </si>
  <si>
    <t>XS0992293901_JP_REPO</t>
  </si>
  <si>
    <t>XS1323897725_JP_REPO</t>
  </si>
  <si>
    <t>XS1412281534_JP_REPO</t>
  </si>
  <si>
    <t>XS1196714429_JP_REPO</t>
  </si>
  <si>
    <t>XS2046625765_JP_REPO</t>
  </si>
  <si>
    <t>US912810SK51_JP_REPO</t>
  </si>
  <si>
    <t>XS2020583618_JP_REPO</t>
  </si>
  <si>
    <t>XS2056371334_JP_REPO</t>
  </si>
  <si>
    <t>XS1795406658_JP_REPO</t>
  </si>
  <si>
    <t>XS1795406575_JP_REPO</t>
  </si>
  <si>
    <t>XS1139315581_JP_REPO</t>
  </si>
  <si>
    <t>XS1693818525_JP_REPO</t>
  </si>
  <si>
    <t>XS2004381245_JP_REPO</t>
  </si>
  <si>
    <t>XS1195201931_JP_REPO</t>
  </si>
  <si>
    <t>XS1501167164_JP_REPO</t>
  </si>
  <si>
    <t>XS1413581205_JP_REPO</t>
  </si>
  <si>
    <t>XS1501166869_JP_REPO</t>
  </si>
  <si>
    <t>CH0336602930_JP_REPO</t>
  </si>
  <si>
    <t>CH0400441280_JP_REPO</t>
  </si>
  <si>
    <t>XS1963834251_JP_REPO</t>
  </si>
  <si>
    <t>FR0013330529_JP_REPO</t>
  </si>
  <si>
    <t>FR0013330537_CA_REPO</t>
  </si>
  <si>
    <t>FR0013330537_JP_REPO</t>
  </si>
  <si>
    <t>XS1205618470_CS_REPO</t>
  </si>
  <si>
    <t>XS0942082115_JP_REPO</t>
  </si>
  <si>
    <t>XS1150673892_JP_REPO</t>
  </si>
  <si>
    <t>XS1888179477_JP_REPO</t>
  </si>
  <si>
    <t>XS1888180996_JP_REPO</t>
  </si>
  <si>
    <t>XS1888179550_JP_REPO</t>
  </si>
  <si>
    <t>XS1888180640_JP_REPO</t>
  </si>
  <si>
    <t>US92857WBQ24_JP_REPO</t>
  </si>
  <si>
    <t>XS1629658755_JP_REPO</t>
  </si>
  <si>
    <t>XS0968913342_JP_REPO</t>
  </si>
  <si>
    <t>XS2052321093_JP_REPO</t>
  </si>
  <si>
    <t>RPM0</t>
  </si>
  <si>
    <t>XS1048428012_JP_REPO</t>
  </si>
  <si>
    <t>XS1216019585_JP_REPO</t>
  </si>
  <si>
    <t>FR0013476595_JP_REPO</t>
  </si>
  <si>
    <t>FR0010891317_JP_REPO</t>
  </si>
  <si>
    <t>XS2020670936_JP_REPO</t>
  </si>
  <si>
    <t>XS1595704872_JP_REPO</t>
  </si>
  <si>
    <t>USF2893TAF33_CS_REPO</t>
  </si>
  <si>
    <t>US404280BP39_CS_REPO</t>
  </si>
  <si>
    <t>MT7000016820</t>
  </si>
  <si>
    <t>XS1788973573_CS_REPO</t>
  </si>
  <si>
    <t>XS1222591023_CS_REPO</t>
  </si>
  <si>
    <t>XS1498442521_CS_REPO</t>
  </si>
  <si>
    <t>XS1139494493_CS_REPO</t>
  </si>
  <si>
    <t>US404280BC26_CS_REPO</t>
  </si>
  <si>
    <t>XS1346815787_CS_REPO</t>
  </si>
  <si>
    <t>XS1602466424_CS_REPO</t>
  </si>
  <si>
    <t>XS0992293901_CS_REPO</t>
  </si>
  <si>
    <t>XS1693818525_CS_REPO</t>
  </si>
  <si>
    <t>XS1413581205_CS_REPO</t>
  </si>
  <si>
    <t>FR0013330529_CS_REPO</t>
  </si>
  <si>
    <t>PTEDPNOM0015_CS_REPO</t>
  </si>
  <si>
    <t>XS1216019585_CS_REPO</t>
  </si>
  <si>
    <t>USF2R125CF03</t>
  </si>
  <si>
    <t>USF22797RT78</t>
  </si>
  <si>
    <t>USF2R125CD54</t>
  </si>
  <si>
    <t>XS1658012023</t>
  </si>
  <si>
    <t>XS1571333811</t>
  </si>
  <si>
    <t>XS1998799792</t>
  </si>
  <si>
    <t>XS1481041587</t>
  </si>
  <si>
    <t>ES0813211010</t>
  </si>
  <si>
    <t>USF1R15XL274</t>
  </si>
  <si>
    <t>USF1R15XK771</t>
  </si>
  <si>
    <t>XS1247508903</t>
  </si>
  <si>
    <t>USF1R15XK367</t>
  </si>
  <si>
    <t>XS2024502960</t>
  </si>
  <si>
    <t>USH3698DCV40</t>
  </si>
  <si>
    <t>USH3698DBW32</t>
  </si>
  <si>
    <t>USH3698DBZ62</t>
  </si>
  <si>
    <t>XS1961057780</t>
  </si>
  <si>
    <t>XS1597324950</t>
  </si>
  <si>
    <t>XS1425367494</t>
  </si>
  <si>
    <t>EURUSD CASH</t>
  </si>
  <si>
    <t>XS1111123987</t>
  </si>
  <si>
    <t>XS1884698256</t>
  </si>
  <si>
    <t>US404280BP39</t>
  </si>
  <si>
    <t>US404280BN80</t>
  </si>
  <si>
    <t>US404280AT69</t>
  </si>
  <si>
    <t>US404280AS86</t>
  </si>
  <si>
    <t>US404280BC26</t>
  </si>
  <si>
    <t>XS2122174415</t>
  </si>
  <si>
    <t>US456837AR44</t>
  </si>
  <si>
    <t>XS1497755360</t>
  </si>
  <si>
    <t>US456837AE31</t>
  </si>
  <si>
    <t>US539439AU36</t>
  </si>
  <si>
    <t>XS1043552188</t>
  </si>
  <si>
    <t>XS1043552261</t>
  </si>
  <si>
    <t>XS1877860533</t>
  </si>
  <si>
    <t>XS1400626690</t>
  </si>
  <si>
    <t>US780099CK11</t>
  </si>
  <si>
    <t>XS1952091202</t>
  </si>
  <si>
    <t>USF84914CU62</t>
  </si>
  <si>
    <t>USF8586CRW49</t>
  </si>
  <si>
    <t>USF43628B413</t>
  </si>
  <si>
    <t>XS2046625765</t>
  </si>
  <si>
    <t>CH0400441280</t>
  </si>
  <si>
    <t>CH0331455318</t>
  </si>
  <si>
    <t>USH4209UAT37</t>
  </si>
  <si>
    <t>XS1963834251</t>
  </si>
  <si>
    <t>XS1346815787</t>
  </si>
  <si>
    <t>XS1602466424</t>
  </si>
  <si>
    <t>US53944YAJ29</t>
  </si>
  <si>
    <t>US05946KAG67</t>
  </si>
  <si>
    <t>XS1076957700</t>
  </si>
  <si>
    <t>US404280BL25</t>
  </si>
  <si>
    <t>XS1956051145</t>
  </si>
  <si>
    <t>XS1043545059</t>
  </si>
  <si>
    <t>US539439AG42</t>
  </si>
  <si>
    <t>USQ568A9SP31</t>
  </si>
  <si>
    <t>US65557DAL55</t>
  </si>
  <si>
    <t>XS2050933972</t>
  </si>
  <si>
    <t>XS1951093894</t>
  </si>
  <si>
    <t>USF43628C734</t>
  </si>
  <si>
    <t>Description</t>
  </si>
  <si>
    <t>RDSALN 1 7/8 04/07/32</t>
  </si>
  <si>
    <t>ABIBB 2 3/4 03/17/36</t>
  </si>
  <si>
    <t>ABIBB 2 7/8 04/02/32</t>
  </si>
  <si>
    <t>ABIBB 3.7 04/02/40</t>
  </si>
  <si>
    <t>ACAFP 1 04/22/26</t>
  </si>
  <si>
    <t>ACEIM 0 1/2 04/06/29</t>
  </si>
  <si>
    <t>AEMSPA 3 5/8 01/13/22</t>
  </si>
  <si>
    <t>ALLRNV 0 7/8 06/24/32</t>
  </si>
  <si>
    <t>ASML 0 1/4 02/25/30</t>
  </si>
  <si>
    <t>CNHI 1 3/4 03/25/27</t>
  </si>
  <si>
    <t>CNHI 1 7/8 01/19/26</t>
  </si>
  <si>
    <t>CS 3 1/4 04/02/26</t>
  </si>
  <si>
    <t>DAIGR 1 1/8 08/08/34</t>
  </si>
  <si>
    <t>DAIGR 1 3/8 05/11/28</t>
  </si>
  <si>
    <t>DBHNGR 1 3/8 04/16/40</t>
  </si>
  <si>
    <t>DBHNGR 1 5/8 08/16/33</t>
  </si>
  <si>
    <t>DBR 0 02/15/30</t>
  </si>
  <si>
    <t>DT 1 3/4 12/09/49</t>
  </si>
  <si>
    <t>DUM0 Comdty</t>
  </si>
  <si>
    <t>EDF 1 10/13/26</t>
  </si>
  <si>
    <t>EDF 4 1/2 11/12/40</t>
  </si>
  <si>
    <t>EDF 4 1/2 12/04/69</t>
  </si>
  <si>
    <t>EDF 4 5/8 04/26/30</t>
  </si>
  <si>
    <t>EDPPL 2 04/22/25</t>
  </si>
  <si>
    <t>ENELIM 0 3/8 06/17/27</t>
  </si>
  <si>
    <t>ENELIM 5 09/14/22</t>
  </si>
  <si>
    <t>ENGIFP 0 1/2 10/24/30</t>
  </si>
  <si>
    <t>ENGIFP 0 7/8 09/19/25</t>
  </si>
  <si>
    <t>ENGIFP 1 1/4 10/24/41</t>
  </si>
  <si>
    <t>ENGIFP 1 3/8 06/21/39</t>
  </si>
  <si>
    <t>ENGIFP 1 3/8 06/22/28</t>
  </si>
  <si>
    <t>ENGIFP 2 09/28/37</t>
  </si>
  <si>
    <t>ENGIFP 2 1/8 03/30/32</t>
  </si>
  <si>
    <t>ENIIM 0 5/8 01/23/30</t>
  </si>
  <si>
    <t>ENIIM 1 5/8 05/17/28</t>
  </si>
  <si>
    <t>FRPTT 2 3/4 11/26/24</t>
  </si>
  <si>
    <t>FUMVFH 0 7/8 02/27/23</t>
  </si>
  <si>
    <t>IBM 1.2 02/11/40</t>
  </si>
  <si>
    <t>IGYGY 1 04/13/25</t>
  </si>
  <si>
    <t>LLY 1.7 11/01/49</t>
  </si>
  <si>
    <t>MDT 1 1/2 07/02/39</t>
  </si>
  <si>
    <t>MDT 1 5/8 03/07/31</t>
  </si>
  <si>
    <t>MRK 1 3/8 11/02/36</t>
  </si>
  <si>
    <t>OEM0 Comdty</t>
  </si>
  <si>
    <t>RDSALN 0 3/8 02/15/25</t>
  </si>
  <si>
    <t>RDSALN 0 7/8 11/08/39</t>
  </si>
  <si>
    <t>RDSALN 1 1/2 04/07/28</t>
  </si>
  <si>
    <t>REPSM 3 5/8 10/07/21</t>
  </si>
  <si>
    <t>RTEFRA 1 7/8 10/23/37</t>
  </si>
  <si>
    <t>RXM0 Comdty</t>
  </si>
  <si>
    <t>SHBASS 1 04/15/25</t>
  </si>
  <si>
    <t>SPG 1 1/4 05/13/25</t>
  </si>
  <si>
    <t>STEDIN 0 7/8 10/24/25</t>
  </si>
  <si>
    <t>T 2 3/8 11/15/49</t>
  </si>
  <si>
    <t>TELEFO 1.957 07/01/39</t>
  </si>
  <si>
    <t>TENN 1 1/4 10/24/33</t>
  </si>
  <si>
    <t>TITIM 3 09/30/25</t>
  </si>
  <si>
    <t>TOTAL 0 3/4 07/12/28</t>
  </si>
  <si>
    <t>TOTAL 1 3/8 03/19/25</t>
  </si>
  <si>
    <t>TOTAL 1 3/8 10/04/29</t>
  </si>
  <si>
    <t>TOTAL 1.491 04/08/27</t>
  </si>
  <si>
    <t>TOTAL 1.535 05/31/39</t>
  </si>
  <si>
    <t>TOTAL 1.994 04/08/32</t>
  </si>
  <si>
    <t>UBM0 Comdty</t>
  </si>
  <si>
    <t>VGASDE 2 06/12/20</t>
  </si>
  <si>
    <t>VGASDE 2 7/8 06/12/25</t>
  </si>
  <si>
    <t>VIEFP 0.664 01/15/31</t>
  </si>
  <si>
    <t>VZ 1 1/2 09/19/39</t>
  </si>
  <si>
    <t>EDPPL 1 5/8 04/15/27</t>
  </si>
  <si>
    <t>UBS 0 3/4 04/21/23</t>
  </si>
  <si>
    <t>BACR 3 3/8 04/02/25</t>
  </si>
  <si>
    <t>BBVASM 0 1/2 01/14/27</t>
  </si>
  <si>
    <t>BNP 1 1/2 05/25/28</t>
  </si>
  <si>
    <t>BNP 2 3/8 11/20/30</t>
  </si>
  <si>
    <t>BNP 2 5/8 10/14/27</t>
  </si>
  <si>
    <t>INTNED 1 5/8 09/26/29</t>
  </si>
  <si>
    <t>JPM 0.389 02/24/28</t>
  </si>
  <si>
    <t>UBS 1 1/4 09/01/26</t>
  </si>
  <si>
    <t>ACFP 2 5/8 PERP</t>
  </si>
  <si>
    <t>AKEFP 2 3/4 PERP</t>
  </si>
  <si>
    <t>AMXLMM 6 3/8 09/06/73</t>
  </si>
  <si>
    <t>BAYNGR 3 1/8 11/12/79</t>
  </si>
  <si>
    <t>BERTEL 3 04/23/75</t>
  </si>
  <si>
    <t>BERTEL 3 1/2 04/23/75</t>
  </si>
  <si>
    <t>BHP 5 5/8 10/22/79</t>
  </si>
  <si>
    <t>BHP 6 1/2 10/22/77</t>
  </si>
  <si>
    <t>BHP 6 1/4 10/19/75</t>
  </si>
  <si>
    <t>BHP 6 3/4 10/19/75</t>
  </si>
  <si>
    <t>BNFP 1 3/4 PERP</t>
  </si>
  <si>
    <t>CNALN 3 04/10/76</t>
  </si>
  <si>
    <t>CNALN 5 1/4 04/10/75</t>
  </si>
  <si>
    <t>DBHNGR 1.6 PERP</t>
  </si>
  <si>
    <t>EDF 4 1/8 PERP</t>
  </si>
  <si>
    <t>EDF 5 1/4 PERP</t>
  </si>
  <si>
    <t>EDF 5 3/8 PERP</t>
  </si>
  <si>
    <t>EDF 5 5/8 PERP</t>
  </si>
  <si>
    <t>EDF 5 7/8 PERP</t>
  </si>
  <si>
    <t>EDF 6 PERP</t>
  </si>
  <si>
    <t>EDPPL 1.7 07/20/80</t>
  </si>
  <si>
    <t>EDPPL 4.496 04/30/79</t>
  </si>
  <si>
    <t>ENBW 1 5/8 08/05/79</t>
  </si>
  <si>
    <t>ENBW 3 3/8 04/05/77</t>
  </si>
  <si>
    <t>ENBW 5 1/8 04/05/77</t>
  </si>
  <si>
    <t>ENELIM 3 1/2 05/24/80</t>
  </si>
  <si>
    <t>ENELIM 3 3/8 11/24/81</t>
  </si>
  <si>
    <t>ENELIM 6 5/8 09/15/76</t>
  </si>
  <si>
    <t>ENELIM 7 3/4 09/10/75</t>
  </si>
  <si>
    <t>ENGIFP 1 3/8 PERP</t>
  </si>
  <si>
    <t>EVKGR 2 1/8 07/07/77</t>
  </si>
  <si>
    <t>HEIBOS 3.248 PERP</t>
  </si>
  <si>
    <t>IBCX</t>
  </si>
  <si>
    <t>IBESM 3 1/4 PERP</t>
  </si>
  <si>
    <t>LHAGR 5 1/8 08/12/75</t>
  </si>
  <si>
    <t>LXSGR 4 1/2 12/06/76</t>
  </si>
  <si>
    <t>MRKGR 1 5/8 06/25/79</t>
  </si>
  <si>
    <t>MRKGR 2 5/8 12/12/74</t>
  </si>
  <si>
    <t>MRKGR 2 7/8 06/25/79</t>
  </si>
  <si>
    <t>NTGYSM 4 1/8 PERP</t>
  </si>
  <si>
    <t>OMVAV 5 1/4 PERP</t>
  </si>
  <si>
    <t>OMVAV 6 1/4 PERP</t>
  </si>
  <si>
    <t>ORAFP 1 3/4 PERP</t>
  </si>
  <si>
    <t>ORAFP 2 3/8 PERP</t>
  </si>
  <si>
    <t>ORAFP 5 7/8 PERP</t>
  </si>
  <si>
    <t>ORSTED 1 3/4 12/09/19</t>
  </si>
  <si>
    <t>ORSTED 2 1/4 11/24/17</t>
  </si>
  <si>
    <t>RWE 2 3/4 04/21/75</t>
  </si>
  <si>
    <t>RWE 6 5/8 07/30/75</t>
  </si>
  <si>
    <t>SEVFP 2 1/2 PERP</t>
  </si>
  <si>
    <t>SOLBBB 5.425 PERP</t>
  </si>
  <si>
    <t>SOLBBB 5.869 PERP</t>
  </si>
  <si>
    <t>SSELN 3 7/8 PERP</t>
  </si>
  <si>
    <t>TELEFO 2 5/8 PERP</t>
  </si>
  <si>
    <t>TELEFO 2 7/8 PERP</t>
  </si>
  <si>
    <t>TELEFO 3 7/8 PERP</t>
  </si>
  <si>
    <t>TELEFO 3 PERP</t>
  </si>
  <si>
    <t>TOTAL 2 1/4 PERP</t>
  </si>
  <si>
    <t>TOTAL 2.708 PERP</t>
  </si>
  <si>
    <t>TOTAL 3 7/8 PERP</t>
  </si>
  <si>
    <t>TOTAL 3.369 PERP</t>
  </si>
  <si>
    <t>ULFP 2 1/8 PERP</t>
  </si>
  <si>
    <t>ULFP 2 7/8 PERP</t>
  </si>
  <si>
    <t>VATFAL 3 03/19/77</t>
  </si>
  <si>
    <t>VLVY 4.2 06/10/75</t>
  </si>
  <si>
    <t>VOD 3.1 01/03/79</t>
  </si>
  <si>
    <t>VOD 4 7/8 10/03/78</t>
  </si>
  <si>
    <t>VOD 4.2 10/03/78</t>
  </si>
  <si>
    <t>VOD 6 1/4 10/03/78</t>
  </si>
  <si>
    <t>VOD 7 04/04/79</t>
  </si>
  <si>
    <t>VW 2.7 PERP</t>
  </si>
  <si>
    <t>VW 3 3/4 PERP</t>
  </si>
  <si>
    <t>VW 3 7/8 PERP</t>
  </si>
  <si>
    <t>VW 5 1/8 PERP</t>
  </si>
  <si>
    <t>AKFAST 3 7/8 10/05/78</t>
  </si>
  <si>
    <t>ORAFP 5 PERP</t>
  </si>
  <si>
    <t>T 2 7/8 PERP</t>
  </si>
  <si>
    <t>RV CORP FUNDING SHS</t>
  </si>
  <si>
    <t>REPO ABIBB 2 03/17/28</t>
  </si>
  <si>
    <t>REPO ABIBB 2 3/4 03/17/36</t>
  </si>
  <si>
    <t>REPO ABIBB 3.7 04/02/40</t>
  </si>
  <si>
    <t>REPO ACAFP 6 7/8 PERP</t>
  </si>
  <si>
    <t>REPO ACAFP 7 7/8 PERP</t>
  </si>
  <si>
    <t>REPO ACAFP 8 1/8 PERP</t>
  </si>
  <si>
    <t>REPO ACFP 2 5/8 PERP</t>
  </si>
  <si>
    <t>REPO AEMSPA 3 5/8 01/13/22</t>
  </si>
  <si>
    <t>REPO ALLRNV 0 7/8 06/24/32</t>
  </si>
  <si>
    <t>REPO AMXLMM 6 3/8 09/06/73</t>
  </si>
  <si>
    <t>REPO ASML 0 1/4 02/25/30</t>
  </si>
  <si>
    <t>REPO BACR 3 3/8 04/02/25</t>
  </si>
  <si>
    <t>REPO BACR 5 7/8 PERP</t>
  </si>
  <si>
    <t>REPO BACR 7 1/8 PERP</t>
  </si>
  <si>
    <t>REPO BACR 7 7/8 PERP</t>
  </si>
  <si>
    <t>REPO BAYNGR 3 1/8 11/12/79</t>
  </si>
  <si>
    <t>REPO BBVASM 0 1/2 01/14/27</t>
  </si>
  <si>
    <t>REPO BBVASM 6 PERP</t>
  </si>
  <si>
    <t>REPO BERTEL 3 04/23/75</t>
  </si>
  <si>
    <t>REPO BERTEL 3 1/2 04/23/75</t>
  </si>
  <si>
    <t>REPO BNFP 1 3/4 PERP</t>
  </si>
  <si>
    <t>REPO BNP 2 3/8 11/20/30</t>
  </si>
  <si>
    <t>REPO BNP 2 5/8 10/14/27</t>
  </si>
  <si>
    <t>REPO BNP 5 1/8 PERP</t>
  </si>
  <si>
    <t>REPO BNP 7 3/8 PERP</t>
  </si>
  <si>
    <t>REPO CNALN 3 04/10/76</t>
  </si>
  <si>
    <t>REPO CNHI 1 3/4 03/25/27</t>
  </si>
  <si>
    <t>REPO CNHI 1 7/8 01/19/26</t>
  </si>
  <si>
    <t>REPO CS 3 1/4 04/02/26</t>
  </si>
  <si>
    <t>REPO DAIGR 1 1/8 08/08/34</t>
  </si>
  <si>
    <t>REPO DAIGR 1 3/8 05/11/28</t>
  </si>
  <si>
    <t>REPO DBHNGR 1 5/8 08/16/33</t>
  </si>
  <si>
    <t>REPO DBHNGR 1.6 PERP</t>
  </si>
  <si>
    <t>REPO EDF 1 10/13/26</t>
  </si>
  <si>
    <t>REPO EDF 4 1/2 11/12/40</t>
  </si>
  <si>
    <t>REPO EDF 4 1/8 PERP</t>
  </si>
  <si>
    <t>REPO EDF 5 1/4 PERP</t>
  </si>
  <si>
    <t>REPO EDF 5 3/8 PERP</t>
  </si>
  <si>
    <t>REPO EDPPL 1.7 07/20/80</t>
  </si>
  <si>
    <t>REPO EDPPL 2 04/22/25</t>
  </si>
  <si>
    <t>REPO EDPPL 4.496 04/30/79</t>
  </si>
  <si>
    <t>REPO ENBW 1 5/8 08/05/79</t>
  </si>
  <si>
    <t>REPO ENBW 5 1/8 04/05/77</t>
  </si>
  <si>
    <t>REPO ENELIM 0 3/8 06/17/27</t>
  </si>
  <si>
    <t>REPO ENELIM 3 3/8 11/24/81</t>
  </si>
  <si>
    <t>REPO ENELIM 6 5/8 09/15/76</t>
  </si>
  <si>
    <t>REPO ENELIM 7 3/4 09/10/75</t>
  </si>
  <si>
    <t>REPO ENGIFP 0 1/2 10/24/30</t>
  </si>
  <si>
    <t>REPO ENGIFP 0 7/8 09/19/25</t>
  </si>
  <si>
    <t>REPO ENGIFP 1 1/4 10/24/41</t>
  </si>
  <si>
    <t>REPO ENGIFP 1 3/8 06/21/39</t>
  </si>
  <si>
    <t>REPO ENGIFP 1 3/8 06/22/28</t>
  </si>
  <si>
    <t>REPO ENGIFP 2 09/28/37</t>
  </si>
  <si>
    <t>REPO ENIIM 0 5/8 01/23/30</t>
  </si>
  <si>
    <t>REPO ENIIM 1 5/8 05/17/28</t>
  </si>
  <si>
    <t>REPO EOANGR 1 5/8 05/22/29</t>
  </si>
  <si>
    <t>REPO ERSTBK 6 1/2 PERP</t>
  </si>
  <si>
    <t>REPO ERSTBK 8 7/8 PERP</t>
  </si>
  <si>
    <t>REPO FUMVFH 0 7/8 02/27/23</t>
  </si>
  <si>
    <t>REPO HEIBOS 3.248 PERP</t>
  </si>
  <si>
    <t>REPO HSBC 5 1/4 PERP</t>
  </si>
  <si>
    <t>REPO HSBC 5 7/8 PERP</t>
  </si>
  <si>
    <t>REPO HSBC 6 1/2 PERP</t>
  </si>
  <si>
    <t>REPO HSBC 6 3/8 PERP</t>
  </si>
  <si>
    <t>REPO IBM 1.2 02/11/40</t>
  </si>
  <si>
    <t>REPO INTNED 4 7/8 PERP</t>
  </si>
  <si>
    <t>REPO INTNED 6 7/8 PERP</t>
  </si>
  <si>
    <t>REPO LLOYDS 7 5/8 PERP</t>
  </si>
  <si>
    <t>REPO LLOYDS 7 7/8 PERP</t>
  </si>
  <si>
    <t>REPO LLY 1.7 11/01/49</t>
  </si>
  <si>
    <t>REPO MDT 1 5/8 03/07/31</t>
  </si>
  <si>
    <t>REPO MRK 1 3/8 11/02/36</t>
  </si>
  <si>
    <t>REPO MRKGR 1 5/8 06/25/79</t>
  </si>
  <si>
    <t>REPO MRKGR 2 5/8 12/12/74</t>
  </si>
  <si>
    <t>REPO MRKGR 2 7/8 06/25/79</t>
  </si>
  <si>
    <t>REPO OMVAV 5 1/4 PERP</t>
  </si>
  <si>
    <t>REPO OMVAV 6 1/4 PERP</t>
  </si>
  <si>
    <t>REPO ORAFP 1 3/4 PERP</t>
  </si>
  <si>
    <t>REPO ORSTED 2 1/4 11/24/17</t>
  </si>
  <si>
    <t>REPO RABOBK 4 5/8 PERP</t>
  </si>
  <si>
    <t>REPO RABOBK 6 5/8 PERP</t>
  </si>
  <si>
    <t>REPO RBS 8 PERP</t>
  </si>
  <si>
    <t>REPO RDSALN 0 3/8 02/15/25</t>
  </si>
  <si>
    <t>REPO RDSALN 0 7/8 11/08/39</t>
  </si>
  <si>
    <t>REPO REPSM 3 5/8 10/07/21</t>
  </si>
  <si>
    <t>REPO RWE 2 3/4 04/21/75</t>
  </si>
  <si>
    <t>REPO RWE 6 5/8 07/30/75</t>
  </si>
  <si>
    <t>REPO SEVFP 2 1/2 PERP</t>
  </si>
  <si>
    <t>REPO SHBASS 6 1/4 PERP</t>
  </si>
  <si>
    <t>REPO SOCGEN 7 7/8 PERP</t>
  </si>
  <si>
    <t>REPO SOCGEN 8 PERP</t>
  </si>
  <si>
    <t>REPO SOLBBB 5.425 PERP</t>
  </si>
  <si>
    <t>REPO SOLBBB 5.869 PERP</t>
  </si>
  <si>
    <t>REPO SPG 1 1/4 05/13/25</t>
  </si>
  <si>
    <t>REPO SSELN 3 7/8 PERP</t>
  </si>
  <si>
    <t>REPO SWEDA 5 5/8 PERP</t>
  </si>
  <si>
    <t>REPO T 2 3/8 11/15/49</t>
  </si>
  <si>
    <t>REPO TELEFO 1.957 07/01/39</t>
  </si>
  <si>
    <t>REPO TELEFO 2 7/8 PERP</t>
  </si>
  <si>
    <t>REPO TELEFO 3 7/8 PERP</t>
  </si>
  <si>
    <t>REPO TELEFO 3 PERP</t>
  </si>
  <si>
    <t>REPO TOTAL 1 3/8 03/19/25</t>
  </si>
  <si>
    <t>REPO TOTAL 1 3/8 10/04/29</t>
  </si>
  <si>
    <t>REPO TOTAL 1.535 05/31/39</t>
  </si>
  <si>
    <t>REPO TOTAL 2 1/4 PERP</t>
  </si>
  <si>
    <t>REPO TOTAL 2.708 PERP</t>
  </si>
  <si>
    <t>REPO TOTAL 3 7/8 PERP</t>
  </si>
  <si>
    <t>REPO TOTAL 3.369 PERP</t>
  </si>
  <si>
    <t>REPO UBS 1 1/4 09/01/26</t>
  </si>
  <si>
    <t>REPO UBS 5 PERP</t>
  </si>
  <si>
    <t>REPO UCGIM 7 1/2 PERP</t>
  </si>
  <si>
    <t>REPO ULFP 2 1/8 PERP</t>
  </si>
  <si>
    <t>REPO ULFP 2 7/8 PERP</t>
  </si>
  <si>
    <t>REPO VATFAL 3 03/19/77</t>
  </si>
  <si>
    <t>REPO VGASDE 2 7/8 06/12/25</t>
  </si>
  <si>
    <t>REPO VLVY 4.2 06/10/75</t>
  </si>
  <si>
    <t>REPO VOD 3.1 01/03/79</t>
  </si>
  <si>
    <t>REPO VOD 4 7/8 10/03/78</t>
  </si>
  <si>
    <t>REPO VOD 4.2 10/03/78</t>
  </si>
  <si>
    <t>REPO VOD 6 1/4 10/03/78</t>
  </si>
  <si>
    <t>REPO VOD 7 04/04/79</t>
  </si>
  <si>
    <t>REPO VW 2.7 PERP</t>
  </si>
  <si>
    <t>REPO VW 5 1/8 PERP</t>
  </si>
  <si>
    <t>REPO VZ 1 1/2 09/19/39</t>
  </si>
  <si>
    <t>X</t>
  </si>
  <si>
    <t>HSBC 6.5 PERP</t>
  </si>
  <si>
    <t>RED VALUE FUND</t>
  </si>
  <si>
    <t>REPO AKFAST 3 7/8 10/05/78</t>
  </si>
  <si>
    <t>REPO GASSM 4.125</t>
  </si>
  <si>
    <t>REPO HSBC 6 7/8 PERP</t>
  </si>
  <si>
    <t>REPO ISPIM 7 PERP</t>
  </si>
  <si>
    <t>REPO SANTAN 6 3/4 PERP</t>
  </si>
  <si>
    <t>ACAFP 6 7/8 PERP</t>
  </si>
  <si>
    <t>ACAFP 7 7/8 PERP</t>
  </si>
  <si>
    <t>ACAFP 8 1/8 PERP</t>
  </si>
  <si>
    <t>BACR 5 7/8 PERP</t>
  </si>
  <si>
    <t>BACR 7 1/4 PERP</t>
  </si>
  <si>
    <t>BACR 7 1/8 PERP</t>
  </si>
  <si>
    <t>BACR 7 7/8 PERP</t>
  </si>
  <si>
    <t>BBVASM 6 PERP</t>
  </si>
  <si>
    <t>BNP 4 1/2 PERP</t>
  </si>
  <si>
    <t>BNP 5 1/8 PERP</t>
  </si>
  <si>
    <t>BNP 6 1/8 PERP</t>
  </si>
  <si>
    <t>BNP 7 3/8 PERP</t>
  </si>
  <si>
    <t>CMZB 7 PERP</t>
  </si>
  <si>
    <t>CS 5.1 PERP</t>
  </si>
  <si>
    <t>CS 7 1/2 PERP</t>
  </si>
  <si>
    <t>CS 7 1/4 PERP</t>
  </si>
  <si>
    <t>ERSTBK 5 1/8 PERP</t>
  </si>
  <si>
    <t>ERSTBK 6 1/2 PERP</t>
  </si>
  <si>
    <t>ERSTBK 8 7/8 PERP</t>
  </si>
  <si>
    <t>HSBC 5 1/4 PERP</t>
  </si>
  <si>
    <t>HSBC 5 7/8 PERP</t>
  </si>
  <si>
    <t>HSBC 6 1/2 PERP</t>
  </si>
  <si>
    <t>HSBC 6 1/4 PERP</t>
  </si>
  <si>
    <t>HSBC 6 3/8 PERP</t>
  </si>
  <si>
    <t>HSBC 6 7/8 PERP</t>
  </si>
  <si>
    <t>INTNED 4 7/8 PERP</t>
  </si>
  <si>
    <t>INTNED 5 3/4 PERP</t>
  </si>
  <si>
    <t>INTNED 6 7/8 PERP</t>
  </si>
  <si>
    <t>INTNED 6 PERP</t>
  </si>
  <si>
    <t>LLOYDS 7 1/2 PERP</t>
  </si>
  <si>
    <t>LLOYDS 7 5/8 PERP</t>
  </si>
  <si>
    <t>LLOYDS 7 7/8 PERP</t>
  </si>
  <si>
    <t>RABOBK 4 5/8 PERP</t>
  </si>
  <si>
    <t>RABOBK 6 5/8 PERP</t>
  </si>
  <si>
    <t>RBS 8 PERP</t>
  </si>
  <si>
    <t>SHBASS 6 1/4 PERP</t>
  </si>
  <si>
    <t>SOCGEN 7 3/8 PERP</t>
  </si>
  <si>
    <t>SOCGEN 7 7/8 PERP</t>
  </si>
  <si>
    <t>SOCGEN 8 PERP</t>
  </si>
  <si>
    <t>SWEDA 5 5/8 PERP</t>
  </si>
  <si>
    <t>UBS 5 PERP</t>
  </si>
  <si>
    <t>UBS 7 1/8 PERP</t>
  </si>
  <si>
    <t>UBS 7 PERP</t>
  </si>
  <si>
    <t>UCGIM 7 1/2 PERP</t>
  </si>
  <si>
    <t>ISPIM 7 PERP</t>
  </si>
  <si>
    <t>SANTAN 6 3/4 PERP</t>
  </si>
  <si>
    <t>LLOYDS 6 3/4 PERP</t>
  </si>
  <si>
    <t>BBVASM 6 1/2 PERP</t>
  </si>
  <si>
    <t>CS 6 1/4 PERP</t>
  </si>
  <si>
    <t>HSBC 6 PERP</t>
  </si>
  <si>
    <t>INTNED 6 3/4 PERP</t>
  </si>
  <si>
    <t>LLOYDS 6 3/8 PERP</t>
  </si>
  <si>
    <t>MQGAU 6 1/8 PERP</t>
  </si>
  <si>
    <t>NDASS 6 1/8 PERP</t>
  </si>
  <si>
    <t>RABOBK 3 1/4 PERP</t>
  </si>
  <si>
    <t>SANTAN 7 1/2 PERP</t>
  </si>
  <si>
    <t>len</t>
  </si>
  <si>
    <t>MktSec</t>
  </si>
  <si>
    <t>Govt</t>
  </si>
  <si>
    <t>Comdty</t>
  </si>
  <si>
    <t>Equity</t>
  </si>
  <si>
    <t>Curncy</t>
  </si>
  <si>
    <t>z_sprd_mid</t>
  </si>
  <si>
    <t>bbg</t>
  </si>
  <si>
    <t>calc_maturity</t>
  </si>
  <si>
    <t>nxt_call_dt</t>
  </si>
  <si>
    <t>callable</t>
  </si>
  <si>
    <t>final_maturity</t>
  </si>
  <si>
    <t>security_name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</si>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</sst>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12/09/2025</v>
        <stp/>
        <stp>##V3_BDPV12</stp>
        <stp>USH3698DBZ62 Corp</stp>
        <stp>nxt_call_dt</stp>
        <stp>[regression 01.xlsx]SEM!R389C8</stp>
        <tr r="H389" s="3"/>
      </tp>
      <tp t="s">
        <v>ARKEMA</v>
        <stp/>
        <stp>##V3_BDPV12</stp>
        <stp>FR0013478252 Corp</stp>
        <stp>short_name</stp>
        <stp>[regression 01.xlsx]main!R31C5</stp>
        <tr r="E31" s="1"/>
      </tp>
      <tp t="s">
        <v>ARKEMA</v>
        <stp/>
        <stp>##V3_BDPV12</stp>
        <stp>FR0013478252 Corp</stp>
        <stp>short_name</stp>
        <stp>[regression 01.xlsx]main!R21C5</stp>
        <tr r="E21" s="1"/>
      </tp>
      <tp t="s">
        <v>ARKEMA</v>
        <stp/>
        <stp>##V3_BDPV12</stp>
        <stp>FR0013478252 Corp</stp>
        <stp>short_name</stp>
        <stp>[regression 01.xlsx]main!R11C5</stp>
        <tr r="E11" s="1"/>
      </tp>
      <tp t="s">
        <v>ARKEMA</v>
        <stp/>
        <stp>##V3_BDPV12</stp>
        <stp>FR0013478252 Corp</stp>
        <stp>short_name</stp>
        <stp>[regression 01.xlsx]main!R41C5</stp>
        <tr r="E41" s="1"/>
      </tp>
      <tp t="s">
        <v>Electric</v>
        <stp/>
        <stp>##V3_BDPV12</stp>
        <stp>FR0011700293 Corp</stp>
        <stp>INDUSTRY_GROUP</stp>
        <stp>[regression 01.xlsx]SEM!R113C6</stp>
        <tr r="F113" s="3"/>
      </tp>
      <tp t="s">
        <v>Beverages</v>
        <stp/>
        <stp>##V3_BDPV12</stp>
        <stp>BE6285457519 Corp</stp>
        <stp>INDUSTRY_GROUP</stp>
        <stp>[regression 01.xlsx]SEM!R3C6</stp>
        <tr r="F3" s="3"/>
      </tp>
      <tp t="s">
        <v>#N/A Invalid Security</v>
        <stp/>
        <stp>##V3_BDPV12</stp>
        <stp xml:space="preserve">EURUSD CASH </stp>
        <stp>callable</stp>
        <stp>[regression 01.xlsx]SEM!R362C7</stp>
        <tr r="G362" s="3"/>
      </tp>
      <tp t="s">
        <v>Electric</v>
        <stp/>
        <stp>##V3_BDPV12</stp>
        <stp>XS2113700921 Corp</stp>
        <stp>INDUSTRY_GROUP</stp>
        <stp>[regression 01.xlsx]SEM!R7C6</stp>
        <tr r="F7" s="3"/>
      </tp>
      <tp t="s">
        <v>12/09/2025</v>
        <stp/>
        <stp>##V3_BDPV12</stp>
        <stp>USH3698DBZ62 Corp</stp>
        <stp>nxt_call_dt</stp>
        <stp>[regression 01.xlsx]SEM!R358C8</stp>
        <tr r="H358" s="3"/>
      </tp>
      <tp t="s">
        <v>N</v>
        <stp/>
        <stp>##V3_BDPV12</stp>
        <stp>DE0001102499 Govt</stp>
        <stp>callable</stp>
        <stp>[regression 01.xlsx]SEM!R18C7</stp>
        <tr r="G18" s="3"/>
      </tp>
      <tp t="s">
        <v>ARKEMA</v>
        <stp/>
        <stp>##V3_BDPV12</stp>
        <stp>FR0013478252 Corp</stp>
        <stp>short_name</stp>
        <stp>[regression 01.xlsx]main!R30C5</stp>
        <tr r="E30" s="1"/>
      </tp>
      <tp t="s">
        <v>ARKEMA</v>
        <stp/>
        <stp>##V3_BDPV12</stp>
        <stp>FR0013478252 Corp</stp>
        <stp>short_name</stp>
        <stp>[regression 01.xlsx]main!R20C5</stp>
        <tr r="E20" s="1"/>
      </tp>
      <tp t="s">
        <v>ARKEMA</v>
        <stp/>
        <stp>##V3_BDPV12</stp>
        <stp>FR0013478252 Corp</stp>
        <stp>short_name</stp>
        <stp>[regression 01.xlsx]main!R10C5</stp>
        <tr r="E10" s="1"/>
      </tp>
      <tp t="s">
        <v>ARKEMA</v>
        <stp/>
        <stp>##V3_BDPV12</stp>
        <stp>FR0013478252 Corp</stp>
        <stp>short_name</stp>
        <stp>[regression 01.xlsx]main!R40C5</stp>
        <tr r="E40" s="1"/>
      </tp>
      <tp t="s">
        <v>16/11/2026</v>
        <stp/>
        <stp>##V3_BDPV12</stp>
        <stp>US456837AR44 Corp</stp>
        <stp>nxt_call_dt</stp>
        <stp>[regression 01.xlsx]SEM!R371C8</stp>
        <tr r="H371" s="3"/>
      </tp>
      <tp t="s">
        <v>Banks</v>
        <stp/>
        <stp>##V3_BDPV12</stp>
        <stp>ES0813211010 Corp</stp>
        <stp>INDUSTRY_GROUP</stp>
        <stp>[regression 01.xlsx]SEM!R350C6</stp>
        <tr r="F350" s="3"/>
      </tp>
      <tp t="s">
        <v>Banks</v>
        <stp/>
        <stp>##V3_BDPV12</stp>
        <stp>USF1R15XK367 Corp</stp>
        <stp>INDUSTRY_GROUP</stp>
        <stp>[regression 01.xlsx]SEM!R399C6</stp>
        <tr r="F399" s="3"/>
      </tp>
      <tp t="e">
        <v>#N/A</v>
        <stp/>
        <stp>##V3_BDPV12</stp>
        <stp xml:space="preserve">PTEDPLOM0017_JP_REPO </stp>
        <stp>INDUSTRY_GROUP</stp>
        <stp>[regression 01.xlsx]SEM!R228C6</stp>
        <tr r="F228" s="3"/>
      </tp>
      <tp t="e">
        <v>#N/A</v>
        <stp/>
        <stp>##V3_BDPV12</stp>
        <stp xml:space="preserve">CT413383_250620_TRS1 </stp>
        <stp>INDUSTRY_GROUP</stp>
        <stp>[regression 01.xlsx]SEM!R85C6</stp>
        <tr r="F85" s="3"/>
      </tp>
      <tp t="s">
        <v>04/10/2023</v>
        <stp/>
        <stp>##V3_BDPV12</stp>
        <stp>USF84914CU62 Corp</stp>
        <stp>nxt_call_dt</stp>
        <stp>[regression 01.xlsx]SEM!R424C8</stp>
        <tr r="H424" s="3"/>
      </tp>
      <tp t="s">
        <v>08/03/2027</v>
        <stp/>
        <stp>##V3_BDPV12</stp>
        <stp>USQ568A9SP31 Corp</stp>
        <stp>nxt_call_dt</stp>
        <stp>[regression 01.xlsx]SEM!R420C8</stp>
        <tr r="H420" s="3"/>
      </tp>
      <tp t="s">
        <v>N</v>
        <stp/>
        <stp>##V3_BDPV12</stp>
        <stp>DE000A169NC2 Corp</stp>
        <stp>callable</stp>
        <stp>[regression 01.xlsx]SEM!R15C7</stp>
        <tr r="G15" s="3"/>
      </tp>
      <tp t="s">
        <v>ARKEMA</v>
        <stp/>
        <stp>##V3_BDPV12</stp>
        <stp>FR0013478252 Corp</stp>
        <stp>short_name</stp>
        <stp>[regression 01.xlsx]main!R33C5</stp>
        <tr r="E33" s="1"/>
      </tp>
      <tp t="s">
        <v>ARKEMA</v>
        <stp/>
        <stp>##V3_BDPV12</stp>
        <stp>FR0013478252 Corp</stp>
        <stp>short_name</stp>
        <stp>[regression 01.xlsx]main!R23C5</stp>
        <tr r="E23" s="1"/>
      </tp>
      <tp t="s">
        <v>ARKEMA</v>
        <stp/>
        <stp>##V3_BDPV12</stp>
        <stp>FR0013478252 Corp</stp>
        <stp>short_name</stp>
        <stp>[regression 01.xlsx]main!R13C5</stp>
        <tr r="E13" s="1"/>
      </tp>
      <tp t="s">
        <v>ARKEMA</v>
        <stp/>
        <stp>##V3_BDPV12</stp>
        <stp>FR0013478252 Corp</stp>
        <stp>short_name</stp>
        <stp>[regression 01.xlsx]main!R43C5</stp>
        <tr r="E43" s="1"/>
      </tp>
      <tp t="s">
        <v>SOLVAY SA</v>
        <stp/>
        <stp>##V3_BDPV12</stp>
        <stp>BE6309987400 Corp</stp>
        <stp>short_name</stp>
        <stp>[regression 01.xlsx]main!R19C5</stp>
        <tr r="E19" s="1"/>
      </tp>
      <tp t="s">
        <v>SOLVAY SA</v>
        <stp/>
        <stp>##V3_BDPV12</stp>
        <stp>BE6309987400 Corp</stp>
        <stp>short_name</stp>
        <stp>[regression 01.xlsx]main!R39C5</stp>
        <tr r="E39" s="1"/>
      </tp>
      <tp t="s">
        <v>SOLVAY SA</v>
        <stp/>
        <stp>##V3_BDPV12</stp>
        <stp>BE6309987400 Corp</stp>
        <stp>short_name</stp>
        <stp>[regression 01.xlsx]main!R29C5</stp>
        <tr r="E29" s="1"/>
      </tp>
      <tp t="s">
        <v>Beverages</v>
        <stp/>
        <stp>##V3_BDPV12</stp>
        <stp>BE6320936287 Corp</stp>
        <stp>INDUSTRY_GROUP</stp>
        <stp>[regression 01.xlsx]SEM!R5C6</stp>
        <tr r="F5" s="3"/>
      </tp>
      <tp t="s">
        <v>Banks</v>
        <stp/>
        <stp>##V3_BDPV12</stp>
        <stp>FR0013508512 Corp</stp>
        <stp>INDUSTRY_GROUP</stp>
        <stp>[regression 01.xlsx]SEM!R6C6</stp>
        <tr r="F6" s="3"/>
      </tp>
      <tp t="s">
        <v>17/07/2023</v>
        <stp/>
        <stp>##V3_BDPV12</stp>
        <stp>USH3698DBW32 Corp</stp>
        <stp>nxt_call_dt</stp>
        <stp>[regression 01.xlsx]SEM!R357C8</stp>
        <tr r="H357" s="3"/>
      </tp>
      <tp t="s">
        <v>24/01/2030</v>
        <stp/>
        <stp>##V3_BDPV12</stp>
        <stp>USH3698DCV40 Corp</stp>
        <stp>nxt_call_dt</stp>
        <stp>[regression 01.xlsx]SEM!R356C8</stp>
        <tr r="H356" s="3"/>
      </tp>
      <tp t="s">
        <v>18/12/2023</v>
        <stp/>
        <stp>##V3_BDPV12</stp>
        <stp>USF8586CRW49 Corp</stp>
        <stp>nxt_call_dt</stp>
        <stp>[regression 01.xlsx]SEM!R426C8</stp>
        <tr r="H426" s="3"/>
      </tp>
      <tp t="s">
        <v>Banks</v>
        <stp/>
        <stp>##V3_BDPV12</stp>
        <stp>USF2R125CF03 Corp</stp>
        <stp>INDUSTRY_GROUP</stp>
        <stp>[regression 01.xlsx]SEM!R343C6</stp>
        <tr r="F343" s="3"/>
      </tp>
      <tp t="s">
        <v>ARKEMA</v>
        <stp/>
        <stp>##V3_BDPV12</stp>
        <stp>FR0013478252 Corp</stp>
        <stp>short_name</stp>
        <stp>[regression 01.xlsx]main!R32C5</stp>
        <tr r="E32" s="1"/>
      </tp>
      <tp t="s">
        <v>ARKEMA</v>
        <stp/>
        <stp>##V3_BDPV12</stp>
        <stp>FR0013478252 Corp</stp>
        <stp>short_name</stp>
        <stp>[regression 01.xlsx]main!R22C5</stp>
        <tr r="E22" s="1"/>
      </tp>
      <tp t="s">
        <v>ARKEMA</v>
        <stp/>
        <stp>##V3_BDPV12</stp>
        <stp>FR0013478252 Corp</stp>
        <stp>short_name</stp>
        <stp>[regression 01.xlsx]main!R12C5</stp>
        <tr r="E12" s="1"/>
      </tp>
      <tp t="s">
        <v>ARKEMA</v>
        <stp/>
        <stp>##V3_BDPV12</stp>
        <stp>FR0013478252 Corp</stp>
        <stp>short_name</stp>
        <stp>[regression 01.xlsx]main!R42C5</stp>
        <tr r="E42" s="1"/>
      </tp>
      <tp t="s">
        <v>Banks</v>
        <stp/>
        <stp>##V3_BDPV12</stp>
        <stp>CH0400441280 Corp</stp>
        <stp>INDUSTRY_GROUP</stp>
        <stp>[regression 01.xlsx]SEM!R385C6</stp>
        <tr r="F385" s="3"/>
      </tp>
      <tp t="s">
        <v>16/11/2026</v>
        <stp/>
        <stp>##V3_BDPV12</stp>
        <stp>US456837AR44 Corp</stp>
        <stp>nxt_call_dt</stp>
        <stp>[regression 01.xlsx]SEM!R413C8</stp>
        <tr r="H413" s="3"/>
      </tp>
      <tp t="s">
        <v>Telecommunications</v>
        <stp/>
        <stp>##V3_BDPV12</stp>
        <stp>FR0013447877 Corp</stp>
        <stp>INDUSTRY_GROUP</stp>
        <stp>[regression 01.xlsx]SEM!R137C6</stp>
        <tr r="F137" s="3"/>
      </tp>
      <tp t="s">
        <v>27/09/2025</v>
        <stp/>
        <stp>##V3_BDPV12</stp>
        <stp>US539439AU36 Corp</stp>
        <stp>nxt_call_dt</stp>
        <stp>[regression 01.xlsx]SEM!R418C8</stp>
        <tr r="H418" s="3"/>
      </tp>
      <tp t="s">
        <v>17/09/2024</v>
        <stp/>
        <stp>##V3_BDPV12</stp>
        <stp>US404280AS86 Corp</stp>
        <stp>nxt_call_dt</stp>
        <stp>[regression 01.xlsx]SEM!R368C8</stp>
        <tr r="H368" s="3"/>
      </tp>
      <tp t="s">
        <v>Electric</v>
        <stp/>
        <stp>##V3_BDPV12</stp>
        <stp>FR0011401751 Corp</stp>
        <stp>INDUSTRY_GROUP</stp>
        <stp>[regression 01.xlsx]SEM!R111C6</stp>
        <tr r="F111" s="3"/>
      </tp>
      <tp t="s">
        <v>SOLVAY SA</v>
        <stp/>
        <stp>##V3_BDPV12</stp>
        <stp>BE6309987400 Corp</stp>
        <stp>short_name</stp>
        <stp>[regression 01.xlsx]main!R18C5</stp>
        <tr r="E18" s="1"/>
      </tp>
      <tp t="s">
        <v>SOLVAY SA</v>
        <stp/>
        <stp>##V3_BDPV12</stp>
        <stp>BE6309987400 Corp</stp>
        <stp>short_name</stp>
        <stp>[regression 01.xlsx]main!R38C5</stp>
        <tr r="E38" s="1"/>
      </tp>
      <tp t="s">
        <v>SOLVAY SA</v>
        <stp/>
        <stp>##V3_BDPV12</stp>
        <stp>BE6309987400 Corp</stp>
        <stp>short_name</stp>
        <stp>[regression 01.xlsx]main!R28C5</stp>
        <tr r="E28" s="1"/>
      </tp>
      <tp t="s">
        <v>Y</v>
        <stp/>
        <stp>##V3_BDPV12</stp>
        <stp>XS2014382845 Corp</stp>
        <stp>callable</stp>
        <stp>[regression 01.xlsx]SEM!R9C7</stp>
        <tr r="G9" s="3"/>
      </tp>
      <tp t="s">
        <v>Electric</v>
        <stp/>
        <stp>##V3_BDPV12</stp>
        <stp>XS1004874621 Corp</stp>
        <stp>INDUSTRY_GROUP</stp>
        <stp>[regression 01.xlsx]SEM!R8C6</stp>
        <tr r="F8" s="3"/>
      </tp>
      <tp t="s">
        <v>24/01/2030</v>
        <stp/>
        <stp>##V3_BDPV12</stp>
        <stp>USH3698DCV40 Corp</stp>
        <stp>nxt_call_dt</stp>
        <stp>[regression 01.xlsx]SEM!R401C8</stp>
        <tr r="H401" s="3"/>
      </tp>
      <tp t="s">
        <v>ARKEMA</v>
        <stp/>
        <stp>##V3_BDPV12</stp>
        <stp>FR0013425170 Corp</stp>
        <stp>short_name</stp>
        <stp>[regression 01.xlsx]main!R18C5</stp>
        <tr r="E18" s="1"/>
        <tr r="E18" s="1"/>
        <tr r="E18" s="1"/>
        <tr r="E18" s="1"/>
      </tp>
      <tp t="s">
        <v>ARKEMA</v>
        <stp/>
        <stp>##V3_BDPV12</stp>
        <stp>FR0013425170 Corp</stp>
        <stp>short_name</stp>
        <stp>[regression 01.xlsx]main!R28C5</stp>
        <tr r="E28" s="1"/>
        <tr r="E28" s="1"/>
        <tr r="E28" s="1"/>
        <tr r="E28" s="1"/>
      </tp>
      <tp t="s">
        <v>ARKEMA</v>
        <stp/>
        <stp>##V3_BDPV12</stp>
        <stp>FR0013425170 Corp</stp>
        <stp>short_name</stp>
        <stp>[regression 01.xlsx]main!R38C5</stp>
        <tr r="E38" s="1"/>
        <tr r="E38" s="1"/>
        <tr r="E38" s="1"/>
        <tr r="E38" s="1"/>
      </tp>
      <tp t="s">
        <v>ARKEMA</v>
        <stp/>
        <stp>##V3_BDPV12</stp>
        <stp>FR0013478252 Corp</stp>
        <stp>short_name</stp>
        <stp>[regression 01.xlsx]main!R35C5</stp>
        <tr r="E35" s="1"/>
      </tp>
      <tp t="s">
        <v>ARKEMA</v>
        <stp/>
        <stp>##V3_BDPV12</stp>
        <stp>FR0013478252 Corp</stp>
        <stp>short_name</stp>
        <stp>[regression 01.xlsx]main!R25C5</stp>
        <tr r="E25" s="1"/>
      </tp>
      <tp t="s">
        <v>ARKEMA</v>
        <stp/>
        <stp>##V3_BDPV12</stp>
        <stp>FR0013478252 Corp</stp>
        <stp>short_name</stp>
        <stp>[regression 01.xlsx]main!R15C5</stp>
        <tr r="E15" s="1"/>
      </tp>
      <tp t="s">
        <v>ARKEMA</v>
        <stp/>
        <stp>##V3_BDPV12</stp>
        <stp>FR0013478252 Corp</stp>
        <stp>short_name</stp>
        <stp>[regression 01.xlsx]main!R45C5</stp>
        <tr r="E45" s="1"/>
      </tp>
      <tp t="s">
        <v>Food</v>
        <stp/>
        <stp>##V3_BDPV12</stp>
        <stp>FR0013292828 Corp</stp>
        <stp>INDUSTRY_GROUP</stp>
        <stp>[regression 01.xlsx]SEM!R105C6</stp>
        <tr r="F105" s="3"/>
      </tp>
      <tp t="s">
        <v>REITS</v>
        <stp/>
        <stp>##V3_BDPV12</stp>
        <stp>FR0013330529 Corp</stp>
        <stp>INDUSTRY_GROUP</stp>
        <stp>[regression 01.xlsx]SEM!R157C6</stp>
        <tr r="F157" s="3"/>
      </tp>
      <tp t="s">
        <v>#N/A Invalid Security</v>
        <stp/>
        <stp>##V3_BDPV12</stp>
        <stp xml:space="preserve">EURUSD CASH </stp>
        <stp>callable</stp>
        <stp>[regression 01.xlsx]SEM!R406C7</stp>
        <tr r="G406" s="3"/>
      </tp>
      <tp t="s">
        <v>Banks</v>
        <stp/>
        <stp>##V3_BDPV12</stp>
        <stp>USF2R125CD54 Corp</stp>
        <stp>INDUSTRY_GROUP</stp>
        <stp>[regression 01.xlsx]SEM!R345C6</stp>
        <tr r="F345" s="3"/>
      </tp>
      <tp t="s">
        <v>ARKEMA</v>
        <stp/>
        <stp>##V3_BDPV12</stp>
        <stp>FR0013425170 Corp</stp>
        <stp>short_name</stp>
        <stp>[regression 01.xlsx]main!R19C5</stp>
        <tr r="E19" s="1"/>
        <tr r="E19" s="1"/>
        <tr r="E19" s="1"/>
        <tr r="E19" s="1"/>
      </tp>
      <tp t="s">
        <v>ARKEMA</v>
        <stp/>
        <stp>##V3_BDPV12</stp>
        <stp>FR0013425170 Corp</stp>
        <stp>short_name</stp>
        <stp>[regression 01.xlsx]main!R29C5</stp>
        <tr r="E29" s="1"/>
        <tr r="E29" s="1"/>
        <tr r="E29" s="1"/>
        <tr r="E29" s="1"/>
      </tp>
      <tp t="s">
        <v>ARKEMA</v>
        <stp/>
        <stp>##V3_BDPV12</stp>
        <stp>FR0013425170 Corp</stp>
        <stp>short_name</stp>
        <stp>[regression 01.xlsx]main!R39C5</stp>
        <tr r="E39" s="1"/>
        <tr r="E39" s="1"/>
        <tr r="E39" s="1"/>
        <tr r="E39" s="1"/>
      </tp>
      <tp t="s">
        <v>ARKEMA</v>
        <stp/>
        <stp>##V3_BDPV12</stp>
        <stp>FR0013478252 Corp</stp>
        <stp>short_name</stp>
        <stp>[regression 01.xlsx]main!R34C5</stp>
        <tr r="E34" s="1"/>
      </tp>
      <tp t="s">
        <v>ARKEMA</v>
        <stp/>
        <stp>##V3_BDPV12</stp>
        <stp>FR0013478252 Corp</stp>
        <stp>short_name</stp>
        <stp>[regression 01.xlsx]main!R24C5</stp>
        <tr r="E24" s="1"/>
      </tp>
      <tp t="s">
        <v>ARKEMA</v>
        <stp/>
        <stp>##V3_BDPV12</stp>
        <stp>FR0013478252 Corp</stp>
        <stp>short_name</stp>
        <stp>[regression 01.xlsx]main!R14C5</stp>
        <tr r="E14" s="1"/>
      </tp>
      <tp t="s">
        <v>ARKEMA</v>
        <stp/>
        <stp>##V3_BDPV12</stp>
        <stp>FR0013478252 Corp</stp>
        <stp>short_name</stp>
        <stp>[regression 01.xlsx]main!R44C5</stp>
        <tr r="E44" s="1"/>
      </tp>
      <tp t="s">
        <v>30/03/2025</v>
        <stp/>
        <stp>##V3_BDPV12</stp>
        <stp>US404280AT69 Corp</stp>
        <stp>nxt_call_dt</stp>
        <stp>[regression 01.xlsx]SEM!R409C8</stp>
        <tr r="H409" s="3"/>
      </tp>
      <tp t="e">
        <v>#N/A</v>
        <stp/>
        <stp>##V3_BDPV12</stp>
        <stp xml:space="preserve">US912810SK51_JP_REPO </stp>
        <stp>INDUSTRY_GROUP</stp>
        <stp>[regression 01.xlsx]SEM!R288C6</stp>
        <tr r="F288" s="3"/>
      </tp>
      <tp t="s">
        <v>Oil&amp;Gas</v>
        <stp/>
        <stp>##V3_BDPV12</stp>
        <stp>XS2154419118 Corp</stp>
        <stp>INDUSTRY_GROUP</stp>
        <stp>[regression 01.xlsx]SEM!R2C6</stp>
        <tr r="F2" s="3"/>
      </tp>
      <tp t="s">
        <v>N</v>
        <stp/>
        <stp>##V3_BDPV12</stp>
        <stp>XS1004874621 Corp</stp>
        <stp>callable</stp>
        <stp>[regression 01.xlsx]SEM!R8C7</stp>
        <tr r="G8" s="3"/>
      </tp>
      <tp t="s">
        <v>ARKEMA</v>
        <stp/>
        <stp>##V3_BDPV12</stp>
        <stp>FR0013478252 Corp</stp>
        <stp>short_name</stp>
        <stp>[regression 01.xlsx]main!R37C5</stp>
        <tr r="E37" s="1"/>
      </tp>
      <tp t="s">
        <v>ARKEMA</v>
        <stp/>
        <stp>##V3_BDPV12</stp>
        <stp>FR0013478252 Corp</stp>
        <stp>short_name</stp>
        <stp>[regression 01.xlsx]main!R27C5</stp>
        <tr r="E27" s="1"/>
      </tp>
      <tp t="s">
        <v>ARKEMA</v>
        <stp/>
        <stp>##V3_BDPV12</stp>
        <stp>FR0013478252 Corp</stp>
        <stp>short_name</stp>
        <stp>[regression 01.xlsx]main!R17C5</stp>
        <tr r="E17" s="1"/>
      </tp>
      <tp t="s">
        <v>Electric</v>
        <stp/>
        <stp>##V3_BDPV12</stp>
        <stp>FR0011401728 Corp</stp>
        <stp>INDUSTRY_GROUP</stp>
        <stp>[regression 01.xlsx]SEM!R114C6</stp>
        <tr r="F114" s="3"/>
      </tp>
      <tp t="s">
        <v>REITS</v>
        <stp/>
        <stp>##V3_BDPV12</stp>
        <stp>FR0013330537 Corp</stp>
        <stp>INDUSTRY_GROUP</stp>
        <stp>[regression 01.xlsx]SEM!R185C6</stp>
        <tr r="F185" s="3"/>
      </tp>
      <tp t="s">
        <v>31/01/2024</v>
        <stp/>
        <stp>##V3_BDPV12</stp>
        <stp>USH4209UAT37 Corp</stp>
        <stp>nxt_call_dt</stp>
        <stp>[regression 01.xlsx]SEM!R429C8</stp>
        <tr r="H429" s="3"/>
      </tp>
      <tp t="s">
        <v>04/10/2023</v>
        <stp/>
        <stp>##V3_BDPV12</stp>
        <stp>USF84914CU62 Corp</stp>
        <stp>nxt_call_dt</stp>
        <stp>[regression 01.xlsx]SEM!R381C8</stp>
        <tr r="H381" s="3"/>
      </tp>
      <tp t="s">
        <v>18/12/2023</v>
        <stp/>
        <stp>##V3_BDPV12</stp>
        <stp>USF8586CRW49 Corp</stp>
        <stp>nxt_call_dt</stp>
        <stp>[regression 01.xlsx]SEM!R382C8</stp>
        <tr r="H382" s="3"/>
      </tp>
      <tp t="s">
        <v>ARKEMA</v>
        <stp/>
        <stp>##V3_BDPV12</stp>
        <stp>FR0013478252 Corp</stp>
        <stp>short_name</stp>
        <stp>[regression 01.xlsx]main!R36C5</stp>
        <tr r="E36" s="1"/>
      </tp>
      <tp t="s">
        <v>ARKEMA</v>
        <stp/>
        <stp>##V3_BDPV12</stp>
        <stp>FR0013478252 Corp</stp>
        <stp>short_name</stp>
        <stp>[regression 01.xlsx]main!R26C5</stp>
        <tr r="E26" s="1"/>
      </tp>
      <tp t="s">
        <v>ARKEMA</v>
        <stp/>
        <stp>##V3_BDPV12</stp>
        <stp>FR0013478252 Corp</stp>
        <stp>short_name</stp>
        <stp>[regression 01.xlsx]main!R16C5</stp>
        <tr r="E16" s="1"/>
      </tp>
      <tp t="s">
        <v>Banks</v>
        <stp/>
        <stp>##V3_BDPV12</stp>
        <stp>CH0331455318 Corp</stp>
        <stp>INDUSTRY_GROUP</stp>
        <stp>[regression 01.xlsx]SEM!R386C6</stp>
        <tr r="F386" s="3"/>
      </tp>
      <tp t="s">
        <v>Electric</v>
        <stp/>
        <stp>##V3_BDPV12</stp>
        <stp>FR0013310505 Corp</stp>
        <stp>INDUSTRY_GROUP</stp>
        <stp>[regression 01.xlsx]SEM!R124C6</stp>
        <tr r="F124" s="3"/>
      </tp>
      <tp t="s">
        <v>REITS</v>
        <stp/>
        <stp>##V3_BDPV12</stp>
        <stp>FR0013330529 Corp</stp>
        <stp>INDUSTRY_GROUP</stp>
        <stp>[regression 01.xlsx]SEM!R184C6</stp>
        <tr r="F184" s="3"/>
      </tp>
      <tp t="s">
        <v>Banks</v>
        <stp/>
        <stp>##V3_BDPV12</stp>
        <stp>USF1R15XL274 Corp</stp>
        <stp>INDUSTRY_GROUP</stp>
        <stp>[regression 01.xlsx]SEM!R398C6</stp>
        <tr r="F398" s="3"/>
      </tp>
      <tp t="s">
        <v>Electric</v>
        <stp/>
        <stp>##V3_BDPV12</stp>
        <stp>FR0011700293 Corp</stp>
        <stp>INDUSTRY_GROUP</stp>
        <stp>[regression 01.xlsx]SEM!R174C6</stp>
        <tr r="F174" s="3"/>
      </tp>
      <tp t="s">
        <v>N</v>
        <stp/>
        <stp>##V3_BDPV12</stp>
        <stp>XS2154419118 Corp</stp>
        <stp>callable</stp>
        <stp>[regression 01.xlsx]SEM!R2C7</stp>
        <tr r="G2" s="3"/>
      </tp>
      <tp t="e">
        <v>#N/A</v>
        <stp/>
        <stp>##V3_BDPV12</stp>
        <stp xml:space="preserve">TRS1EUR_LIN </stp>
        <stp>callable</stp>
        <stp>[regression 01.xlsx]SEM!R156C7</stp>
        <tr r="G156" s="3"/>
      </tp>
      <tp t="s">
        <v>ARKEMA</v>
        <stp/>
        <stp>##V3_BDPV12</stp>
        <stp>FR0013425170 Corp</stp>
        <stp>short_name</stp>
        <stp>[regression 01.xlsx]main!R44C5</stp>
        <tr r="E44" s="1"/>
        <tr r="E44" s="1"/>
        <tr r="E44" s="1"/>
        <tr r="E44" s="1"/>
      </tp>
      <tp t="s">
        <v>ARKEMA</v>
        <stp/>
        <stp>##V3_BDPV12</stp>
        <stp>FR0013425170 Corp</stp>
        <stp>short_name</stp>
        <stp>[regression 01.xlsx]main!R14C5</stp>
        <tr r="E14" s="1"/>
        <tr r="E14" s="1"/>
        <tr r="E14" s="1"/>
        <tr r="E14" s="1"/>
      </tp>
      <tp t="s">
        <v>ARKEMA</v>
        <stp/>
        <stp>##V3_BDPV12</stp>
        <stp>FR0013425170 Corp</stp>
        <stp>short_name</stp>
        <stp>[regression 01.xlsx]main!R24C5</stp>
        <tr r="E24" s="1"/>
        <tr r="E24" s="1"/>
        <tr r="E24" s="1"/>
        <tr r="E24" s="1"/>
      </tp>
      <tp t="s">
        <v>ARKEMA</v>
        <stp/>
        <stp>##V3_BDPV12</stp>
        <stp>FR0013425170 Corp</stp>
        <stp>short_name</stp>
        <stp>[regression 01.xlsx]main!R34C5</stp>
        <tr r="E34" s="1"/>
        <tr r="E34" s="1"/>
        <tr r="E34" s="1"/>
        <tr r="E34" s="1"/>
      </tp>
      <tp t="s">
        <v>ARKEMA</v>
        <stp/>
        <stp>##V3_BDPV12</stp>
        <stp>FR0013478252 Corp</stp>
        <stp>short_name</stp>
        <stp>[regression 01.xlsx]main!R39C5</stp>
        <tr r="E39" s="1"/>
      </tp>
      <tp t="s">
        <v>ARKEMA</v>
        <stp/>
        <stp>##V3_BDPV12</stp>
        <stp>FR0013478252 Corp</stp>
        <stp>short_name</stp>
        <stp>[regression 01.xlsx]main!R29C5</stp>
        <tr r="E29" s="1"/>
      </tp>
      <tp t="s">
        <v>ARKEMA</v>
        <stp/>
        <stp>##V3_BDPV12</stp>
        <stp>FR0013478252 Corp</stp>
        <stp>short_name</stp>
        <stp>[regression 01.xlsx]main!R19C5</stp>
        <tr r="E19" s="1"/>
      </tp>
      <tp t="s">
        <v>Telecommunications</v>
        <stp/>
        <stp>##V3_BDPV12</stp>
        <stp>FR0013413887 Corp</stp>
        <stp>INDUSTRY_GROUP</stp>
        <stp>[regression 01.xlsx]SEM!R138C6</stp>
        <tr r="F138" s="3"/>
      </tp>
      <tp t="s">
        <v>23/03/2028</v>
        <stp/>
        <stp>##V3_BDPV12</stp>
        <stp>US404280BP39 Corp</stp>
        <stp>nxt_call_dt</stp>
        <stp>[regression 01.xlsx]SEM!R390C8</stp>
        <tr r="H390" s="3"/>
      </tp>
      <tp t="s">
        <v>SOLVAY SA</v>
        <stp/>
        <stp>##V3_BDPV12</stp>
        <stp>BE6309987400 Corp</stp>
        <stp>short_name</stp>
        <stp>[regression 01.xlsx]main!R43C5</stp>
        <tr r="E43" s="1"/>
      </tp>
      <tp t="s">
        <v>SOLVAY SA</v>
        <stp/>
        <stp>##V3_BDPV12</stp>
        <stp>BE6309987400 Corp</stp>
        <stp>short_name</stp>
        <stp>[regression 01.xlsx]main!R13C5</stp>
        <tr r="E13" s="1"/>
      </tp>
      <tp t="s">
        <v>SOLVAY SA</v>
        <stp/>
        <stp>##V3_BDPV12</stp>
        <stp>BE6309987400 Corp</stp>
        <stp>short_name</stp>
        <stp>[regression 01.xlsx]main!R33C5</stp>
        <tr r="E33" s="1"/>
      </tp>
      <tp t="s">
        <v>SOLVAY SA</v>
        <stp/>
        <stp>##V3_BDPV12</stp>
        <stp>BE6309987400 Corp</stp>
        <stp>short_name</stp>
        <stp>[regression 01.xlsx]main!R23C5</stp>
        <tr r="E23" s="1"/>
      </tp>
      <tp t="e">
        <v>#N/A</v>
        <stp/>
        <stp>##V3_BDPV12</stp>
        <stp xml:space="preserve">PTEDPNOM0015_CS_REPO </stp>
        <stp>INDUSTRY_GROUP</stp>
        <stp>[regression 01.xlsx]SEM!R341C6</stp>
        <tr r="F341" s="3"/>
      </tp>
      <tp t="s">
        <v>31/01/2024</v>
        <stp/>
        <stp>##V3_BDPV12</stp>
        <stp>USH4209UAT37 Corp</stp>
        <stp>nxt_call_dt</stp>
        <stp>[regression 01.xlsx]SEM!R387C8</stp>
        <tr r="H387" s="3"/>
      </tp>
      <tp t="s">
        <v>Y</v>
        <stp/>
        <stp>##V3_BDPV12</stp>
        <stp>CH0537261858 Corp</stp>
        <stp>callable</stp>
        <stp>[regression 01.xlsx]SEM!R13C7</stp>
        <tr r="G13" s="3"/>
      </tp>
      <tp t="s">
        <v>ARKEMA</v>
        <stp/>
        <stp>##V3_BDPV12</stp>
        <stp>FR0013425170 Corp</stp>
        <stp>short_name</stp>
        <stp>[regression 01.xlsx]main!R45C5</stp>
        <tr r="E45" s="1"/>
        <tr r="E45" s="1"/>
        <tr r="E45" s="1"/>
        <tr r="E45" s="1"/>
      </tp>
      <tp t="s">
        <v>ARKEMA</v>
        <stp/>
        <stp>##V3_BDPV12</stp>
        <stp>FR0013425170 Corp</stp>
        <stp>short_name</stp>
        <stp>[regression 01.xlsx]main!R15C5</stp>
        <tr r="E15" s="1"/>
        <tr r="E15" s="1"/>
        <tr r="E15" s="1"/>
        <tr r="E15" s="1"/>
      </tp>
      <tp t="s">
        <v>ARKEMA</v>
        <stp/>
        <stp>##V3_BDPV12</stp>
        <stp>FR0013425170 Corp</stp>
        <stp>short_name</stp>
        <stp>[regression 01.xlsx]main!R25C5</stp>
        <tr r="E25" s="1"/>
        <tr r="E25" s="1"/>
        <tr r="E25" s="1"/>
        <tr r="E25" s="1"/>
      </tp>
      <tp t="s">
        <v>ARKEMA</v>
        <stp/>
        <stp>##V3_BDPV12</stp>
        <stp>FR0013425170 Corp</stp>
        <stp>short_name</stp>
        <stp>[regression 01.xlsx]main!R35C5</stp>
        <tr r="E35" s="1"/>
        <tr r="E35" s="1"/>
        <tr r="E35" s="1"/>
        <tr r="E35" s="1"/>
      </tp>
      <tp t="s">
        <v>ARKEMA</v>
        <stp/>
        <stp>##V3_BDPV12</stp>
        <stp>FR0013478252 Corp</stp>
        <stp>short_name</stp>
        <stp>[regression 01.xlsx]main!R38C5</stp>
        <tr r="E38" s="1"/>
      </tp>
      <tp t="s">
        <v>ARKEMA</v>
        <stp/>
        <stp>##V3_BDPV12</stp>
        <stp>FR0013478252 Corp</stp>
        <stp>short_name</stp>
        <stp>[regression 01.xlsx]main!R28C5</stp>
        <tr r="E28" s="1"/>
      </tp>
      <tp t="s">
        <v>ARKEMA</v>
        <stp/>
        <stp>##V3_BDPV12</stp>
        <stp>FR0013478252 Corp</stp>
        <stp>short_name</stp>
        <stp>[regression 01.xlsx]main!R18C5</stp>
        <tr r="E18" s="1"/>
      </tp>
      <tp t="s">
        <v>SOLVAY SA</v>
        <stp/>
        <stp>##V3_BDPV12</stp>
        <stp>BE6309987400 Corp</stp>
        <stp>short_name</stp>
        <stp>[regression 01.xlsx]main!R42C5</stp>
        <tr r="E42" s="1"/>
      </tp>
      <tp t="s">
        <v>SOLVAY SA</v>
        <stp/>
        <stp>##V3_BDPV12</stp>
        <stp>BE6309987400 Corp</stp>
        <stp>short_name</stp>
        <stp>[regression 01.xlsx]main!R12C5</stp>
        <tr r="E12" s="1"/>
      </tp>
      <tp t="s">
        <v>SOLVAY SA</v>
        <stp/>
        <stp>##V3_BDPV12</stp>
        <stp>BE6309987400 Corp</stp>
        <stp>short_name</stp>
        <stp>[regression 01.xlsx]main!R32C5</stp>
        <tr r="E32" s="1"/>
      </tp>
      <tp t="s">
        <v>SOLVAY SA</v>
        <stp/>
        <stp>##V3_BDPV12</stp>
        <stp>BE6309987400 Corp</stp>
        <stp>short_name</stp>
        <stp>[regression 01.xlsx]main!R22C5</stp>
        <tr r="E22" s="1"/>
      </tp>
      <tp t="e">
        <v>#N/A</v>
        <stp/>
        <stp>##V3_BDPV12</stp>
        <stp xml:space="preserve">PTEDPKOM0034_JP_REPO </stp>
        <stp>INDUSTRY_GROUP</stp>
        <stp>[regression 01.xlsx]SEM!R230C6</stp>
        <tr r="F230" s="3"/>
      </tp>
      <tp t="e">
        <v>#N/A</v>
        <stp/>
        <stp>##V3_BDPV12</stp>
        <stp xml:space="preserve">DE000A2YNZY4_JP_REPO </stp>
        <stp>INDUSTRY_GROUP</stp>
        <stp>[regression 01.xlsx]SEM!R219C6</stp>
        <tr r="F219" s="3"/>
      </tp>
      <tp t="s">
        <v>12/09/2025</v>
        <stp/>
        <stp>##V3_BDPV12</stp>
        <stp>USH3698DBZ62 Corp</stp>
        <stp>nxt_call_dt</stp>
        <stp>[regression 01.xlsx]SEM!R403C8</stp>
        <tr r="H403" s="3"/>
      </tp>
      <tp t="s">
        <v>Y</v>
        <stp/>
        <stp>##V3_BDPV12</stp>
        <stp>BE6320935271 Corp</stp>
        <stp>callable</stp>
        <stp>[regression 01.xlsx]SEM!R70C7</stp>
        <tr r="G70" s="3"/>
      </tp>
      <tp t="s">
        <v>ARKEMA</v>
        <stp/>
        <stp>##V3_BDPV12</stp>
        <stp>FR0013425170 Corp</stp>
        <stp>short_name</stp>
        <stp>[regression 01.xlsx]main!R16C5</stp>
        <tr r="E16" s="1"/>
        <tr r="E16" s="1"/>
        <tr r="E16" s="1"/>
        <tr r="E16" s="1"/>
      </tp>
      <tp t="s">
        <v>ARKEMA</v>
        <stp/>
        <stp>##V3_BDPV12</stp>
        <stp>FR0013425170 Corp</stp>
        <stp>short_name</stp>
        <stp>[regression 01.xlsx]main!R26C5</stp>
        <tr r="E26" s="1"/>
        <tr r="E26" s="1"/>
        <tr r="E26" s="1"/>
        <tr r="E26" s="1"/>
      </tp>
      <tp t="s">
        <v>ARKEMA</v>
        <stp/>
        <stp>##V3_BDPV12</stp>
        <stp>FR0013425170 Corp</stp>
        <stp>short_name</stp>
        <stp>[regression 01.xlsx]main!R36C5</stp>
        <tr r="E36" s="1"/>
        <tr r="E36" s="1"/>
        <tr r="E36" s="1"/>
        <tr r="E36" s="1"/>
      </tp>
      <tp t="s">
        <v>Banks</v>
        <stp/>
        <stp>##V3_BDPV12</stp>
        <stp>USF1R15XK771 Corp</stp>
        <stp>INDUSTRY_GROUP</stp>
        <stp>[regression 01.xlsx]SEM!R352C6</stp>
        <tr r="F352" s="3"/>
      </tp>
      <tp t="s">
        <v>SOLVAY SA</v>
        <stp/>
        <stp>##V3_BDPV12</stp>
        <stp>BE6309987400 Corp</stp>
        <stp>short_name</stp>
        <stp>[regression 01.xlsx]main!R41C5</stp>
        <tr r="E41" s="1"/>
      </tp>
      <tp t="s">
        <v>SOLVAY SA</v>
        <stp/>
        <stp>##V3_BDPV12</stp>
        <stp>BE6309987400 Corp</stp>
        <stp>short_name</stp>
        <stp>[regression 01.xlsx]main!R11C5</stp>
        <tr r="E11" s="1"/>
      </tp>
      <tp t="s">
        <v>SOLVAY SA</v>
        <stp/>
        <stp>##V3_BDPV12</stp>
        <stp>BE6309987400 Corp</stp>
        <stp>short_name</stp>
        <stp>[regression 01.xlsx]main!R31C5</stp>
        <tr r="E31" s="1"/>
      </tp>
      <tp t="s">
        <v>SOLVAY SA</v>
        <stp/>
        <stp>##V3_BDPV12</stp>
        <stp>BE6309987400 Corp</stp>
        <stp>short_name</stp>
        <stp>[regression 01.xlsx]main!R21C5</stp>
        <tr r="E21" s="1"/>
      </tp>
      <tp t="e">
        <v>#N/A</v>
        <stp/>
        <stp>##V3_BDPV12</stp>
        <stp xml:space="preserve">USF8586CRW49_JP_REPO </stp>
        <stp>INDUSTRY_GROUP</stp>
        <stp>[regression 01.xlsx]SEM!R281C6</stp>
        <tr r="F281" s="3"/>
      </tp>
      <tp t="s">
        <v>Y</v>
        <stp/>
        <stp>##V3_BDPV12</stp>
        <stp>CH0537261858 Corp</stp>
        <stp>callable</stp>
        <stp>[regression 01.xlsx]SEM!R71C7</stp>
        <tr r="G71" s="3"/>
      </tp>
      <tp t="s">
        <v>Y</v>
        <stp/>
        <stp>##V3_BDPV12</stp>
        <stp>CH0336602930 Corp</stp>
        <stp>callable</stp>
        <stp>[regression 01.xlsx]SEM!R91C7</stp>
        <tr r="G91" s="3"/>
      </tp>
      <tp t="s">
        <v>ARKEMA</v>
        <stp/>
        <stp>##V3_BDPV12</stp>
        <stp>FR0013425170 Corp</stp>
        <stp>short_name</stp>
        <stp>[regression 01.xlsx]main!R17C5</stp>
        <tr r="E17" s="1"/>
        <tr r="E17" s="1"/>
        <tr r="E17" s="1"/>
        <tr r="E17" s="1"/>
      </tp>
      <tp t="s">
        <v>ARKEMA</v>
        <stp/>
        <stp>##V3_BDPV12</stp>
        <stp>FR0013425170 Corp</stp>
        <stp>short_name</stp>
        <stp>[regression 01.xlsx]main!R27C5</stp>
        <tr r="E27" s="1"/>
        <tr r="E27" s="1"/>
        <tr r="E27" s="1"/>
        <tr r="E27" s="1"/>
      </tp>
      <tp t="s">
        <v>ARKEMA</v>
        <stp/>
        <stp>##V3_BDPV12</stp>
        <stp>FR0013425170 Corp</stp>
        <stp>short_name</stp>
        <stp>[regression 01.xlsx]main!R37C5</stp>
        <tr r="E37" s="1"/>
        <tr r="E37" s="1"/>
        <tr r="E37" s="1"/>
        <tr r="E37" s="1"/>
      </tp>
      <tp t="s">
        <v>17/09/2024</v>
        <stp/>
        <stp>##V3_BDPV12</stp>
        <stp>US404280AS86 Corp</stp>
        <stp>nxt_call_dt</stp>
        <stp>[regression 01.xlsx]SEM!R410C8</stp>
        <tr r="H410" s="3"/>
      </tp>
      <tp t="s">
        <v>REITS</v>
        <stp/>
        <stp>##V3_BDPV12</stp>
        <stp>FR0013330537 Corp</stp>
        <stp>INDUSTRY_GROUP</stp>
        <stp>[regression 01.xlsx]SEM!R158C6</stp>
        <tr r="F158" s="3"/>
      </tp>
      <tp t="s">
        <v>30/03/2025</v>
        <stp/>
        <stp>##V3_BDPV12</stp>
        <stp>US404280AT69 Corp</stp>
        <stp>nxt_call_dt</stp>
        <stp>[regression 01.xlsx]SEM!R367C8</stp>
        <tr r="H367" s="3"/>
      </tp>
      <tp t="s">
        <v>SOLVAY SA</v>
        <stp/>
        <stp>##V3_BDPV12</stp>
        <stp>BE6309987400 Corp</stp>
        <stp>short_name</stp>
        <stp>[regression 01.xlsx]main!R40C5</stp>
        <tr r="E40" s="1"/>
      </tp>
      <tp t="s">
        <v>SOLVAY SA</v>
        <stp/>
        <stp>##V3_BDPV12</stp>
        <stp>BE6309987400 Corp</stp>
        <stp>short_name</stp>
        <stp>[regression 01.xlsx]main!R10C5</stp>
        <tr r="E10" s="1"/>
      </tp>
      <tp t="s">
        <v>SOLVAY SA</v>
        <stp/>
        <stp>##V3_BDPV12</stp>
        <stp>BE6309987400 Corp</stp>
        <stp>short_name</stp>
        <stp>[regression 01.xlsx]main!R30C5</stp>
        <tr r="E30" s="1"/>
      </tp>
      <tp t="s">
        <v>SOLVAY SA</v>
        <stp/>
        <stp>##V3_BDPV12</stp>
        <stp>BE6309987400 Corp</stp>
        <stp>short_name</stp>
        <stp>[regression 01.xlsx]main!R20C5</stp>
        <tr r="E20" s="1"/>
      </tp>
      <tp t="s">
        <v>04/01/2029</v>
        <stp/>
        <stp>##V3_BDPV12</stp>
        <stp>US92857WBQ24 Corp</stp>
        <stp>nxt_call_dt</stp>
        <stp>[regression 01.xlsx]SEM!R165C8</stp>
        <tr r="H165" s="3"/>
      </tp>
      <tp t="s">
        <v>ARKEMA</v>
        <stp/>
        <stp>##V3_BDPV12</stp>
        <stp>FR0013425170 Corp</stp>
        <stp>short_name</stp>
        <stp>[regression 01.xlsx]main!R40C5</stp>
        <tr r="E40" s="1"/>
        <tr r="E40" s="1"/>
        <tr r="E40" s="1"/>
        <tr r="E40" s="1"/>
      </tp>
      <tp t="s">
        <v>ARKEMA</v>
        <stp/>
        <stp>##V3_BDPV12</stp>
        <stp>FR0013425170 Corp</stp>
        <stp>short_name</stp>
        <stp>[regression 01.xlsx]main!R10C5</stp>
        <tr r="E10" s="1"/>
        <tr r="E10" s="1"/>
        <tr r="E10" s="1"/>
        <tr r="E10" s="1"/>
      </tp>
      <tp t="s">
        <v>ARKEMA</v>
        <stp/>
        <stp>##V3_BDPV12</stp>
        <stp>FR0013425170 Corp</stp>
        <stp>short_name</stp>
        <stp>[regression 01.xlsx]main!R20C5</stp>
        <tr r="E20" s="1"/>
        <tr r="E20" s="1"/>
        <tr r="E20" s="1"/>
        <tr r="E20" s="1"/>
      </tp>
      <tp t="s">
        <v>ARKEMA</v>
        <stp/>
        <stp>##V3_BDPV12</stp>
        <stp>FR0013425170 Corp</stp>
        <stp>short_name</stp>
        <stp>[regression 01.xlsx]main!R30C5</stp>
        <tr r="E30" s="1"/>
        <tr r="E30" s="1"/>
        <tr r="E30" s="1"/>
        <tr r="E30" s="1"/>
      </tp>
      <tp t="s">
        <v>SOLVAY SA</v>
        <stp/>
        <stp>##V3_BDPV12</stp>
        <stp>BE6309987400 Corp</stp>
        <stp>short_name</stp>
        <stp>[regression 01.xlsx]main!R17C5</stp>
        <tr r="E17" s="1"/>
      </tp>
      <tp t="s">
        <v>SOLVAY SA</v>
        <stp/>
        <stp>##V3_BDPV12</stp>
        <stp>BE6309987400 Corp</stp>
        <stp>short_name</stp>
        <stp>[regression 01.xlsx]main!R37C5</stp>
        <tr r="E37" s="1"/>
      </tp>
      <tp t="s">
        <v>SOLVAY SA</v>
        <stp/>
        <stp>##V3_BDPV12</stp>
        <stp>BE6309987400 Corp</stp>
        <stp>short_name</stp>
        <stp>[regression 01.xlsx]main!R27C5</stp>
        <tr r="E27" s="1"/>
      </tp>
      <tp t="s">
        <v>Banks</v>
        <stp/>
        <stp>##V3_BDPV12</stp>
        <stp>USF1R15XK367 Corp</stp>
        <stp>INDUSTRY_GROUP</stp>
        <stp>[regression 01.xlsx]SEM!R354C6</stp>
        <tr r="F354" s="3"/>
      </tp>
      <tp t="s">
        <v>Electric</v>
        <stp/>
        <stp>##V3_BDPV12</stp>
        <stp>XS2014382845 Corp</stp>
        <stp>INDUSTRY_GROUP</stp>
        <stp>[regression 01.xlsx]SEM!R9C6</stp>
        <tr r="F9" s="3"/>
      </tp>
      <tp t="s">
        <v>Beverages</v>
        <stp/>
        <stp>##V3_BDPV12</stp>
        <stp>BE6320935271 Corp</stp>
        <stp>INDUSTRY_GROUP</stp>
        <stp>[regression 01.xlsx]SEM!R4C6</stp>
        <tr r="F4" s="3"/>
      </tp>
      <tp t="s">
        <v>23/01/2024</v>
        <stp/>
        <stp>##V3_BDPV12</stp>
        <stp>USF22797RT78 Corp</stp>
        <stp>nxt_call_dt</stp>
        <stp>[regression 01.xlsx]SEM!R344C8</stp>
        <tr r="H344" s="3"/>
      </tp>
      <tp t="s">
        <v>ARKEMA</v>
        <stp/>
        <stp>##V3_BDPV12</stp>
        <stp>FR0013425170 Corp</stp>
        <stp>short_name</stp>
        <stp>[regression 01.xlsx]main!R41C5</stp>
        <tr r="E41" s="1"/>
        <tr r="E41" s="1"/>
        <tr r="E41" s="1"/>
        <tr r="E41" s="1"/>
      </tp>
      <tp t="s">
        <v>ARKEMA</v>
        <stp/>
        <stp>##V3_BDPV12</stp>
        <stp>FR0013425170 Corp</stp>
        <stp>short_name</stp>
        <stp>[regression 01.xlsx]main!R11C5</stp>
        <tr r="E11" s="1"/>
        <tr r="E11" s="1"/>
        <tr r="E11" s="1"/>
        <tr r="E11" s="1"/>
      </tp>
      <tp t="s">
        <v>ARKEMA</v>
        <stp/>
        <stp>##V3_BDPV12</stp>
        <stp>FR0013425170 Corp</stp>
        <stp>short_name</stp>
        <stp>[regression 01.xlsx]main!R21C5</stp>
        <tr r="E21" s="1"/>
        <tr r="E21" s="1"/>
        <tr r="E21" s="1"/>
        <tr r="E21" s="1"/>
      </tp>
      <tp t="s">
        <v>ARKEMA</v>
        <stp/>
        <stp>##V3_BDPV12</stp>
        <stp>FR0013425170 Corp</stp>
        <stp>short_name</stp>
        <stp>[regression 01.xlsx]main!R31C5</stp>
        <tr r="E31" s="1"/>
        <tr r="E31" s="1"/>
        <tr r="E31" s="1"/>
        <tr r="E31" s="1"/>
      </tp>
      <tp t="s">
        <v>23/03/2028</v>
        <stp/>
        <stp>##V3_BDPV12</stp>
        <stp>US404280BP39 Corp</stp>
        <stp>nxt_call_dt</stp>
        <stp>[regression 01.xlsx]SEM!R365C8</stp>
        <tr r="H365" s="3"/>
      </tp>
      <tp t="s">
        <v>SOLVAY SA</v>
        <stp/>
        <stp>##V3_BDPV12</stp>
        <stp>BE6309987400 Corp</stp>
        <stp>short_name</stp>
        <stp>[regression 01.xlsx]main!R16C5</stp>
        <tr r="E16" s="1"/>
      </tp>
      <tp t="s">
        <v>SOLVAY SA</v>
        <stp/>
        <stp>##V3_BDPV12</stp>
        <stp>BE6309987400 Corp</stp>
        <stp>short_name</stp>
        <stp>[regression 01.xlsx]main!R36C5</stp>
        <tr r="E36" s="1"/>
      </tp>
      <tp t="s">
        <v>SOLVAY SA</v>
        <stp/>
        <stp>##V3_BDPV12</stp>
        <stp>BE6309987400 Corp</stp>
        <stp>short_name</stp>
        <stp>[regression 01.xlsx]main!R26C5</stp>
        <tr r="E26" s="1"/>
      </tp>
      <tp t="s">
        <v>Electric</v>
        <stp/>
        <stp>##V3_BDPV12</stp>
        <stp>FR0011697010 Corp</stp>
        <stp>INDUSTRY_GROUP</stp>
        <stp>[regression 01.xlsx]SEM!R109C6</stp>
        <tr r="F109" s="3"/>
      </tp>
      <tp t="e">
        <v>#N/A</v>
        <stp/>
        <stp>##V3_BDPV12</stp>
        <stp xml:space="preserve">TRS1EUR_LIN </stp>
        <stp>INDUSTRY_GROUP</stp>
        <stp>[regression 01.xlsx]SEM!R156C6</stp>
        <tr r="F156" s="3"/>
      </tp>
      <tp t="s">
        <v>Y</v>
        <stp/>
        <stp>##V3_BDPV12</stp>
        <stp>CH0537261858 Corp</stp>
        <stp>callable</stp>
        <stp>[regression 01.xlsx]SEM!R84C7</stp>
        <tr r="G84" s="3"/>
      </tp>
      <tp t="s">
        <v>ARKEMA</v>
        <stp/>
        <stp>##V3_BDPV12</stp>
        <stp>FR0013425170 Corp</stp>
        <stp>short_name</stp>
        <stp>[regression 01.xlsx]main!R42C5</stp>
        <tr r="E42" s="1"/>
        <tr r="E42" s="1"/>
        <tr r="E42" s="1"/>
        <tr r="E42" s="1"/>
      </tp>
      <tp t="s">
        <v>ARKEMA</v>
        <stp/>
        <stp>##V3_BDPV12</stp>
        <stp>FR0013425170 Corp</stp>
        <stp>short_name</stp>
        <stp>[regression 01.xlsx]main!R12C5</stp>
        <tr r="E12" s="1"/>
        <tr r="E12" s="1"/>
        <tr r="E12" s="1"/>
        <tr r="E12" s="1"/>
      </tp>
      <tp t="s">
        <v>ARKEMA</v>
        <stp/>
        <stp>##V3_BDPV12</stp>
        <stp>FR0013425170 Corp</stp>
        <stp>short_name</stp>
        <stp>[regression 01.xlsx]main!R22C5</stp>
        <tr r="E22" s="1"/>
        <tr r="E22" s="1"/>
        <tr r="E22" s="1"/>
        <tr r="E22" s="1"/>
      </tp>
      <tp t="s">
        <v>ARKEMA</v>
        <stp/>
        <stp>##V3_BDPV12</stp>
        <stp>FR0013425170 Corp</stp>
        <stp>short_name</stp>
        <stp>[regression 01.xlsx]main!R32C5</stp>
        <tr r="E32" s="1"/>
        <tr r="E32" s="1"/>
        <tr r="E32" s="1"/>
        <tr r="E32" s="1"/>
      </tp>
      <tp t="s">
        <v>Banks</v>
        <stp/>
        <stp>##V3_BDPV12</stp>
        <stp>CH0400441280 Corp</stp>
        <stp>INDUSTRY_GROUP</stp>
        <stp>[regression 01.xlsx]SEM!R428C6</stp>
        <tr r="F428" s="3"/>
      </tp>
      <tp t="s">
        <v>Banks</v>
        <stp/>
        <stp>##V3_BDPV12</stp>
        <stp>USF1R15XL274 Corp</stp>
        <stp>INDUSTRY_GROUP</stp>
        <stp>[regression 01.xlsx]SEM!R351C6</stp>
        <tr r="F351" s="3"/>
      </tp>
      <tp t="s">
        <v>SOLVAY SA</v>
        <stp/>
        <stp>##V3_BDPV12</stp>
        <stp>BE6309987400 Corp</stp>
        <stp>short_name</stp>
        <stp>[regression 01.xlsx]main!R45C5</stp>
        <tr r="E45" s="1"/>
      </tp>
      <tp t="s">
        <v>SOLVAY SA</v>
        <stp/>
        <stp>##V3_BDPV12</stp>
        <stp>BE6309987400 Corp</stp>
        <stp>short_name</stp>
        <stp>[regression 01.xlsx]main!R15C5</stp>
        <tr r="E15" s="1"/>
      </tp>
      <tp t="s">
        <v>SOLVAY SA</v>
        <stp/>
        <stp>##V3_BDPV12</stp>
        <stp>BE6309987400 Corp</stp>
        <stp>short_name</stp>
        <stp>[regression 01.xlsx]main!R35C5</stp>
        <tr r="E35" s="1"/>
      </tp>
      <tp t="s">
        <v>SOLVAY SA</v>
        <stp/>
        <stp>##V3_BDPV12</stp>
        <stp>BE6309987400 Corp</stp>
        <stp>short_name</stp>
        <stp>[regression 01.xlsx]main!R25C5</stp>
        <tr r="E25" s="1"/>
      </tp>
      <tp t="s">
        <v>ARKEMA</v>
        <stp/>
        <stp>##V3_BDPV12</stp>
        <stp>FR0013425170 Corp</stp>
        <stp>short_name</stp>
        <stp>[regression 01.xlsx]main!R43C5</stp>
        <tr r="E43" s="1"/>
        <tr r="E43" s="1"/>
        <tr r="E43" s="1"/>
        <tr r="E43" s="1"/>
      </tp>
      <tp t="s">
        <v>ARKEMA</v>
        <stp/>
        <stp>##V3_BDPV12</stp>
        <stp>FR0013425170 Corp</stp>
        <stp>short_name</stp>
        <stp>[regression 01.xlsx]main!R13C5</stp>
        <tr r="E13" s="1"/>
        <tr r="E13" s="1"/>
        <tr r="E13" s="1"/>
        <tr r="E13" s="1"/>
      </tp>
      <tp t="s">
        <v>ARKEMA</v>
        <stp/>
        <stp>##V3_BDPV12</stp>
        <stp>FR0013425170 Corp</stp>
        <stp>short_name</stp>
        <stp>[regression 01.xlsx]main!R23C5</stp>
        <tr r="E23" s="1"/>
        <tr r="E23" s="1"/>
        <tr r="E23" s="1"/>
        <tr r="E23" s="1"/>
      </tp>
      <tp t="s">
        <v>ARKEMA</v>
        <stp/>
        <stp>##V3_BDPV12</stp>
        <stp>FR0013425170 Corp</stp>
        <stp>short_name</stp>
        <stp>[regression 01.xlsx]main!R33C5</stp>
        <tr r="E33" s="1"/>
        <tr r="E33" s="1"/>
        <tr r="E33" s="1"/>
        <tr r="E33" s="1"/>
      </tp>
      <tp t="s">
        <v>27/09/2025</v>
        <stp/>
        <stp>##V3_BDPV12</stp>
        <stp>US539439AU36 Corp</stp>
        <stp>nxt_call_dt</stp>
        <stp>[regression 01.xlsx]SEM!R374C8</stp>
        <tr r="H374" s="3"/>
      </tp>
      <tp t="s">
        <v>Water</v>
        <stp/>
        <stp>##V3_BDPV12</stp>
        <stp>FR0012648590 Corp</stp>
        <stp>INDUSTRY_GROUP</stp>
        <stp>[regression 01.xlsx]SEM!R144C6</stp>
        <tr r="F144" s="3"/>
      </tp>
      <tp t="s">
        <v>SOLVAY SA</v>
        <stp/>
        <stp>##V3_BDPV12</stp>
        <stp>BE6309987400 Corp</stp>
        <stp>short_name</stp>
        <stp>[regression 01.xlsx]main!R44C5</stp>
        <tr r="E44" s="1"/>
      </tp>
      <tp t="s">
        <v>SOLVAY SA</v>
        <stp/>
        <stp>##V3_BDPV12</stp>
        <stp>BE6309987400 Corp</stp>
        <stp>short_name</stp>
        <stp>[regression 01.xlsx]main!R14C5</stp>
        <tr r="E14" s="1"/>
      </tp>
      <tp t="s">
        <v>SOLVAY SA</v>
        <stp/>
        <stp>##V3_BDPV12</stp>
        <stp>BE6309987400 Corp</stp>
        <stp>short_name</stp>
        <stp>[regression 01.xlsx]main!R34C5</stp>
        <tr r="E34" s="1"/>
      </tp>
      <tp t="s">
        <v>SOLVAY SA</v>
        <stp/>
        <stp>##V3_BDPV12</stp>
        <stp>BE6309987400 Corp</stp>
        <stp>short_name</stp>
        <stp>[regression 01.xlsx]main!R24C5</stp>
        <tr r="E24" s="1"/>
      </tp>
      <tp t="s">
        <v>Y</v>
        <stp/>
        <stp>##V3_BDPV12</stp>
        <stp>XS2113700921 Corp</stp>
        <stp>callable</stp>
        <stp>[regression 01.xlsx]SEM!R7C7</stp>
        <tr r="G7" s="3"/>
      </tp>
      <tp t="e">
        <v>#N/A</v>
        <stp/>
        <stp>##V3_BDPV12</stp>
        <stp xml:space="preserve">USF22797RT78_JP_REPO </stp>
        <stp>INDUSTRY_GROUP</stp>
        <stp>[regression 01.xlsx]SEM!R193C6</stp>
        <tr r="F193" s="3"/>
      </tp>
      <tp t="s">
        <v>BHP 5 5/8 10/22/79</v>
        <stp/>
        <stp>##V3_BDPV12</stp>
        <stp>XS1309436910 Corp</stp>
        <stp>security_name</stp>
        <stp>[regression 01.xlsx]main!R7C7</stp>
        <tr r="G7" s="1"/>
      </tp>
      <tp t="s">
        <v>BAYNGR 3 3/4 07/01/74</v>
        <stp/>
        <stp>##V3_BDPV12</stp>
        <stp>DE000A11QR73 Corp</stp>
        <stp>security_name</stp>
        <stp>[regression 01.xlsx]main!R5C7</stp>
        <tr r="G5" s="1"/>
        <tr r="G5" s="1"/>
        <tr r="G5" s="1"/>
      </tp>
      <tp t="s">
        <v>OMVAV 2 7/8 PERP</v>
        <stp/>
        <stp>##V3_BDPV12</stp>
        <stp>XS1713462403 Corp</stp>
        <stp>security_name</stp>
        <stp>[regression 01.xlsx]main!R6C7</stp>
        <tr r="G6" s="1"/>
        <tr r="G6" s="1"/>
      </tp>
      <tp t="s">
        <v>BAYNGR 2 3/8 11/12/79</v>
        <stp/>
        <stp>##V3_BDPV12</stp>
        <stp>XS2077670003 Corp</stp>
        <stp>security_name</stp>
        <stp>[regression 01.xlsx]main!R7C7</stp>
        <tr r="G7" s="1"/>
      </tp>
      <tp t="s">
        <v>OMVAV 5 1/4 PERP</v>
        <stp/>
        <stp>##V3_BDPV12</stp>
        <stp>XS1294342792 Corp</stp>
        <stp>security_name</stp>
        <stp>[regression 01.xlsx]main!R8C7</stp>
        <tr r="G8" s="1"/>
      </tp>
      <tp t="s">
        <v>TOTAL 2.708 PERP</v>
        <stp/>
        <stp>##V3_BDPV12</stp>
        <stp>XS1501167164 Corp</stp>
        <stp>security_name</stp>
        <stp>[regression 01.xlsx]main!R5C7</stp>
        <tr r="G5" s="1"/>
      </tp>
      <tp t="s">
        <v>TOTAL 3 7/8 PERP</v>
        <stp/>
        <stp>##V3_BDPV12</stp>
        <stp>XS1413581205 Corp</stp>
        <stp>security_name</stp>
        <stp>[regression 01.xlsx]main!R7C7</stp>
        <tr r="G7" s="1"/>
      </tp>
      <tp t="s">
        <v>TOTAL 3.369 PERP</v>
        <stp/>
        <stp>##V3_BDPV12</stp>
        <stp>XS1501166869 Corp</stp>
        <stp>security_name</stp>
        <stp>[regression 01.xlsx]main!R5C7</stp>
        <tr r="G5" s="1"/>
        <tr r="G5" s="1"/>
        <tr r="G5" s="1"/>
      </tp>
      <tp t="s">
        <v>LXSGR 4 1/2 12/06/76</v>
        <stp/>
        <stp>##V3_BDPV12</stp>
        <stp>XS1405763019 Corp</stp>
        <stp>security_name</stp>
        <stp>[regression 01.xlsx]main!R4C7</stp>
        <tr r="G4" s="1"/>
        <tr r="G4" s="1"/>
        <tr r="G4" s="1"/>
      </tp>
      <tp t="s">
        <v>DBHNGR 1.6 PERP</v>
        <stp/>
        <stp>##V3_BDPV12</stp>
        <stp>XS2010039548 Corp</stp>
        <stp>security_name</stp>
        <stp>[regression 01.xlsx]main!R5C7</stp>
        <tr r="G5" s="1"/>
      </tp>
      <tp t="s">
        <v>MRKGR 3 3/8 12/12/74</v>
        <stp/>
        <stp>##V3_BDPV12</stp>
        <stp>XS1152343668 Corp</stp>
        <stp>security_name</stp>
        <stp>[regression 01.xlsx]main!R7C7</stp>
        <tr r="G7" s="1"/>
      </tp>
      <tp t="s">
        <v>SOLBBB 5.869 PERP</v>
        <stp/>
        <stp>##V3_BDPV12</stp>
        <stp>XS1323897725 Corp</stp>
        <stp>security_name</stp>
        <stp>[regression 01.xlsx]main!R8C7</stp>
        <tr r="G8" s="1"/>
        <tr r="G8" s="1"/>
        <tr r="G8" s="1"/>
      </tp>
      <tp t="s">
        <v>#N/A Field Not Applicable</v>
        <stp/>
        <stp>##V3_BDPV12</stp>
        <stp>RXM0 Comdty</stp>
        <stp>callable</stp>
        <stp>[regression 01.xlsx]SEM!R74C7</stp>
        <tr r="G74" s="3"/>
      </tp>
      <tp t="s">
        <v>Y</v>
        <stp/>
        <stp>##V3_BDPV12</stp>
        <stp>XS0969341147 Corp</stp>
        <stp>callable</stp>
        <stp>[regression 01.xlsx]SEM!R96C7</stp>
        <tr r="G96" s="3"/>
      </tp>
      <tp t="s">
        <v>Y</v>
        <stp/>
        <stp>##V3_BDPV12</stp>
        <stp>XS2149270477 Corp</stp>
        <stp>callable</stp>
        <stp>[regression 01.xlsx]SEM!R93C7</stp>
        <tr r="G93" s="3"/>
      </tp>
      <tp t="s">
        <v>MERCK</v>
        <stp/>
        <stp>##V3_BDPV12</stp>
        <stp>XS2011260705 Corp</stp>
        <stp>short_name</stp>
        <stp>[regression 01.xlsx]main!R17C5</stp>
        <tr r="E17" s="1"/>
        <tr r="E17" s="1"/>
      </tp>
      <tp t="s">
        <v>MERCK</v>
        <stp/>
        <stp>##V3_BDPV12</stp>
        <stp>XS2011260705 Corp</stp>
        <stp>short_name</stp>
        <stp>[regression 01.xlsx]main!R37C5</stp>
        <tr r="E37" s="1"/>
        <tr r="E37" s="1"/>
      </tp>
      <tp t="s">
        <v>MERCK</v>
        <stp/>
        <stp>##V3_BDPV12</stp>
        <stp>XS2011260705 Corp</stp>
        <stp>short_name</stp>
        <stp>[regression 01.xlsx]main!R27C5</stp>
        <tr r="E27" s="1"/>
        <tr r="E27" s="1"/>
      </tp>
      <tp t="s">
        <v>OMV AG</v>
        <stp/>
        <stp>##V3_BDPV12</stp>
        <stp>XS1713462403 Corp</stp>
        <stp>short_name</stp>
        <stp>[regression 01.xlsx]main!R45C5</stp>
        <tr r="E45" s="1"/>
        <tr r="E45" s="1"/>
      </tp>
      <tp t="s">
        <v>OMV AG</v>
        <stp/>
        <stp>##V3_BDPV12</stp>
        <stp>XS1713462403 Corp</stp>
        <stp>short_name</stp>
        <stp>[regression 01.xlsx]main!R15C5</stp>
        <tr r="E15" s="1"/>
        <tr r="E15" s="1"/>
      </tp>
      <tp t="s">
        <v>OMV AG</v>
        <stp/>
        <stp>##V3_BDPV12</stp>
        <stp>XS1713462403 Corp</stp>
        <stp>short_name</stp>
        <stp>[regression 01.xlsx]main!R25C5</stp>
        <tr r="E25" s="1"/>
        <tr r="E25" s="1"/>
      </tp>
      <tp t="s">
        <v>OMV AG</v>
        <stp/>
        <stp>##V3_BDPV12</stp>
        <stp>XS1713462403 Corp</stp>
        <stp>short_name</stp>
        <stp>[regression 01.xlsx]main!R35C5</stp>
        <tr r="E35" s="1"/>
        <tr r="E35" s="1"/>
      </tp>
      <tp t="s">
        <v>BAYER AG</v>
        <stp/>
        <stp>##V3_BDPV12</stp>
        <stp>XS2077670003 Corp</stp>
        <stp>short_name</stp>
        <stp>[regression 01.xlsx]main!R21C5</stp>
        <tr r="E21" s="1"/>
      </tp>
      <tp t="s">
        <v>BAYER AG</v>
        <stp/>
        <stp>##V3_BDPV12</stp>
        <stp>XS2077670003 Corp</stp>
        <stp>short_name</stp>
        <stp>[regression 01.xlsx]main!R31C5</stp>
        <tr r="E31" s="1"/>
      </tp>
      <tp t="s">
        <v>BAYER AG</v>
        <stp/>
        <stp>##V3_BDPV12</stp>
        <stp>XS2077670003 Corp</stp>
        <stp>short_name</stp>
        <stp>[regression 01.xlsx]main!R11C5</stp>
        <tr r="E11" s="1"/>
      </tp>
      <tp t="s">
        <v>BAYER AG</v>
        <stp/>
        <stp>##V3_BDPV12</stp>
        <stp>XS2077670003 Corp</stp>
        <stp>short_name</stp>
        <stp>[regression 01.xlsx]main!R41C5</stp>
        <tr r="E41" s="1"/>
      </tp>
      <tp t="s">
        <v>SOLVAY FIN</v>
        <stp/>
        <stp>##V3_BDPV12</stp>
        <stp>XS1323897725 Corp</stp>
        <stp>short_name</stp>
        <stp>[regression 01.xlsx]main!R13C5</stp>
        <tr r="E13" s="1"/>
        <tr r="E13" s="1"/>
        <tr r="E13" s="1"/>
      </tp>
      <tp t="s">
        <v>SOLVAY FIN</v>
        <stp/>
        <stp>##V3_BDPV12</stp>
        <stp>XS1323897725 Corp</stp>
        <stp>short_name</stp>
        <stp>[regression 01.xlsx]main!R33C5</stp>
        <tr r="E33" s="1"/>
        <tr r="E33" s="1"/>
        <tr r="E33" s="1"/>
      </tp>
      <tp t="s">
        <v>SOLVAY FIN</v>
        <stp/>
        <stp>##V3_BDPV12</stp>
        <stp>XS1323897725 Corp</stp>
        <stp>short_name</stp>
        <stp>[regression 01.xlsx]main!R23C5</stp>
        <tr r="E23" s="1"/>
        <tr r="E23" s="1"/>
        <tr r="E23" s="1"/>
      </tp>
      <tp t="s">
        <v>SOLVAY FIN</v>
        <stp/>
        <stp>##V3_BDPV12</stp>
        <stp>XS1323897725 Corp</stp>
        <stp>short_name</stp>
        <stp>[regression 01.xlsx]main!R43C5</stp>
        <tr r="E43" s="1"/>
        <tr r="E43" s="1"/>
        <tr r="E43" s="1"/>
      </tp>
      <tp t="s">
        <v>BAYER AG</v>
        <stp/>
        <stp>##V3_BDPV12</stp>
        <stp>XS2077670342 Corp</stp>
        <stp>short_name</stp>
        <stp>[regression 01.xlsx]main!R31C5</stp>
        <tr r="E31" s="1"/>
      </tp>
      <tp t="s">
        <v>BAYER AG</v>
        <stp/>
        <stp>##V3_BDPV12</stp>
        <stp>XS2077670342 Corp</stp>
        <stp>short_name</stp>
        <stp>[regression 01.xlsx]main!R21C5</stp>
        <tr r="E21" s="1"/>
      </tp>
      <tp t="s">
        <v>BAYER AG</v>
        <stp/>
        <stp>##V3_BDPV12</stp>
        <stp>XS2077670342 Corp</stp>
        <stp>short_name</stp>
        <stp>[regression 01.xlsx]main!R11C5</stp>
        <tr r="E11" s="1"/>
      </tp>
      <tp t="s">
        <v>BAYER AG</v>
        <stp/>
        <stp>##V3_BDPV12</stp>
        <stp>XS2077670342 Corp</stp>
        <stp>short_name</stp>
        <stp>[regression 01.xlsx]main!R41C5</stp>
        <tr r="E41" s="1"/>
      </tp>
      <tp t="s">
        <v>MERCK</v>
        <stp/>
        <stp>##V3_BDPV12</stp>
        <stp>XS1152343668 Corp</stp>
        <stp>short_name</stp>
        <stp>[regression 01.xlsx]main!R30C5</stp>
        <tr r="E30" s="1"/>
      </tp>
      <tp t="s">
        <v>MERCK</v>
        <stp/>
        <stp>##V3_BDPV12</stp>
        <stp>XS1152343668 Corp</stp>
        <stp>short_name</stp>
        <stp>[regression 01.xlsx]main!R20C5</stp>
        <tr r="E20" s="1"/>
      </tp>
      <tp t="s">
        <v>MERCK</v>
        <stp/>
        <stp>##V3_BDPV12</stp>
        <stp>XS1152343668 Corp</stp>
        <stp>short_name</stp>
        <stp>[regression 01.xlsx]main!R10C5</stp>
        <tr r="E10" s="1"/>
      </tp>
      <tp t="s">
        <v>MERCK</v>
        <stp/>
        <stp>##V3_BDPV12</stp>
        <stp>XS1152343668 Corp</stp>
        <stp>short_name</stp>
        <stp>[regression 01.xlsx]main!R40C5</stp>
        <tr r="E40" s="1"/>
      </tp>
      <tp t="s">
        <v>LANXESS</v>
        <stp/>
        <stp>##V3_BDPV12</stp>
        <stp>XS1405763019 Corp</stp>
        <stp>short_name</stp>
        <stp>[regression 01.xlsx]main!R45C5</stp>
        <tr r="E45" s="1"/>
        <tr r="E45" s="1"/>
        <tr r="E45" s="1"/>
      </tp>
      <tp t="s">
        <v>LANXESS</v>
        <stp/>
        <stp>##V3_BDPV12</stp>
        <stp>XS1405763019 Corp</stp>
        <stp>short_name</stp>
        <stp>[regression 01.xlsx]main!R15C5</stp>
        <tr r="E15" s="1"/>
        <tr r="E15" s="1"/>
        <tr r="E15" s="1"/>
      </tp>
      <tp t="s">
        <v>LANXESS</v>
        <stp/>
        <stp>##V3_BDPV12</stp>
        <stp>XS1405763019 Corp</stp>
        <stp>short_name</stp>
        <stp>[regression 01.xlsx]main!R35C5</stp>
        <tr r="E35" s="1"/>
        <tr r="E35" s="1"/>
        <tr r="E35" s="1"/>
      </tp>
      <tp t="s">
        <v>LANXESS</v>
        <stp/>
        <stp>##V3_BDPV12</stp>
        <stp>XS1405763019 Corp</stp>
        <stp>short_name</stp>
        <stp>[regression 01.xlsx]main!R25C5</stp>
        <tr r="E25" s="1"/>
        <tr r="E25" s="1"/>
        <tr r="E25" s="1"/>
      </tp>
      <tp t="s">
        <v>TOTAL SA</v>
        <stp/>
        <stp>##V3_BDPV12</stp>
        <stp>XS1974787480 Corp</stp>
        <stp>short_name</stp>
        <stp>[regression 01.xlsx]main!R36C5</stp>
        <tr r="E36" s="1"/>
        <tr r="E36" s="1"/>
      </tp>
      <tp t="s">
        <v>TOTAL SA</v>
        <stp/>
        <stp>##V3_BDPV12</stp>
        <stp>XS1974787480 Corp</stp>
        <stp>short_name</stp>
        <stp>[regression 01.xlsx]main!R26C5</stp>
        <tr r="E26" s="1"/>
        <tr r="E26" s="1"/>
      </tp>
      <tp t="s">
        <v>TOTAL SA</v>
        <stp/>
        <stp>##V3_BDPV12</stp>
        <stp>XS1974787480 Corp</stp>
        <stp>short_name</stp>
        <stp>[regression 01.xlsx]main!R16C5</stp>
        <tr r="E16" s="1"/>
        <tr r="E16" s="1"/>
      </tp>
      <tp t="s">
        <v>BHP BILLITON FIN</v>
        <stp/>
        <stp>##V3_BDPV12</stp>
        <stp>XS1309436910 Corp</stp>
        <stp>short_name</stp>
        <stp>[regression 01.xlsx]main!R40C5</stp>
        <tr r="E40" s="1"/>
      </tp>
      <tp t="s">
        <v>BHP BILLITON FIN</v>
        <stp/>
        <stp>##V3_BDPV12</stp>
        <stp>XS1309436910 Corp</stp>
        <stp>short_name</stp>
        <stp>[regression 01.xlsx]main!R20C5</stp>
        <tr r="E20" s="1"/>
      </tp>
      <tp t="s">
        <v>BHP BILLITON FIN</v>
        <stp/>
        <stp>##V3_BDPV12</stp>
        <stp>XS1309436910 Corp</stp>
        <stp>short_name</stp>
        <stp>[regression 01.xlsx]main!R30C5</stp>
        <tr r="E30" s="1"/>
      </tp>
      <tp t="s">
        <v>BHP BILLITON FIN</v>
        <stp/>
        <stp>##V3_BDPV12</stp>
        <stp>XS1309436910 Corp</stp>
        <stp>short_name</stp>
        <stp>[regression 01.xlsx]main!R10C5</stp>
        <tr r="E10" s="1"/>
      </tp>
      <tp t="s">
        <v>TOTAL SA</v>
        <stp/>
        <stp>##V3_BDPV12</stp>
        <stp>XS1501167164 Corp</stp>
        <stp>short_name</stp>
        <stp>[regression 01.xlsx]main!R11C5</stp>
        <tr r="E11" s="1"/>
      </tp>
      <tp t="s">
        <v>TOTAL SA</v>
        <stp/>
        <stp>##V3_BDPV12</stp>
        <stp>XS1501167164 Corp</stp>
        <stp>short_name</stp>
        <stp>[regression 01.xlsx]main!R31C5</stp>
        <tr r="E31" s="1"/>
      </tp>
      <tp t="s">
        <v>TOTAL SA</v>
        <stp/>
        <stp>##V3_BDPV12</stp>
        <stp>XS1501167164 Corp</stp>
        <stp>short_name</stp>
        <stp>[regression 01.xlsx]main!R21C5</stp>
        <tr r="E21" s="1"/>
      </tp>
      <tp t="s">
        <v>TOTAL SA</v>
        <stp/>
        <stp>##V3_BDPV12</stp>
        <stp>XS1501167164 Corp</stp>
        <stp>short_name</stp>
        <stp>[regression 01.xlsx]main!R41C5</stp>
        <tr r="E41" s="1"/>
      </tp>
      <tp t="s">
        <v>03/06/2169</v>
        <stp/>
        <stp>##V3_BDPV12</stp>
        <stp>XS1323897725 Corp</stp>
        <stp>calc_maturity</stp>
        <stp>[regression 01.xlsx]main!R6C10</stp>
        <tr r="J6" s="1"/>
      </tp>
      <tp t="s">
        <v>03/06/2169</v>
        <stp/>
        <stp>##V3_BDPV12</stp>
        <stp>XS1323897725 Corp</stp>
        <stp>calc_maturity</stp>
        <stp>[regression 01.xlsx]main!R5C10</stp>
        <tr r="J5" s="1"/>
      </tp>
      <tp t="s">
        <v>TOTAL SA</v>
        <stp/>
        <stp>##V3_BDPV12</stp>
        <stp>XS1413581205 Corp</stp>
        <stp>short_name</stp>
        <stp>[regression 01.xlsx]main!R36C5</stp>
        <tr r="E36" s="1"/>
      </tp>
      <tp t="s">
        <v>TOTAL SA</v>
        <stp/>
        <stp>##V3_BDPV12</stp>
        <stp>XS1413581205 Corp</stp>
        <stp>short_name</stp>
        <stp>[regression 01.xlsx]main!R26C5</stp>
        <tr r="E26" s="1"/>
      </tp>
      <tp t="s">
        <v>TOTAL SA</v>
        <stp/>
        <stp>##V3_BDPV12</stp>
        <stp>XS1413581205 Corp</stp>
        <stp>short_name</stp>
        <stp>[regression 01.xlsx]main!R16C5</stp>
        <tr r="E16" s="1"/>
      </tp>
      <tp t="s">
        <v>TOTAL SA</v>
        <stp/>
        <stp>##V3_BDPV12</stp>
        <stp>XS1501166869 Corp</stp>
        <stp>short_name</stp>
        <stp>[regression 01.xlsx]main!R40C5</stp>
        <tr r="E40" s="1"/>
        <tr r="E40" s="1"/>
        <tr r="E40" s="1"/>
      </tp>
      <tp t="s">
        <v>TOTAL SA</v>
        <stp/>
        <stp>##V3_BDPV12</stp>
        <stp>XS1501166869 Corp</stp>
        <stp>short_name</stp>
        <stp>[regression 01.xlsx]main!R10C5</stp>
        <tr r="E10" s="1"/>
        <tr r="E10" s="1"/>
        <tr r="E10" s="1"/>
      </tp>
      <tp t="s">
        <v>TOTAL SA</v>
        <stp/>
        <stp>##V3_BDPV12</stp>
        <stp>XS1501166869 Corp</stp>
        <stp>short_name</stp>
        <stp>[regression 01.xlsx]main!R20C5</stp>
        <tr r="E20" s="1"/>
        <tr r="E20" s="1"/>
        <tr r="E20" s="1"/>
      </tp>
      <tp t="s">
        <v>TOTAL SA</v>
        <stp/>
        <stp>##V3_BDPV12</stp>
        <stp>XS1501166869 Corp</stp>
        <stp>short_name</stp>
        <stp>[regression 01.xlsx]main!R30C5</stp>
        <tr r="E30" s="1"/>
        <tr r="E30" s="1"/>
        <tr r="E30" s="1"/>
      </tp>
      <tp t="s">
        <v>27/06/2026</v>
        <stp/>
        <stp>##V3_BDPV12</stp>
        <stp>US53944YAJ29 Corp</stp>
        <stp>nxt_call_dt</stp>
        <stp>[regression 01.xlsx]SEM!R394C8</stp>
        <tr r="H394" s="3"/>
      </tp>
      <tp t="s">
        <v>Telecommunications</v>
        <stp/>
        <stp>##V3_BDPV12</stp>
        <stp>XS1888180640 Corp</stp>
        <stp>INDUSTRY_GROUP</stp>
        <stp>[regression 01.xlsx]SEM!R164C6</stp>
        <tr r="F164" s="3"/>
      </tp>
      <tp t="s">
        <v>Auto Manufacturers</v>
        <stp/>
        <stp>##V3_BDPV12</stp>
        <stp>XS1629658755 Corp</stp>
        <stp>INDUSTRY_GROUP</stp>
        <stp>[regression 01.xlsx]SEM!R166C6</stp>
        <tr r="F166" s="3"/>
      </tp>
      <tp t="s">
        <v>27/06/2024</v>
        <stp/>
        <stp>##V3_BDPV12</stp>
        <stp>US539439AG42 Corp</stp>
        <stp>nxt_call_dt</stp>
        <stp>[regression 01.xlsx]SEM!R419C8</stp>
        <tr r="H419" s="3"/>
      </tp>
      <tp t="s">
        <v>Telecommunications</v>
        <stp/>
        <stp>##V3_BDPV12</stp>
        <stp>XS1028597315 Corp</stp>
        <stp>INDUSTRY_GROUP</stp>
        <stp>[regression 01.xlsx]SEM!R139C6</stp>
        <tr r="F139" s="3"/>
      </tp>
      <tp t="s">
        <v>Auto Manufacturers</v>
        <stp/>
        <stp>##V3_BDPV12</stp>
        <stp>XS0968913342 Corp</stp>
        <stp>INDUSTRY_GROUP</stp>
        <stp>[regression 01.xlsx]SEM!R169C6</stp>
        <tr r="F169" s="3"/>
      </tp>
      <tp t="s">
        <v>23/03/2023</v>
        <stp/>
        <stp>##V3_BDPV12</stp>
        <stp>US404280BN80 Corp</stp>
        <stp>nxt_call_dt</stp>
        <stp>[regression 01.xlsx]SEM!R366C8</stp>
        <tr r="H366" s="3"/>
      </tp>
      <tp t="s">
        <v>Oil&amp;Gas</v>
        <stp/>
        <stp>##V3_BDPV12</stp>
        <stp>XS1294343337 Corp</stp>
        <stp>INDUSTRY_GROUP</stp>
        <stp>[regression 01.xlsx]SEM!R136C6</stp>
        <tr r="F136" s="3"/>
      </tp>
      <tp t="s">
        <v>30/01/2024</v>
        <stp/>
        <stp>##V3_BDPV12</stp>
        <stp>PTEDPKOM0034 Corp</stp>
        <stp>nxt_call_dt</stp>
        <stp>[regression 01.xlsx]SEM!R116C8</stp>
        <tr r="H116" s="3"/>
      </tp>
      <tp t="s">
        <v>Telecommunications</v>
        <stp/>
        <stp>##V3_BDPV12</stp>
        <stp>XS2089226026 Corp</stp>
        <stp>INDUSTRY_GROUP</stp>
        <stp>[regression 01.xlsx]SEM!R19C6</stp>
        <tr r="F19" s="3"/>
      </tp>
      <tp t="e">
        <v>#N/A</v>
        <stp/>
        <stp>##V3_BDPV12</stp>
        <stp xml:space="preserve">USF2893TAF33_CS_REPO </stp>
        <stp>INDUSTRY_GROUP</stp>
        <stp>[regression 01.xlsx]SEM!R325C6</stp>
        <tr r="F325" s="3"/>
      </tp>
      <tp t="s">
        <v>Pharmaceuticals</v>
        <stp/>
        <stp>##V3_BDPV12</stp>
        <stp>XS2077670342 Corp</stp>
        <stp>INDUSTRY_GROUP</stp>
        <stp>[regression 01.xlsx]SEM!R98C6</stp>
        <tr r="F98" s="3"/>
      </tp>
      <tp t="s">
        <v>Electric</v>
        <stp/>
        <stp>##V3_BDPV12</stp>
        <stp>XS0452187916 Corp</stp>
        <stp>INDUSTRY_GROUP</stp>
        <stp>[regression 01.xlsx]SEM!R27C6</stp>
        <tr r="F27" s="3"/>
      </tp>
      <tp t="s">
        <v>Oil&amp;Gas</v>
        <stp/>
        <stp>##V3_BDPV12</stp>
        <stp>XS1443997819 Corp</stp>
        <stp>INDUSTRY_GROUP</stp>
        <stp>[regression 01.xlsx]SEM!R59C6</stp>
        <tr r="F59" s="3"/>
      </tp>
    </main>
    <main first="bloomberg.rtd">
      <tp t="s">
        <v>Y</v>
        <stp/>
        <stp>##V3_BDPV12</stp>
        <stp>BE6320935271 Corp</stp>
        <stp>callable</stp>
        <stp>[regression 01.xlsx]SEM!R4C7</stp>
        <tr r="G4" s="3"/>
      </tp>
    </main>
    <main first="bloomberg.rtd">
      <tp t="s">
        <v>BHP 5 5/8 10/22/79</v>
        <stp/>
        <stp>##V3_BDPV12</stp>
        <stp>XS1309436910 Corp</stp>
        <stp>security_name</stp>
        <stp>[regression 01.xlsx]main!R6C7</stp>
        <tr r="G6" s="1"/>
      </tp>
      <tp t="s">
        <v>BAYNGR 3 3/4 07/01/74</v>
        <stp/>
        <stp>##V3_BDPV12</stp>
        <stp>DE000A11QR73 Corp</stp>
        <stp>security_name</stp>
        <stp>[regression 01.xlsx]main!R4C7</stp>
        <tr r="G4" s="1"/>
        <tr r="G4" s="1"/>
        <tr r="G4" s="1"/>
      </tp>
      <tp t="s">
        <v>OMVAV 2 7/8 PERP</v>
        <stp/>
        <stp>##V3_BDPV12</stp>
        <stp>XS1713462403 Corp</stp>
        <stp>security_name</stp>
        <stp>[regression 01.xlsx]main!R7C7</stp>
        <tr r="G7" s="1"/>
        <tr r="G7" s="1"/>
      </tp>
      <tp t="s">
        <v>BAYNGR 2 3/8 11/12/79</v>
        <stp/>
        <stp>##V3_BDPV12</stp>
        <stp>XS2077670003 Corp</stp>
        <stp>security_name</stp>
        <stp>[regression 01.xlsx]main!R6C7</stp>
        <tr r="G6" s="1"/>
      </tp>
      <tp t="s">
        <v>OMVAV 5 1/4 PERP</v>
        <stp/>
        <stp>##V3_BDPV12</stp>
        <stp>XS1294342792 Corp</stp>
        <stp>security_name</stp>
        <stp>[regression 01.xlsx]main!R9C7</stp>
        <tr r="G9" s="1"/>
      </tp>
      <tp t="s">
        <v>TOTAL 2.708 PERP</v>
        <stp/>
        <stp>##V3_BDPV12</stp>
        <stp>XS1501167164 Corp</stp>
        <stp>security_name</stp>
        <stp>[regression 01.xlsx]main!R4C7</stp>
        <tr r="G4" s="1"/>
      </tp>
      <tp t="s">
        <v>TOTAL 3 7/8 PERP</v>
        <stp/>
        <stp>##V3_BDPV12</stp>
        <stp>XS1413581205 Corp</stp>
        <stp>security_name</stp>
        <stp>[regression 01.xlsx]main!R6C7</stp>
        <tr r="G6" s="1"/>
      </tp>
      <tp t="s">
        <v>TOTAL 3.369 PERP</v>
        <stp/>
        <stp>##V3_BDPV12</stp>
        <stp>XS1501166869 Corp</stp>
        <stp>security_name</stp>
        <stp>[regression 01.xlsx]main!R4C7</stp>
        <tr r="G4" s="1"/>
        <tr r="G4" s="1"/>
        <tr r="G4" s="1"/>
      </tp>
      <tp t="s">
        <v>LXSGR 4 1/2 12/06/76</v>
        <stp/>
        <stp>##V3_BDPV12</stp>
        <stp>XS1405763019 Corp</stp>
        <stp>security_name</stp>
        <stp>[regression 01.xlsx]main!R5C7</stp>
        <tr r="G5" s="1"/>
        <tr r="G5" s="1"/>
        <tr r="G5" s="1"/>
      </tp>
      <tp t="s">
        <v>DBHNGR 1.6 PERP</v>
        <stp/>
        <stp>##V3_BDPV12</stp>
        <stp>XS2010039548 Corp</stp>
        <stp>security_name</stp>
        <stp>[regression 01.xlsx]main!R4C7</stp>
        <tr r="G4" s="1"/>
      </tp>
      <tp t="s">
        <v>MRKGR 3 3/8 12/12/74</v>
        <stp/>
        <stp>##V3_BDPV12</stp>
        <stp>XS1152343668 Corp</stp>
        <stp>security_name</stp>
        <stp>[regression 01.xlsx]main!R6C7</stp>
        <tr r="G6" s="1"/>
      </tp>
      <tp t="s">
        <v>SOLBBB 5.869 PERP</v>
        <stp/>
        <stp>##V3_BDPV12</stp>
        <stp>XS1323897725 Corp</stp>
        <stp>security_name</stp>
        <stp>[regression 01.xlsx]main!R9C7</stp>
        <tr r="G9" s="1"/>
        <tr r="G9" s="1"/>
        <tr r="G9" s="1"/>
      </tp>
      <tp t="s">
        <v>#N/A Field Not Applicable</v>
        <stp/>
        <stp>##V3_BDPV12</stp>
        <stp>OEM0 Comdty</stp>
        <stp>callable</stp>
        <stp>[regression 01.xlsx]SEM!R45C7</stp>
        <tr r="G45" s="3"/>
      </tp>
      <tp t="s">
        <v>Y</v>
        <stp/>
        <stp>##V3_BDPV12</stp>
        <stp>XS1969600748 Corp</stp>
        <stp>callable</stp>
        <stp>[regression 01.xlsx]SEM!R11C7</stp>
        <tr r="G11" s="3"/>
      </tp>
      <tp t="s">
        <v>#N/A Field Not Applicable</v>
        <stp/>
        <stp>##V3_BDPV12</stp>
        <stp>UBM0 Comdty</stp>
        <stp>callable</stp>
        <stp>[regression 01.xlsx]SEM!R65C7</stp>
        <tr r="G65" s="3"/>
      </tp>
      <tp t="s">
        <v>Y</v>
        <stp/>
        <stp>##V3_BDPV12</stp>
        <stp>XS1956028168 Corp</stp>
        <stp>callable</stp>
        <stp>[regression 01.xlsx]SEM!R38C7</stp>
        <tr r="G38" s="3"/>
      </tp>
      <tp t="s">
        <v>Y</v>
        <stp/>
        <stp>##V3_BDPV12</stp>
        <stp>FR0013508512 Corp</stp>
        <stp>callable</stp>
        <stp>[regression 01.xlsx]SEM!R78C7</stp>
        <tr r="G78" s="3"/>
      </tp>
      <tp t="s">
        <v>Y</v>
        <stp/>
        <stp>##V3_BDPV12</stp>
        <stp>FR0013476595 Corp</stp>
        <stp>callable</stp>
        <stp>[regression 01.xlsx]SEM!R68C7</stp>
        <tr r="G68" s="3"/>
      </tp>
      <tp t="s">
        <v>MERCK</v>
        <stp/>
        <stp>##V3_BDPV12</stp>
        <stp>XS2011260705 Corp</stp>
        <stp>short_name</stp>
        <stp>[regression 01.xlsx]main!R16C5</stp>
        <tr r="E16" s="1"/>
        <tr r="E16" s="1"/>
      </tp>
      <tp t="s">
        <v>MERCK</v>
        <stp/>
        <stp>##V3_BDPV12</stp>
        <stp>XS2011260705 Corp</stp>
        <stp>short_name</stp>
        <stp>[regression 01.xlsx]main!R36C5</stp>
        <tr r="E36" s="1"/>
        <tr r="E36" s="1"/>
      </tp>
      <tp t="s">
        <v>MERCK</v>
        <stp/>
        <stp>##V3_BDPV12</stp>
        <stp>XS2011260705 Corp</stp>
        <stp>short_name</stp>
        <stp>[regression 01.xlsx]main!R26C5</stp>
        <tr r="E26" s="1"/>
        <tr r="E26" s="1"/>
      </tp>
      <tp t="s">
        <v>OMV AG</v>
        <stp/>
        <stp>##V3_BDPV12</stp>
        <stp>XS1713462403 Corp</stp>
        <stp>short_name</stp>
        <stp>[regression 01.xlsx]main!R44C5</stp>
        <tr r="E44" s="1"/>
        <tr r="E44" s="1"/>
      </tp>
      <tp t="s">
        <v>OMV AG</v>
        <stp/>
        <stp>##V3_BDPV12</stp>
        <stp>XS1713462403 Corp</stp>
        <stp>short_name</stp>
        <stp>[regression 01.xlsx]main!R14C5</stp>
        <tr r="E14" s="1"/>
        <tr r="E14" s="1"/>
      </tp>
      <tp t="s">
        <v>OMV AG</v>
        <stp/>
        <stp>##V3_BDPV12</stp>
        <stp>XS1713462403 Corp</stp>
        <stp>short_name</stp>
        <stp>[regression 01.xlsx]main!R24C5</stp>
        <tr r="E24" s="1"/>
        <tr r="E24" s="1"/>
      </tp>
      <tp t="s">
        <v>OMV AG</v>
        <stp/>
        <stp>##V3_BDPV12</stp>
        <stp>XS1713462403 Corp</stp>
        <stp>short_name</stp>
        <stp>[regression 01.xlsx]main!R34C5</stp>
        <tr r="E34" s="1"/>
        <tr r="E34" s="1"/>
      </tp>
      <tp t="s">
        <v>BAYER AG</v>
        <stp/>
        <stp>##V3_BDPV12</stp>
        <stp>XS2077670003 Corp</stp>
        <stp>short_name</stp>
        <stp>[regression 01.xlsx]main!R20C5</stp>
        <tr r="E20" s="1"/>
      </tp>
      <tp t="s">
        <v>BAYER AG</v>
        <stp/>
        <stp>##V3_BDPV12</stp>
        <stp>XS2077670003 Corp</stp>
        <stp>short_name</stp>
        <stp>[regression 01.xlsx]main!R30C5</stp>
        <tr r="E30" s="1"/>
      </tp>
      <tp t="s">
        <v>BAYER AG</v>
        <stp/>
        <stp>##V3_BDPV12</stp>
        <stp>XS2077670003 Corp</stp>
        <stp>short_name</stp>
        <stp>[regression 01.xlsx]main!R10C5</stp>
        <tr r="E10" s="1"/>
      </tp>
      <tp t="s">
        <v>BAYER AG</v>
        <stp/>
        <stp>##V3_BDPV12</stp>
        <stp>XS2077670003 Corp</stp>
        <stp>short_name</stp>
        <stp>[regression 01.xlsx]main!R40C5</stp>
        <tr r="E40" s="1"/>
      </tp>
      <tp t="s">
        <v>SOLVAY FIN</v>
        <stp/>
        <stp>##V3_BDPV12</stp>
        <stp>XS1323897725 Corp</stp>
        <stp>short_name</stp>
        <stp>[regression 01.xlsx]main!R12C5</stp>
        <tr r="E12" s="1"/>
        <tr r="E12" s="1"/>
        <tr r="E12" s="1"/>
      </tp>
      <tp t="s">
        <v>SOLVAY FIN</v>
        <stp/>
        <stp>##V3_BDPV12</stp>
        <stp>XS1323897725 Corp</stp>
        <stp>short_name</stp>
        <stp>[regression 01.xlsx]main!R32C5</stp>
        <tr r="E32" s="1"/>
        <tr r="E32" s="1"/>
        <tr r="E32" s="1"/>
      </tp>
      <tp t="s">
        <v>SOLVAY FIN</v>
        <stp/>
        <stp>##V3_BDPV12</stp>
        <stp>XS1323897725 Corp</stp>
        <stp>short_name</stp>
        <stp>[regression 01.xlsx]main!R22C5</stp>
        <tr r="E22" s="1"/>
        <tr r="E22" s="1"/>
        <tr r="E22" s="1"/>
      </tp>
      <tp t="s">
        <v>SOLVAY FIN</v>
        <stp/>
        <stp>##V3_BDPV12</stp>
        <stp>XS1323897725 Corp</stp>
        <stp>short_name</stp>
        <stp>[regression 01.xlsx]main!R42C5</stp>
        <tr r="E42" s="1"/>
        <tr r="E42" s="1"/>
        <tr r="E42" s="1"/>
      </tp>
      <tp t="s">
        <v>BAYER AG</v>
        <stp/>
        <stp>##V3_BDPV12</stp>
        <stp>XS2077670342 Corp</stp>
        <stp>short_name</stp>
        <stp>[regression 01.xlsx]main!R30C5</stp>
        <tr r="E30" s="1"/>
      </tp>
      <tp t="s">
        <v>BAYER AG</v>
        <stp/>
        <stp>##V3_BDPV12</stp>
        <stp>XS2077670342 Corp</stp>
        <stp>short_name</stp>
        <stp>[regression 01.xlsx]main!R20C5</stp>
        <tr r="E20" s="1"/>
      </tp>
      <tp t="s">
        <v>BAYER AG</v>
        <stp/>
        <stp>##V3_BDPV12</stp>
        <stp>XS2077670342 Corp</stp>
        <stp>short_name</stp>
        <stp>[regression 01.xlsx]main!R10C5</stp>
        <tr r="E10" s="1"/>
      </tp>
      <tp t="s">
        <v>BAYER AG</v>
        <stp/>
        <stp>##V3_BDPV12</stp>
        <stp>XS2077670342 Corp</stp>
        <stp>short_name</stp>
        <stp>[regression 01.xlsx]main!R40C5</stp>
        <tr r="E40" s="1"/>
      </tp>
      <tp t="s">
        <v>MERCK</v>
        <stp/>
        <stp>##V3_BDPV12</stp>
        <stp>XS1152343668 Corp</stp>
        <stp>short_name</stp>
        <stp>[regression 01.xlsx]main!R31C5</stp>
        <tr r="E31" s="1"/>
      </tp>
      <tp t="s">
        <v>MERCK</v>
        <stp/>
        <stp>##V3_BDPV12</stp>
        <stp>XS1152343668 Corp</stp>
        <stp>short_name</stp>
        <stp>[regression 01.xlsx]main!R21C5</stp>
        <tr r="E21" s="1"/>
      </tp>
      <tp t="s">
        <v>MERCK</v>
        <stp/>
        <stp>##V3_BDPV12</stp>
        <stp>XS1152343668 Corp</stp>
        <stp>short_name</stp>
        <stp>[regression 01.xlsx]main!R11C5</stp>
        <tr r="E11" s="1"/>
      </tp>
      <tp t="s">
        <v>MERCK</v>
        <stp/>
        <stp>##V3_BDPV12</stp>
        <stp>XS1152343668 Corp</stp>
        <stp>short_name</stp>
        <stp>[regression 01.xlsx]main!R41C5</stp>
        <tr r="E41" s="1"/>
      </tp>
      <tp t="s">
        <v>LANXESS</v>
        <stp/>
        <stp>##V3_BDPV12</stp>
        <stp>XS1405763019 Corp</stp>
        <stp>short_name</stp>
        <stp>[regression 01.xlsx]main!R44C5</stp>
        <tr r="E44" s="1"/>
        <tr r="E44" s="1"/>
        <tr r="E44" s="1"/>
      </tp>
      <tp t="s">
        <v>LANXESS</v>
        <stp/>
        <stp>##V3_BDPV12</stp>
        <stp>XS1405763019 Corp</stp>
        <stp>short_name</stp>
        <stp>[regression 01.xlsx]main!R14C5</stp>
        <tr r="E14" s="1"/>
        <tr r="E14" s="1"/>
        <tr r="E14" s="1"/>
      </tp>
      <tp t="s">
        <v>LANXESS</v>
        <stp/>
        <stp>##V3_BDPV12</stp>
        <stp>XS1405763019 Corp</stp>
        <stp>short_name</stp>
        <stp>[regression 01.xlsx]main!R34C5</stp>
        <tr r="E34" s="1"/>
        <tr r="E34" s="1"/>
        <tr r="E34" s="1"/>
      </tp>
      <tp t="s">
        <v>LANXESS</v>
        <stp/>
        <stp>##V3_BDPV12</stp>
        <stp>XS1405763019 Corp</stp>
        <stp>short_name</stp>
        <stp>[regression 01.xlsx]main!R24C5</stp>
        <tr r="E24" s="1"/>
        <tr r="E24" s="1"/>
        <tr r="E24" s="1"/>
      </tp>
      <tp t="s">
        <v>TOTAL SA</v>
        <stp/>
        <stp>##V3_BDPV12</stp>
        <stp>XS1974787480 Corp</stp>
        <stp>short_name</stp>
        <stp>[regression 01.xlsx]main!R37C5</stp>
        <tr r="E37" s="1"/>
        <tr r="E37" s="1"/>
      </tp>
      <tp t="s">
        <v>TOTAL SA</v>
        <stp/>
        <stp>##V3_BDPV12</stp>
        <stp>XS1974787480 Corp</stp>
        <stp>short_name</stp>
        <stp>[regression 01.xlsx]main!R27C5</stp>
        <tr r="E27" s="1"/>
        <tr r="E27" s="1"/>
      </tp>
      <tp t="s">
        <v>TOTAL SA</v>
        <stp/>
        <stp>##V3_BDPV12</stp>
        <stp>XS1974787480 Corp</stp>
        <stp>short_name</stp>
        <stp>[regression 01.xlsx]main!R17C5</stp>
        <tr r="E17" s="1"/>
        <tr r="E17" s="1"/>
      </tp>
      <tp t="s">
        <v>BHP BILLITON FIN</v>
        <stp/>
        <stp>##V3_BDPV12</stp>
        <stp>XS1309436910 Corp</stp>
        <stp>short_name</stp>
        <stp>[regression 01.xlsx]main!R41C5</stp>
        <tr r="E41" s="1"/>
      </tp>
      <tp t="s">
        <v>BHP BILLITON FIN</v>
        <stp/>
        <stp>##V3_BDPV12</stp>
        <stp>XS1309436910 Corp</stp>
        <stp>short_name</stp>
        <stp>[regression 01.xlsx]main!R21C5</stp>
        <tr r="E21" s="1"/>
      </tp>
      <tp t="s">
        <v>BHP BILLITON FIN</v>
        <stp/>
        <stp>##V3_BDPV12</stp>
        <stp>XS1309436910 Corp</stp>
        <stp>short_name</stp>
        <stp>[regression 01.xlsx]main!R31C5</stp>
        <tr r="E31" s="1"/>
      </tp>
      <tp t="s">
        <v>BHP BILLITON FIN</v>
        <stp/>
        <stp>##V3_BDPV12</stp>
        <stp>XS1309436910 Corp</stp>
        <stp>short_name</stp>
        <stp>[regression 01.xlsx]main!R11C5</stp>
        <tr r="E11" s="1"/>
      </tp>
      <tp t="s">
        <v>TOTAL SA</v>
        <stp/>
        <stp>##V3_BDPV12</stp>
        <stp>XS1501167164 Corp</stp>
        <stp>short_name</stp>
        <stp>[regression 01.xlsx]main!R10C5</stp>
        <tr r="E10" s="1"/>
      </tp>
      <tp t="s">
        <v>TOTAL SA</v>
        <stp/>
        <stp>##V3_BDPV12</stp>
        <stp>XS1501167164 Corp</stp>
        <stp>short_name</stp>
        <stp>[regression 01.xlsx]main!R30C5</stp>
        <tr r="E30" s="1"/>
      </tp>
      <tp t="s">
        <v>TOTAL SA</v>
        <stp/>
        <stp>##V3_BDPV12</stp>
        <stp>XS1501167164 Corp</stp>
        <stp>short_name</stp>
        <stp>[regression 01.xlsx]main!R20C5</stp>
        <tr r="E20" s="1"/>
      </tp>
      <tp t="s">
        <v>TOTAL SA</v>
        <stp/>
        <stp>##V3_BDPV12</stp>
        <stp>XS1501167164 Corp</stp>
        <stp>short_name</stp>
        <stp>[regression 01.xlsx]main!R40C5</stp>
        <tr r="E40" s="1"/>
      </tp>
      <tp t="s">
        <v>TOTAL SA</v>
        <stp/>
        <stp>##V3_BDPV12</stp>
        <stp>XS1413581205 Corp</stp>
        <stp>short_name</stp>
        <stp>[regression 01.xlsx]main!R37C5</stp>
        <tr r="E37" s="1"/>
      </tp>
      <tp t="s">
        <v>TOTAL SA</v>
        <stp/>
        <stp>##V3_BDPV12</stp>
        <stp>XS1413581205 Corp</stp>
        <stp>short_name</stp>
        <stp>[regression 01.xlsx]main!R27C5</stp>
        <tr r="E27" s="1"/>
      </tp>
      <tp t="s">
        <v>TOTAL SA</v>
        <stp/>
        <stp>##V3_BDPV12</stp>
        <stp>XS1413581205 Corp</stp>
        <stp>short_name</stp>
        <stp>[regression 01.xlsx]main!R17C5</stp>
        <tr r="E17" s="1"/>
      </tp>
      <tp t="s">
        <v>TOTAL SA</v>
        <stp/>
        <stp>##V3_BDPV12</stp>
        <stp>XS1501166869 Corp</stp>
        <stp>short_name</stp>
        <stp>[regression 01.xlsx]main!R41C5</stp>
        <tr r="E41" s="1"/>
        <tr r="E41" s="1"/>
        <tr r="E41" s="1"/>
      </tp>
      <tp t="s">
        <v>TOTAL SA</v>
        <stp/>
        <stp>##V3_BDPV12</stp>
        <stp>XS1501166869 Corp</stp>
        <stp>short_name</stp>
        <stp>[regression 01.xlsx]main!R11C5</stp>
        <tr r="E11" s="1"/>
        <tr r="E11" s="1"/>
        <tr r="E11" s="1"/>
      </tp>
      <tp t="s">
        <v>TOTAL SA</v>
        <stp/>
        <stp>##V3_BDPV12</stp>
        <stp>XS1501166869 Corp</stp>
        <stp>short_name</stp>
        <stp>[regression 01.xlsx]main!R21C5</stp>
        <tr r="E21" s="1"/>
        <tr r="E21" s="1"/>
        <tr r="E21" s="1"/>
      </tp>
      <tp t="s">
        <v>TOTAL SA</v>
        <stp/>
        <stp>##V3_BDPV12</stp>
        <stp>XS1501166869 Corp</stp>
        <stp>short_name</stp>
        <stp>[regression 01.xlsx]main!R31C5</stp>
        <tr r="E31" s="1"/>
        <tr r="E31" s="1"/>
        <tr r="E31" s="1"/>
      </tp>
      <tp t="s">
        <v>#N/A Invalid Security</v>
        <stp/>
        <stp>##V3_BDPV12</stp>
        <stp>IE00BD3WYB25 Corp</stp>
        <stp>INDUSTRY_GROUP</stp>
        <stp>[regression 01.xlsx]SEM!R187C6</stp>
        <tr r="F187" s="3"/>
      </tp>
      <tp t="s">
        <v>Banks</v>
        <stp/>
        <stp>##V3_BDPV12</stp>
        <stp>XS1597324950 Corp</stp>
        <stp>INDUSTRY_GROUP</stp>
        <stp>[regression 01.xlsx]SEM!R360C6</stp>
        <tr r="F360" s="3"/>
      </tp>
      <tp t="s">
        <v>Telecommunications</v>
        <stp/>
        <stp>##V3_BDPV12</stp>
        <stp>XS2056371334 Corp</stp>
        <stp>INDUSTRY_GROUP</stp>
        <stp>[regression 01.xlsx]SEM!R149C6</stp>
        <tr r="F149" s="3"/>
      </tp>
      <tp t="s">
        <v>Oil&amp;Gas</v>
        <stp/>
        <stp>##V3_BDPV12</stp>
        <stp>XS2153409029 Corp</stp>
        <stp>INDUSTRY_GROUP</stp>
        <stp>[regression 01.xlsx]SEM!R64C6</stp>
        <tr r="F64" s="3"/>
      </tp>
      <tp t="s">
        <v>Telecommunications</v>
        <stp/>
        <stp>##V3_BDPV12</stp>
        <stp>XS0969341147 Corp</stp>
        <stp>INDUSTRY_GROUP</stp>
        <stp>[regression 01.xlsx]SEM!R96C6</stp>
        <tr r="F96" s="3"/>
      </tp>
    </main>
    <main first="bloomberg.rtd">
      <tp t="s">
        <v>BHP 5 5/8 10/22/79</v>
        <stp/>
        <stp>##V3_BDPV12</stp>
        <stp>XS1309436910 Corp</stp>
        <stp>security_name</stp>
        <stp>[regression 01.xlsx]main!R5C7</stp>
        <tr r="G5" s="1"/>
      </tp>
      <tp t="s">
        <v>BAYNGR 3 3/4 07/01/74</v>
        <stp/>
        <stp>##V3_BDPV12</stp>
        <stp>DE000A11QR73 Corp</stp>
        <stp>security_name</stp>
        <stp>[regression 01.xlsx]main!R7C7</stp>
        <tr r="G7" s="1"/>
        <tr r="G7" s="1"/>
        <tr r="G7" s="1"/>
      </tp>
      <tp t="s">
        <v>OMVAV 2 7/8 PERP</v>
        <stp/>
        <stp>##V3_BDPV12</stp>
        <stp>XS1713462403 Corp</stp>
        <stp>security_name</stp>
        <stp>[regression 01.xlsx]main!R4C7</stp>
        <tr r="G4" s="1"/>
        <tr r="G4" s="1"/>
      </tp>
      <tp t="s">
        <v>BAYNGR 2 3/8 11/12/79</v>
        <stp/>
        <stp>##V3_BDPV12</stp>
        <stp>XS2077670003 Corp</stp>
        <stp>security_name</stp>
        <stp>[regression 01.xlsx]main!R5C7</stp>
        <tr r="G5" s="1"/>
      </tp>
      <tp t="s">
        <v>TOTAL 2.708 PERP</v>
        <stp/>
        <stp>##V3_BDPV12</stp>
        <stp>XS1501167164 Corp</stp>
        <stp>security_name</stp>
        <stp>[regression 01.xlsx]main!R7C7</stp>
        <tr r="G7" s="1"/>
      </tp>
      <tp t="s">
        <v>TOTAL 3 7/8 PERP</v>
        <stp/>
        <stp>##V3_BDPV12</stp>
        <stp>XS1413581205 Corp</stp>
        <stp>security_name</stp>
        <stp>[regression 01.xlsx]main!R5C7</stp>
        <tr r="G5" s="1"/>
      </tp>
      <tp t="s">
        <v>TOTAL 3.369 PERP</v>
        <stp/>
        <stp>##V3_BDPV12</stp>
        <stp>XS1501166869 Corp</stp>
        <stp>security_name</stp>
        <stp>[regression 01.xlsx]main!R7C7</stp>
        <tr r="G7" s="1"/>
        <tr r="G7" s="1"/>
        <tr r="G7" s="1"/>
      </tp>
      <tp t="s">
        <v>LXSGR 4 1/2 12/06/76</v>
        <stp/>
        <stp>##V3_BDPV12</stp>
        <stp>XS1405763019 Corp</stp>
        <stp>security_name</stp>
        <stp>[regression 01.xlsx]main!R6C7</stp>
        <tr r="G6" s="1"/>
        <tr r="G6" s="1"/>
        <tr r="G6" s="1"/>
      </tp>
      <tp t="s">
        <v>DBHNGR 1.6 PERP</v>
        <stp/>
        <stp>##V3_BDPV12</stp>
        <stp>XS2010039548 Corp</stp>
        <stp>security_name</stp>
        <stp>[regression 01.xlsx]main!R7C7</stp>
        <tr r="G7" s="1"/>
      </tp>
      <tp t="s">
        <v>MRKGR 3 3/8 12/12/74</v>
        <stp/>
        <stp>##V3_BDPV12</stp>
        <stp>XS1152343668 Corp</stp>
        <stp>security_name</stp>
        <stp>[regression 01.xlsx]main!R5C7</stp>
        <tr r="G5" s="1"/>
      </tp>
      <tp t="s">
        <v>N</v>
        <stp/>
        <stp>##V3_BDPV12</stp>
        <stp>XS2115092012 Corp</stp>
        <stp>callable</stp>
        <stp>[regression 01.xlsx]SEM!R39C7</stp>
        <tr r="G39" s="3"/>
      </tp>
      <tp t="s">
        <v>N</v>
        <stp/>
        <stp>##V3_BDPV12</stp>
        <stp>XS1497606365 Corp</stp>
        <stp>callable</stp>
        <stp>[regression 01.xlsx]SEM!R58C7</stp>
        <tr r="G58" s="3"/>
      </tp>
      <tp t="s">
        <v>N</v>
        <stp/>
        <stp>##V3_BDPV12</stp>
        <stp>XS0452187916 Corp</stp>
        <stp>callable</stp>
        <stp>[regression 01.xlsx]SEM!R27C7</stp>
        <tr r="G27" s="3"/>
      </tp>
      <tp t="s">
        <v>Y</v>
        <stp/>
        <stp>##V3_BDPV12</stp>
        <stp>XS2077670342 Corp</stp>
        <stp>callable</stp>
        <stp>[regression 01.xlsx]SEM!R98C7</stp>
        <tr r="G98" s="3"/>
      </tp>
      <tp t="s">
        <v>N</v>
        <stp/>
        <stp>##V3_BDPV12</stp>
        <stp>XS1139315581 Corp</stp>
        <stp>callable</stp>
        <stp>[regression 01.xlsx]SEM!R60C7</stp>
        <tr r="G60" s="3"/>
      </tp>
      <tp t="s">
        <v>MERCK</v>
        <stp/>
        <stp>##V3_BDPV12</stp>
        <stp>XS2011260705 Corp</stp>
        <stp>short_name</stp>
        <stp>[regression 01.xlsx]main!R45C5</stp>
        <tr r="E45" s="1"/>
        <tr r="E45" s="1"/>
      </tp>
      <tp t="s">
        <v>MERCK</v>
        <stp/>
        <stp>##V3_BDPV12</stp>
        <stp>XS2011260705 Corp</stp>
        <stp>short_name</stp>
        <stp>[regression 01.xlsx]main!R15C5</stp>
        <tr r="E15" s="1"/>
        <tr r="E15" s="1"/>
      </tp>
      <tp t="s">
        <v>MERCK</v>
        <stp/>
        <stp>##V3_BDPV12</stp>
        <stp>XS2011260705 Corp</stp>
        <stp>short_name</stp>
        <stp>[regression 01.xlsx]main!R35C5</stp>
        <tr r="E35" s="1"/>
        <tr r="E35" s="1"/>
      </tp>
      <tp t="s">
        <v>MERCK</v>
        <stp/>
        <stp>##V3_BDPV12</stp>
        <stp>XS2011260705 Corp</stp>
        <stp>short_name</stp>
        <stp>[regression 01.xlsx]main!R25C5</stp>
        <tr r="E25" s="1"/>
        <tr r="E25" s="1"/>
      </tp>
      <tp t="s">
        <v>OMV AG</v>
        <stp/>
        <stp>##V3_BDPV12</stp>
        <stp>XS1713462403 Corp</stp>
        <stp>short_name</stp>
        <stp>[regression 01.xlsx]main!R17C5</stp>
        <tr r="E17" s="1"/>
        <tr r="E17" s="1"/>
      </tp>
      <tp t="s">
        <v>OMV AG</v>
        <stp/>
        <stp>##V3_BDPV12</stp>
        <stp>XS1713462403 Corp</stp>
        <stp>short_name</stp>
        <stp>[regression 01.xlsx]main!R27C5</stp>
        <tr r="E27" s="1"/>
        <tr r="E27" s="1"/>
      </tp>
      <tp t="s">
        <v>OMV AG</v>
        <stp/>
        <stp>##V3_BDPV12</stp>
        <stp>XS1713462403 Corp</stp>
        <stp>short_name</stp>
        <stp>[regression 01.xlsx]main!R37C5</stp>
        <tr r="E37" s="1"/>
        <tr r="E37" s="1"/>
      </tp>
      <tp t="s">
        <v>BAYER AG</v>
        <stp/>
        <stp>##V3_BDPV12</stp>
        <stp>XS2077670003 Corp</stp>
        <stp>short_name</stp>
        <stp>[regression 01.xlsx]main!R23C5</stp>
        <tr r="E23" s="1"/>
      </tp>
      <tp t="s">
        <v>BAYER AG</v>
        <stp/>
        <stp>##V3_BDPV12</stp>
        <stp>XS2077670003 Corp</stp>
        <stp>short_name</stp>
        <stp>[regression 01.xlsx]main!R33C5</stp>
        <tr r="E33" s="1"/>
      </tp>
      <tp t="s">
        <v>BAYER AG</v>
        <stp/>
        <stp>##V3_BDPV12</stp>
        <stp>XS2077670003 Corp</stp>
        <stp>short_name</stp>
        <stp>[regression 01.xlsx]main!R13C5</stp>
        <tr r="E13" s="1"/>
      </tp>
      <tp t="s">
        <v>BAYER AG</v>
        <stp/>
        <stp>##V3_BDPV12</stp>
        <stp>XS2077670003 Corp</stp>
        <stp>short_name</stp>
        <stp>[regression 01.xlsx]main!R43C5</stp>
        <tr r="E43" s="1"/>
      </tp>
      <tp t="s">
        <v>SOLVAY FIN</v>
        <stp/>
        <stp>##V3_BDPV12</stp>
        <stp>XS1323897725 Corp</stp>
        <stp>short_name</stp>
        <stp>[regression 01.xlsx]main!R11C5</stp>
        <tr r="E11" s="1"/>
        <tr r="E11" s="1"/>
        <tr r="E11" s="1"/>
      </tp>
      <tp t="s">
        <v>SOLVAY FIN</v>
        <stp/>
        <stp>##V3_BDPV12</stp>
        <stp>XS1323897725 Corp</stp>
        <stp>short_name</stp>
        <stp>[regression 01.xlsx]main!R31C5</stp>
        <tr r="E31" s="1"/>
        <tr r="E31" s="1"/>
        <tr r="E31" s="1"/>
      </tp>
      <tp t="s">
        <v>SOLVAY FIN</v>
        <stp/>
        <stp>##V3_BDPV12</stp>
        <stp>XS1323897725 Corp</stp>
        <stp>short_name</stp>
        <stp>[regression 01.xlsx]main!R21C5</stp>
        <tr r="E21" s="1"/>
        <tr r="E21" s="1"/>
        <tr r="E21" s="1"/>
      </tp>
      <tp t="s">
        <v>SOLVAY FIN</v>
        <stp/>
        <stp>##V3_BDPV12</stp>
        <stp>XS1323897725 Corp</stp>
        <stp>short_name</stp>
        <stp>[regression 01.xlsx]main!R41C5</stp>
        <tr r="E41" s="1"/>
        <tr r="E41" s="1"/>
        <tr r="E41" s="1"/>
      </tp>
      <tp t="s">
        <v>BAYER AG</v>
        <stp/>
        <stp>##V3_BDPV12</stp>
        <stp>XS2077670342 Corp</stp>
        <stp>short_name</stp>
        <stp>[regression 01.xlsx]main!R33C5</stp>
        <tr r="E33" s="1"/>
      </tp>
      <tp t="s">
        <v>BAYER AG</v>
        <stp/>
        <stp>##V3_BDPV12</stp>
        <stp>XS2077670342 Corp</stp>
        <stp>short_name</stp>
        <stp>[regression 01.xlsx]main!R23C5</stp>
        <tr r="E23" s="1"/>
      </tp>
      <tp t="s">
        <v>BAYER AG</v>
        <stp/>
        <stp>##V3_BDPV12</stp>
        <stp>XS2077670342 Corp</stp>
        <stp>short_name</stp>
        <stp>[regression 01.xlsx]main!R13C5</stp>
        <tr r="E13" s="1"/>
      </tp>
      <tp t="s">
        <v>BAYER AG</v>
        <stp/>
        <stp>##V3_BDPV12</stp>
        <stp>XS2077670342 Corp</stp>
        <stp>short_name</stp>
        <stp>[regression 01.xlsx]main!R43C5</stp>
        <tr r="E43" s="1"/>
      </tp>
      <tp t="s">
        <v>MERCK</v>
        <stp/>
        <stp>##V3_BDPV12</stp>
        <stp>XS1152343668 Corp</stp>
        <stp>short_name</stp>
        <stp>[regression 01.xlsx]main!R32C5</stp>
        <tr r="E32" s="1"/>
      </tp>
      <tp t="s">
        <v>MERCK</v>
        <stp/>
        <stp>##V3_BDPV12</stp>
        <stp>XS1152343668 Corp</stp>
        <stp>short_name</stp>
        <stp>[regression 01.xlsx]main!R22C5</stp>
        <tr r="E22" s="1"/>
      </tp>
      <tp t="s">
        <v>MERCK</v>
        <stp/>
        <stp>##V3_BDPV12</stp>
        <stp>XS1152343668 Corp</stp>
        <stp>short_name</stp>
        <stp>[regression 01.xlsx]main!R12C5</stp>
        <tr r="E12" s="1"/>
      </tp>
      <tp t="s">
        <v>MERCK</v>
        <stp/>
        <stp>##V3_BDPV12</stp>
        <stp>XS1152343668 Corp</stp>
        <stp>short_name</stp>
        <stp>[regression 01.xlsx]main!R42C5</stp>
        <tr r="E42" s="1"/>
      </tp>
      <tp t="s">
        <v>LANXESS</v>
        <stp/>
        <stp>##V3_BDPV12</stp>
        <stp>XS1405763019 Corp</stp>
        <stp>short_name</stp>
        <stp>[regression 01.xlsx]main!R17C5</stp>
        <tr r="E17" s="1"/>
        <tr r="E17" s="1"/>
        <tr r="E17" s="1"/>
      </tp>
      <tp t="s">
        <v>LANXESS</v>
        <stp/>
        <stp>##V3_BDPV12</stp>
        <stp>XS1405763019 Corp</stp>
        <stp>short_name</stp>
        <stp>[regression 01.xlsx]main!R37C5</stp>
        <tr r="E37" s="1"/>
        <tr r="E37" s="1"/>
        <tr r="E37" s="1"/>
      </tp>
      <tp t="s">
        <v>LANXESS</v>
        <stp/>
        <stp>##V3_BDPV12</stp>
        <stp>XS1405763019 Corp</stp>
        <stp>short_name</stp>
        <stp>[regression 01.xlsx]main!R27C5</stp>
        <tr r="E27" s="1"/>
        <tr r="E27" s="1"/>
        <tr r="E27" s="1"/>
      </tp>
      <tp t="s">
        <v>12/12/2074</v>
        <stp/>
        <stp>##V3_BDPV12</stp>
        <stp>XS1152343668 Corp</stp>
        <stp>calc_maturity</stp>
        <stp>[regression 01.xlsx]main!R7C10</stp>
        <tr r="J7" s="1"/>
      </tp>
      <tp t="s">
        <v>TOTAL SA</v>
        <stp/>
        <stp>##V3_BDPV12</stp>
        <stp>XS1974787480 Corp</stp>
        <stp>short_name</stp>
        <stp>[regression 01.xlsx]main!R44C5</stp>
        <tr r="E44" s="1"/>
        <tr r="E44" s="1"/>
      </tp>
      <tp t="s">
        <v>TOTAL SA</v>
        <stp/>
        <stp>##V3_BDPV12</stp>
        <stp>XS1974787480 Corp</stp>
        <stp>short_name</stp>
        <stp>[regression 01.xlsx]main!R34C5</stp>
        <tr r="E34" s="1"/>
        <tr r="E34" s="1"/>
      </tp>
      <tp t="s">
        <v>TOTAL SA</v>
        <stp/>
        <stp>##V3_BDPV12</stp>
        <stp>XS1974787480 Corp</stp>
        <stp>short_name</stp>
        <stp>[regression 01.xlsx]main!R24C5</stp>
        <tr r="E24" s="1"/>
        <tr r="E24" s="1"/>
      </tp>
      <tp t="s">
        <v>TOTAL SA</v>
        <stp/>
        <stp>##V3_BDPV12</stp>
        <stp>XS1974787480 Corp</stp>
        <stp>short_name</stp>
        <stp>[regression 01.xlsx]main!R14C5</stp>
        <tr r="E14" s="1"/>
        <tr r="E14" s="1"/>
      </tp>
      <tp t="s">
        <v>BHP BILLITON FIN</v>
        <stp/>
        <stp>##V3_BDPV12</stp>
        <stp>XS1309436910 Corp</stp>
        <stp>short_name</stp>
        <stp>[regression 01.xlsx]main!R42C5</stp>
        <tr r="E42" s="1"/>
      </tp>
      <tp t="s">
        <v>BHP BILLITON FIN</v>
        <stp/>
        <stp>##V3_BDPV12</stp>
        <stp>XS1309436910 Corp</stp>
        <stp>short_name</stp>
        <stp>[regression 01.xlsx]main!R22C5</stp>
        <tr r="E22" s="1"/>
      </tp>
      <tp t="s">
        <v>BHP BILLITON FIN</v>
        <stp/>
        <stp>##V3_BDPV12</stp>
        <stp>XS1309436910 Corp</stp>
        <stp>short_name</stp>
        <stp>[regression 01.xlsx]main!R32C5</stp>
        <tr r="E32" s="1"/>
      </tp>
      <tp t="s">
        <v>BHP BILLITON FIN</v>
        <stp/>
        <stp>##V3_BDPV12</stp>
        <stp>XS1309436910 Corp</stp>
        <stp>short_name</stp>
        <stp>[regression 01.xlsx]main!R12C5</stp>
        <tr r="E12" s="1"/>
      </tp>
      <tp t="s">
        <v>TOTAL SA</v>
        <stp/>
        <stp>##V3_BDPV12</stp>
        <stp>XS1501167164 Corp</stp>
        <stp>short_name</stp>
        <stp>[regression 01.xlsx]main!R13C5</stp>
        <tr r="E13" s="1"/>
      </tp>
      <tp t="s">
        <v>TOTAL SA</v>
        <stp/>
        <stp>##V3_BDPV12</stp>
        <stp>XS1501167164 Corp</stp>
        <stp>short_name</stp>
        <stp>[regression 01.xlsx]main!R33C5</stp>
        <tr r="E33" s="1"/>
      </tp>
      <tp t="s">
        <v>TOTAL SA</v>
        <stp/>
        <stp>##V3_BDPV12</stp>
        <stp>XS1501167164 Corp</stp>
        <stp>short_name</stp>
        <stp>[regression 01.xlsx]main!R23C5</stp>
        <tr r="E23" s="1"/>
      </tp>
      <tp t="s">
        <v>TOTAL SA</v>
        <stp/>
        <stp>##V3_BDPV12</stp>
        <stp>XS1501167164 Corp</stp>
        <stp>short_name</stp>
        <stp>[regression 01.xlsx]main!R43C5</stp>
        <tr r="E43" s="1"/>
      </tp>
      <tp t="s">
        <v>TOTAL SA</v>
        <stp/>
        <stp>##V3_BDPV12</stp>
        <stp>XS1413581205 Corp</stp>
        <stp>short_name</stp>
        <stp>[regression 01.xlsx]main!R44C5</stp>
        <tr r="E44" s="1"/>
      </tp>
      <tp t="s">
        <v>TOTAL SA</v>
        <stp/>
        <stp>##V3_BDPV12</stp>
        <stp>XS1413581205 Corp</stp>
        <stp>short_name</stp>
        <stp>[regression 01.xlsx]main!R34C5</stp>
        <tr r="E34" s="1"/>
      </tp>
      <tp t="s">
        <v>TOTAL SA</v>
        <stp/>
        <stp>##V3_BDPV12</stp>
        <stp>XS1413581205 Corp</stp>
        <stp>short_name</stp>
        <stp>[regression 01.xlsx]main!R24C5</stp>
        <tr r="E24" s="1"/>
      </tp>
      <tp t="s">
        <v>TOTAL SA</v>
        <stp/>
        <stp>##V3_BDPV12</stp>
        <stp>XS1413581205 Corp</stp>
        <stp>short_name</stp>
        <stp>[regression 01.xlsx]main!R14C5</stp>
        <tr r="E14" s="1"/>
      </tp>
      <tp t="s">
        <v>TOTAL SA</v>
        <stp/>
        <stp>##V3_BDPV12</stp>
        <stp>XS1501166869 Corp</stp>
        <stp>short_name</stp>
        <stp>[regression 01.xlsx]main!R42C5</stp>
        <tr r="E42" s="1"/>
        <tr r="E42" s="1"/>
        <tr r="E42" s="1"/>
      </tp>
      <tp t="s">
        <v>TOTAL SA</v>
        <stp/>
        <stp>##V3_BDPV12</stp>
        <stp>XS1501166869 Corp</stp>
        <stp>short_name</stp>
        <stp>[regression 01.xlsx]main!R12C5</stp>
        <tr r="E12" s="1"/>
        <tr r="E12" s="1"/>
        <tr r="E12" s="1"/>
      </tp>
      <tp t="s">
        <v>TOTAL SA</v>
        <stp/>
        <stp>##V3_BDPV12</stp>
        <stp>XS1501166869 Corp</stp>
        <stp>short_name</stp>
        <stp>[regression 01.xlsx]main!R22C5</stp>
        <tr r="E22" s="1"/>
        <tr r="E22" s="1"/>
        <tr r="E22" s="1"/>
      </tp>
      <tp t="s">
        <v>TOTAL SA</v>
        <stp/>
        <stp>##V3_BDPV12</stp>
        <stp>XS1501166869 Corp</stp>
        <stp>short_name</stp>
        <stp>[regression 01.xlsx]main!R32C5</stp>
        <tr r="E32" s="1"/>
        <tr r="E32" s="1"/>
        <tr r="E32" s="1"/>
      </tp>
      <tp t="s">
        <v>27/06/2026</v>
        <stp/>
        <stp>##V3_BDPV12</stp>
        <stp>US53944YAJ29 Corp</stp>
        <stp>nxt_call_dt</stp>
        <stp>[regression 01.xlsx]SEM!R416C8</stp>
        <tr r="H416" s="3"/>
      </tp>
      <tp t="s">
        <v>Electric</v>
        <stp/>
        <stp>##V3_BDPV12</stp>
        <stp>XS1498442521 Corp</stp>
        <stp>INDUSTRY_GROUP</stp>
        <stp>[regression 01.xlsx]SEM!R175C6</stp>
        <tr r="F175" s="3"/>
      </tp>
      <tp t="s">
        <v>Electric</v>
        <stp/>
        <stp>##V3_BDPV12</stp>
        <stp>XS1139494493 Corp</stp>
        <stp>INDUSTRY_GROUP</stp>
        <stp>[regression 01.xlsx]SEM!R179C6</stp>
        <tr r="F179" s="3"/>
      </tp>
      <tp t="s">
        <v>Auto Manufacturers</v>
        <stp/>
        <stp>##V3_BDPV12</stp>
        <stp>XS1629774230 Corp</stp>
        <stp>INDUSTRY_GROUP</stp>
        <stp>[regression 01.xlsx]SEM!R168C6</stp>
        <tr r="F168" s="3"/>
      </tp>
      <tp t="s">
        <v>23/09/2024</v>
        <stp/>
        <stp>##V3_BDPV12</stp>
        <stp>US65557DAL55 Corp</stp>
        <stp>nxt_call_dt</stp>
        <stp>[regression 01.xlsx]SEM!R421C8</stp>
        <tr r="H421" s="3"/>
      </tp>
      <tp t="s">
        <v>#N/A Field Not Applicable</v>
        <stp/>
        <stp>##V3_BDPV12</stp>
        <stp>US456837AE31 Corp</stp>
        <stp>nxt_call_dt</stp>
        <stp>[regression 01.xlsx]SEM!R415C8</stp>
        <tr r="H415" s="3"/>
      </tp>
      <tp t="s">
        <v>Banks</v>
        <stp/>
        <stp>##V3_BDPV12</stp>
        <stp>XS1400626690 Corp</stp>
        <stp>INDUSTRY_GROUP</stp>
        <stp>[regression 01.xlsx]SEM!R378C6</stp>
        <tr r="F378" s="3"/>
      </tp>
      <tp t="s">
        <v>Banks</v>
        <stp/>
        <stp>##V3_BDPV12</stp>
        <stp>XS1497755360 Corp</stp>
        <stp>INDUSTRY_GROUP</stp>
        <stp>[regression 01.xlsx]SEM!R372C6</stp>
        <tr r="F372" s="3"/>
      </tp>
      <tp t="s">
        <v>Oil&amp;Gas</v>
        <stp/>
        <stp>##V3_BDPV12</stp>
        <stp>XS1294342792 Corp</stp>
        <stp>INDUSTRY_GROUP</stp>
        <stp>[regression 01.xlsx]SEM!R135C6</stp>
        <tr r="F135" s="3"/>
      </tp>
      <tp t="s">
        <v>01/06/2021</v>
        <stp/>
        <stp>##V3_BDPV12</stp>
        <stp>US404280BC26 Corp</stp>
        <stp>nxt_call_dt</stp>
        <stp>[regression 01.xlsx]SEM!R369C8</stp>
        <tr r="H369" s="3"/>
      </tp>
      <tp t="s">
        <v>Telecommunications</v>
        <stp/>
        <stp>##V3_BDPV12</stp>
        <stp>XS1795406575 Corp</stp>
        <stp>INDUSTRY_GROUP</stp>
        <stp>[regression 01.xlsx]SEM!R151C6</stp>
        <tr r="F151" s="3"/>
      </tp>
      <tp t="s">
        <v>Healthcare-Products</v>
        <stp/>
        <stp>##V3_BDPV12</stp>
        <stp>XS1960678412 Corp</stp>
        <stp>INDUSTRY_GROUP</stp>
        <stp>[regression 01.xlsx]SEM!R43C6</stp>
        <tr r="F43" s="3"/>
      </tp>
      <tp t="s">
        <v>Electric</v>
        <stp/>
        <stp>##V3_BDPV12</stp>
        <stp>XS2066706909 Corp</stp>
        <stp>INDUSTRY_GROUP</stp>
        <stp>[regression 01.xlsx]SEM!R26C6</stp>
        <tr r="F26" s="3"/>
      </tp>
      <tp t="s">
        <v>Oil&amp;Gas</v>
        <stp/>
        <stp>##V3_BDPV12</stp>
        <stp>XS1476654238 Corp</stp>
        <stp>INDUSTRY_GROUP</stp>
        <stp>[regression 01.xlsx]SEM!R46C6</stp>
        <tr r="F46" s="3"/>
      </tp>
    </main>
    <main first="bloomberg.rtd">
      <tp t="s">
        <v>Banks</v>
        <stp/>
        <stp>##V3_BDPV12</stp>
        <stp>CH0537261858 Corp</stp>
        <stp>INDUSTRY_GROUP</stp>
        <stp>[regression 01.xlsx]SEM!R84C6</stp>
        <tr r="F84" s="3"/>
      </tp>
    </main>
    <main first="bloomberg.rtd">
      <tp t="s">
        <v>Y</v>
        <stp/>
        <stp>##V3_BDPV12</stp>
        <stp>BE6320936287 Corp</stp>
        <stp>callable</stp>
        <stp>[regression 01.xlsx]SEM!R5C7</stp>
        <tr r="G5" s="3"/>
      </tp>
    </main>
    <main first="bloomberg.rtd">
      <tp t="s">
        <v>BHP 5 5/8 10/22/79</v>
        <stp/>
        <stp>##V3_BDPV12</stp>
        <stp>XS1309436910 Corp</stp>
        <stp>security_name</stp>
        <stp>[regression 01.xlsx]main!R4C7</stp>
        <tr r="G4" s="1"/>
      </tp>
      <tp t="s">
        <v>BAYNGR 3 3/4 07/01/74</v>
        <stp/>
        <stp>##V3_BDPV12</stp>
        <stp>DE000A11QR73 Corp</stp>
        <stp>security_name</stp>
        <stp>[regression 01.xlsx]main!R6C7</stp>
        <tr r="G6" s="1"/>
        <tr r="G6" s="1"/>
        <tr r="G6" s="1"/>
      </tp>
      <tp t="s">
        <v>OMVAV 2 7/8 PERP</v>
        <stp/>
        <stp>##V3_BDPV12</stp>
        <stp>XS1713462403 Corp</stp>
        <stp>security_name</stp>
        <stp>[regression 01.xlsx]main!R5C7</stp>
        <tr r="G5" s="1"/>
        <tr r="G5" s="1"/>
      </tp>
      <tp t="s">
        <v>BAYNGR 2 3/8 11/12/79</v>
        <stp/>
        <stp>##V3_BDPV12</stp>
        <stp>XS2077670003 Corp</stp>
        <stp>security_name</stp>
        <stp>[regression 01.xlsx]main!R4C7</stp>
        <tr r="G4" s="1"/>
      </tp>
      <tp t="s">
        <v>Electric</v>
        <stp/>
        <stp>##V3_BDPV12</stp>
        <stp>PTEDPNOM0015 Corp</stp>
        <stp>INDUSTRY_GROUP</stp>
        <stp>[regression 01.xlsx]SEM!R72C6</stp>
        <tr r="F72" s="3"/>
      </tp>
      <tp t="s">
        <v>TOTAL 2.708 PERP</v>
        <stp/>
        <stp>##V3_BDPV12</stp>
        <stp>XS1501167164 Corp</stp>
        <stp>security_name</stp>
        <stp>[regression 01.xlsx]main!R6C7</stp>
        <tr r="G6" s="1"/>
      </tp>
      <tp t="s">
        <v>TOTAL 3 7/8 PERP</v>
        <stp/>
        <stp>##V3_BDPV12</stp>
        <stp>XS1413581205 Corp</stp>
        <stp>security_name</stp>
        <stp>[regression 01.xlsx]main!R4C7</stp>
        <tr r="G4" s="1"/>
      </tp>
      <tp t="s">
        <v>TOTAL 3.369 PERP</v>
        <stp/>
        <stp>##V3_BDPV12</stp>
        <stp>XS1501166869 Corp</stp>
        <stp>security_name</stp>
        <stp>[regression 01.xlsx]main!R6C7</stp>
        <tr r="G6" s="1"/>
        <tr r="G6" s="1"/>
        <tr r="G6" s="1"/>
      </tp>
      <tp t="s">
        <v>LXSGR 4 1/2 12/06/76</v>
        <stp/>
        <stp>##V3_BDPV12</stp>
        <stp>XS1405763019 Corp</stp>
        <stp>security_name</stp>
        <stp>[regression 01.xlsx]main!R7C7</stp>
        <tr r="G7" s="1"/>
        <tr r="G7" s="1"/>
        <tr r="G7" s="1"/>
      </tp>
      <tp t="s">
        <v>DBHNGR 1.6 PERP</v>
        <stp/>
        <stp>##V3_BDPV12</stp>
        <stp>XS2010039548 Corp</stp>
        <stp>security_name</stp>
        <stp>[regression 01.xlsx]main!R6C7</stp>
        <tr r="G6" s="1"/>
      </tp>
      <tp t="s">
        <v>MRKGR 3 3/8 12/12/74</v>
        <stp/>
        <stp>##V3_BDPV12</stp>
        <stp>XS1152343668 Corp</stp>
        <stp>security_name</stp>
        <stp>[regression 01.xlsx]main!R4C7</stp>
        <tr r="G4" s="1"/>
      </tp>
      <tp t="s">
        <v>Y</v>
        <stp/>
        <stp>##V3_BDPV12</stp>
        <stp>XS1595704872 Corp</stp>
        <stp>callable</stp>
        <stp>[regression 01.xlsx]SEM!R40C7</stp>
        <tr r="G40" s="3"/>
      </tp>
      <tp t="s">
        <v>Y</v>
        <stp/>
        <stp>##V3_BDPV12</stp>
        <stp>XS0969342384 Corp</stp>
        <stp>callable</stp>
        <stp>[regression 01.xlsx]SEM!R97C7</stp>
        <tr r="G97" s="3"/>
      </tp>
      <tp t="s">
        <v>MERCK</v>
        <stp/>
        <stp>##V3_BDPV12</stp>
        <stp>XS2011260705 Corp</stp>
        <stp>short_name</stp>
        <stp>[regression 01.xlsx]main!R44C5</stp>
        <tr r="E44" s="1"/>
        <tr r="E44" s="1"/>
      </tp>
      <tp t="s">
        <v>MERCK</v>
        <stp/>
        <stp>##V3_BDPV12</stp>
        <stp>XS2011260705 Corp</stp>
        <stp>short_name</stp>
        <stp>[regression 01.xlsx]main!R14C5</stp>
        <tr r="E14" s="1"/>
        <tr r="E14" s="1"/>
      </tp>
      <tp t="s">
        <v>MERCK</v>
        <stp/>
        <stp>##V3_BDPV12</stp>
        <stp>XS2011260705 Corp</stp>
        <stp>short_name</stp>
        <stp>[regression 01.xlsx]main!R34C5</stp>
        <tr r="E34" s="1"/>
        <tr r="E34" s="1"/>
      </tp>
      <tp t="s">
        <v>MERCK</v>
        <stp/>
        <stp>##V3_BDPV12</stp>
        <stp>XS2011260705 Corp</stp>
        <stp>short_name</stp>
        <stp>[regression 01.xlsx]main!R24C5</stp>
        <tr r="E24" s="1"/>
        <tr r="E24" s="1"/>
      </tp>
      <tp t="s">
        <v>OMV AG</v>
        <stp/>
        <stp>##V3_BDPV12</stp>
        <stp>XS1713462403 Corp</stp>
        <stp>short_name</stp>
        <stp>[regression 01.xlsx]main!R16C5</stp>
        <tr r="E16" s="1"/>
        <tr r="E16" s="1"/>
      </tp>
      <tp t="s">
        <v>OMV AG</v>
        <stp/>
        <stp>##V3_BDPV12</stp>
        <stp>XS1713462403 Corp</stp>
        <stp>short_name</stp>
        <stp>[regression 01.xlsx]main!R26C5</stp>
        <tr r="E26" s="1"/>
        <tr r="E26" s="1"/>
      </tp>
      <tp t="s">
        <v>OMV AG</v>
        <stp/>
        <stp>##V3_BDPV12</stp>
        <stp>XS1713462403 Corp</stp>
        <stp>short_name</stp>
        <stp>[regression 01.xlsx]main!R36C5</stp>
        <tr r="E36" s="1"/>
        <tr r="E36" s="1"/>
      </tp>
      <tp t="s">
        <v>BAYER AG</v>
        <stp/>
        <stp>##V3_BDPV12</stp>
        <stp>XS2077670003 Corp</stp>
        <stp>short_name</stp>
        <stp>[regression 01.xlsx]main!R22C5</stp>
        <tr r="E22" s="1"/>
      </tp>
      <tp t="s">
        <v>BAYER AG</v>
        <stp/>
        <stp>##V3_BDPV12</stp>
        <stp>XS2077670003 Corp</stp>
        <stp>short_name</stp>
        <stp>[regression 01.xlsx]main!R32C5</stp>
        <tr r="E32" s="1"/>
      </tp>
      <tp t="s">
        <v>BAYER AG</v>
        <stp/>
        <stp>##V3_BDPV12</stp>
        <stp>XS2077670003 Corp</stp>
        <stp>short_name</stp>
        <stp>[regression 01.xlsx]main!R12C5</stp>
        <tr r="E12" s="1"/>
      </tp>
      <tp t="s">
        <v>BAYER AG</v>
        <stp/>
        <stp>##V3_BDPV12</stp>
        <stp>XS2077670003 Corp</stp>
        <stp>short_name</stp>
        <stp>[regression 01.xlsx]main!R42C5</stp>
        <tr r="E42" s="1"/>
      </tp>
      <tp t="s">
        <v>SOLVAY FIN</v>
        <stp/>
        <stp>##V3_BDPV12</stp>
        <stp>XS1323897725 Corp</stp>
        <stp>short_name</stp>
        <stp>[regression 01.xlsx]main!R10C5</stp>
        <tr r="E10" s="1"/>
        <tr r="E10" s="1"/>
        <tr r="E10" s="1"/>
      </tp>
      <tp t="s">
        <v>SOLVAY FIN</v>
        <stp/>
        <stp>##V3_BDPV12</stp>
        <stp>XS1323897725 Corp</stp>
        <stp>short_name</stp>
        <stp>[regression 01.xlsx]main!R30C5</stp>
        <tr r="E30" s="1"/>
        <tr r="E30" s="1"/>
        <tr r="E30" s="1"/>
      </tp>
      <tp t="s">
        <v>SOLVAY FIN</v>
        <stp/>
        <stp>##V3_BDPV12</stp>
        <stp>XS1323897725 Corp</stp>
        <stp>short_name</stp>
        <stp>[regression 01.xlsx]main!R20C5</stp>
        <tr r="E20" s="1"/>
        <tr r="E20" s="1"/>
        <tr r="E20" s="1"/>
      </tp>
      <tp t="s">
        <v>SOLVAY FIN</v>
        <stp/>
        <stp>##V3_BDPV12</stp>
        <stp>XS1323897725 Corp</stp>
        <stp>short_name</stp>
        <stp>[regression 01.xlsx]main!R40C5</stp>
        <tr r="E40" s="1"/>
        <tr r="E40" s="1"/>
        <tr r="E40" s="1"/>
      </tp>
      <tp t="s">
        <v>BAYER AG</v>
        <stp/>
        <stp>##V3_BDPV12</stp>
        <stp>XS2077670342 Corp</stp>
        <stp>short_name</stp>
        <stp>[regression 01.xlsx]main!R32C5</stp>
        <tr r="E32" s="1"/>
      </tp>
      <tp t="s">
        <v>BAYER AG</v>
        <stp/>
        <stp>##V3_BDPV12</stp>
        <stp>XS2077670342 Corp</stp>
        <stp>short_name</stp>
        <stp>[regression 01.xlsx]main!R22C5</stp>
        <tr r="E22" s="1"/>
      </tp>
      <tp t="s">
        <v>BAYER AG</v>
        <stp/>
        <stp>##V3_BDPV12</stp>
        <stp>XS2077670342 Corp</stp>
        <stp>short_name</stp>
        <stp>[regression 01.xlsx]main!R12C5</stp>
        <tr r="E12" s="1"/>
      </tp>
      <tp t="s">
        <v>BAYER AG</v>
        <stp/>
        <stp>##V3_BDPV12</stp>
        <stp>XS2077670342 Corp</stp>
        <stp>short_name</stp>
        <stp>[regression 01.xlsx]main!R42C5</stp>
        <tr r="E42" s="1"/>
      </tp>
      <tp t="s">
        <v>MERCK</v>
        <stp/>
        <stp>##V3_BDPV12</stp>
        <stp>XS1152343668 Corp</stp>
        <stp>short_name</stp>
        <stp>[regression 01.xlsx]main!R33C5</stp>
        <tr r="E33" s="1"/>
      </tp>
      <tp t="s">
        <v>MERCK</v>
        <stp/>
        <stp>##V3_BDPV12</stp>
        <stp>XS1152343668 Corp</stp>
        <stp>short_name</stp>
        <stp>[regression 01.xlsx]main!R23C5</stp>
        <tr r="E23" s="1"/>
      </tp>
      <tp t="s">
        <v>MERCK</v>
        <stp/>
        <stp>##V3_BDPV12</stp>
        <stp>XS1152343668 Corp</stp>
        <stp>short_name</stp>
        <stp>[regression 01.xlsx]main!R13C5</stp>
        <tr r="E13" s="1"/>
      </tp>
      <tp t="s">
        <v>MERCK</v>
        <stp/>
        <stp>##V3_BDPV12</stp>
        <stp>XS1152343668 Corp</stp>
        <stp>short_name</stp>
        <stp>[regression 01.xlsx]main!R43C5</stp>
        <tr r="E43" s="1"/>
      </tp>
      <tp t="s">
        <v>LANXESS</v>
        <stp/>
        <stp>##V3_BDPV12</stp>
        <stp>XS1405763019 Corp</stp>
        <stp>short_name</stp>
        <stp>[regression 01.xlsx]main!R16C5</stp>
        <tr r="E16" s="1"/>
        <tr r="E16" s="1"/>
        <tr r="E16" s="1"/>
      </tp>
      <tp t="s">
        <v>LANXESS</v>
        <stp/>
        <stp>##V3_BDPV12</stp>
        <stp>XS1405763019 Corp</stp>
        <stp>short_name</stp>
        <stp>[regression 01.xlsx]main!R36C5</stp>
        <tr r="E36" s="1"/>
        <tr r="E36" s="1"/>
        <tr r="E36" s="1"/>
      </tp>
      <tp t="s">
        <v>LANXESS</v>
        <stp/>
        <stp>##V3_BDPV12</stp>
        <stp>XS1405763019 Corp</stp>
        <stp>short_name</stp>
        <stp>[regression 01.xlsx]main!R26C5</stp>
        <tr r="E26" s="1"/>
        <tr r="E26" s="1"/>
        <tr r="E26" s="1"/>
      </tp>
      <tp t="s">
        <v>TOTAL SA</v>
        <stp/>
        <stp>##V3_BDPV12</stp>
        <stp>XS1974787480 Corp</stp>
        <stp>short_name</stp>
        <stp>[regression 01.xlsx]main!R45C5</stp>
        <tr r="E45" s="1"/>
        <tr r="E45" s="1"/>
      </tp>
      <tp t="s">
        <v>TOTAL SA</v>
        <stp/>
        <stp>##V3_BDPV12</stp>
        <stp>XS1974787480 Corp</stp>
        <stp>short_name</stp>
        <stp>[regression 01.xlsx]main!R35C5</stp>
        <tr r="E35" s="1"/>
        <tr r="E35" s="1"/>
      </tp>
      <tp t="s">
        <v>TOTAL SA</v>
        <stp/>
        <stp>##V3_BDPV12</stp>
        <stp>XS1974787480 Corp</stp>
        <stp>short_name</stp>
        <stp>[regression 01.xlsx]main!R25C5</stp>
        <tr r="E25" s="1"/>
        <tr r="E25" s="1"/>
      </tp>
      <tp t="s">
        <v>TOTAL SA</v>
        <stp/>
        <stp>##V3_BDPV12</stp>
        <stp>XS1974787480 Corp</stp>
        <stp>short_name</stp>
        <stp>[regression 01.xlsx]main!R15C5</stp>
        <tr r="E15" s="1"/>
        <tr r="E15" s="1"/>
      </tp>
      <tp t="s">
        <v>BHP BILLITON FIN</v>
        <stp/>
        <stp>##V3_BDPV12</stp>
        <stp>XS1309436910 Corp</stp>
        <stp>short_name</stp>
        <stp>[regression 01.xlsx]main!R43C5</stp>
        <tr r="E43" s="1"/>
      </tp>
      <tp t="s">
        <v>BHP BILLITON FIN</v>
        <stp/>
        <stp>##V3_BDPV12</stp>
        <stp>XS1309436910 Corp</stp>
        <stp>short_name</stp>
        <stp>[regression 01.xlsx]main!R23C5</stp>
        <tr r="E23" s="1"/>
      </tp>
      <tp t="s">
        <v>BHP BILLITON FIN</v>
        <stp/>
        <stp>##V3_BDPV12</stp>
        <stp>XS1309436910 Corp</stp>
        <stp>short_name</stp>
        <stp>[regression 01.xlsx]main!R33C5</stp>
        <tr r="E33" s="1"/>
      </tp>
      <tp t="s">
        <v>BHP BILLITON FIN</v>
        <stp/>
        <stp>##V3_BDPV12</stp>
        <stp>XS1309436910 Corp</stp>
        <stp>short_name</stp>
        <stp>[regression 01.xlsx]main!R13C5</stp>
        <tr r="E13" s="1"/>
      </tp>
      <tp t="s">
        <v>TOTAL SA</v>
        <stp/>
        <stp>##V3_BDPV12</stp>
        <stp>XS1501167164 Corp</stp>
        <stp>short_name</stp>
        <stp>[regression 01.xlsx]main!R12C5</stp>
        <tr r="E12" s="1"/>
      </tp>
      <tp t="s">
        <v>TOTAL SA</v>
        <stp/>
        <stp>##V3_BDPV12</stp>
        <stp>XS1501167164 Corp</stp>
        <stp>short_name</stp>
        <stp>[regression 01.xlsx]main!R32C5</stp>
        <tr r="E32" s="1"/>
      </tp>
      <tp t="s">
        <v>TOTAL SA</v>
        <stp/>
        <stp>##V3_BDPV12</stp>
        <stp>XS1501167164 Corp</stp>
        <stp>short_name</stp>
        <stp>[regression 01.xlsx]main!R22C5</stp>
        <tr r="E22" s="1"/>
      </tp>
      <tp t="s">
        <v>TOTAL SA</v>
        <stp/>
        <stp>##V3_BDPV12</stp>
        <stp>XS1501167164 Corp</stp>
        <stp>short_name</stp>
        <stp>[regression 01.xlsx]main!R42C5</stp>
        <tr r="E42" s="1"/>
      </tp>
      <tp t="s">
        <v>TOTAL SA</v>
        <stp/>
        <stp>##V3_BDPV12</stp>
        <stp>XS1413581205 Corp</stp>
        <stp>short_name</stp>
        <stp>[regression 01.xlsx]main!R45C5</stp>
        <tr r="E45" s="1"/>
      </tp>
      <tp t="s">
        <v>TOTAL SA</v>
        <stp/>
        <stp>##V3_BDPV12</stp>
        <stp>XS1413581205 Corp</stp>
        <stp>short_name</stp>
        <stp>[regression 01.xlsx]main!R35C5</stp>
        <tr r="E35" s="1"/>
      </tp>
      <tp t="s">
        <v>TOTAL SA</v>
        <stp/>
        <stp>##V3_BDPV12</stp>
        <stp>XS1413581205 Corp</stp>
        <stp>short_name</stp>
        <stp>[regression 01.xlsx]main!R25C5</stp>
        <tr r="E25" s="1"/>
      </tp>
      <tp t="s">
        <v>TOTAL SA</v>
        <stp/>
        <stp>##V3_BDPV12</stp>
        <stp>XS1413581205 Corp</stp>
        <stp>short_name</stp>
        <stp>[regression 01.xlsx]main!R15C5</stp>
        <tr r="E15" s="1"/>
      </tp>
      <tp t="s">
        <v>#N/A Field Not Applicable</v>
        <stp/>
        <stp>##V3_BDPV12</stp>
        <stp>ECM0 Curncy</stp>
        <stp>INDUSTRY_GROUP</stp>
        <stp>[regression 01.xlsx]SEM!R188C6</stp>
        <tr r="F188" s="3"/>
      </tp>
      <tp t="s">
        <v>TOTAL SA</v>
        <stp/>
        <stp>##V3_BDPV12</stp>
        <stp>XS1501166869 Corp</stp>
        <stp>short_name</stp>
        <stp>[regression 01.xlsx]main!R43C5</stp>
        <tr r="E43" s="1"/>
        <tr r="E43" s="1"/>
        <tr r="E43" s="1"/>
      </tp>
      <tp t="s">
        <v>TOTAL SA</v>
        <stp/>
        <stp>##V3_BDPV12</stp>
        <stp>XS1501166869 Corp</stp>
        <stp>short_name</stp>
        <stp>[regression 01.xlsx]main!R13C5</stp>
        <tr r="E13" s="1"/>
        <tr r="E13" s="1"/>
        <tr r="E13" s="1"/>
      </tp>
      <tp t="s">
        <v>TOTAL SA</v>
        <stp/>
        <stp>##V3_BDPV12</stp>
        <stp>XS1501166869 Corp</stp>
        <stp>short_name</stp>
        <stp>[regression 01.xlsx]main!R23C5</stp>
        <tr r="E23" s="1"/>
        <tr r="E23" s="1"/>
        <tr r="E23" s="1"/>
      </tp>
      <tp t="s">
        <v>TOTAL SA</v>
        <stp/>
        <stp>##V3_BDPV12</stp>
        <stp>XS1501166869 Corp</stp>
        <stp>short_name</stp>
        <stp>[regression 01.xlsx]main!R33C5</stp>
        <tr r="E33" s="1"/>
        <tr r="E33" s="1"/>
        <tr r="E33" s="1"/>
      </tp>
      <tp t="s">
        <v>Banks</v>
        <stp/>
        <stp>##V3_BDPV12</stp>
        <stp>XS1247508903 Corp</stp>
        <stp>INDUSTRY_GROUP</stp>
        <stp>[regression 01.xlsx]SEM!R353C6</stp>
        <tr r="F353" s="3"/>
      </tp>
      <tp t="s">
        <v>Chemicals</v>
        <stp/>
        <stp>##V3_BDPV12</stp>
        <stp>XS0992293901 Corp</stp>
        <stp>INDUSTRY_GROUP</stp>
        <stp>[regression 01.xlsx]SEM!R145C6</stp>
        <tr r="F145" s="3"/>
      </tp>
      <tp t="s">
        <v>Banks</v>
        <stp/>
        <stp>##V3_BDPV12</stp>
        <stp>XS1481041587 Corp</stp>
        <stp>INDUSTRY_GROUP</stp>
        <stp>[regression 01.xlsx]SEM!R396C6</stp>
        <tr r="F396" s="3"/>
      </tp>
      <tp t="s">
        <v>Electric</v>
        <stp/>
        <stp>##V3_BDPV12</stp>
        <stp>XS1254119750 Corp</stp>
        <stp>INDUSTRY_GROUP</stp>
        <stp>[regression 01.xlsx]SEM!R143C6</stp>
        <tr r="F143" s="3"/>
      </tp>
      <tp t="s">
        <v>Telecommunications</v>
        <stp/>
        <stp>##V3_BDPV12</stp>
        <stp>XS1795406658 Corp</stp>
        <stp>INDUSTRY_GROUP</stp>
        <stp>[regression 01.xlsx]SEM!R150C6</stp>
        <tr r="F150" s="3"/>
      </tp>
      <tp t="s">
        <v>Gas</v>
        <stp/>
        <stp>##V3_BDPV12</stp>
        <stp>XS1216019585 Corp</stp>
        <stp>INDUSTRY_GROUP</stp>
        <stp>[regression 01.xlsx]SEM!R107C6</stp>
        <tr r="F107" s="3"/>
      </tp>
      <tp t="s">
        <v>Pharmaceuticals</v>
        <stp/>
        <stp>##V3_BDPV12</stp>
        <stp>XS1152338072 Corp</stp>
        <stp>INDUSTRY_GROUP</stp>
        <stp>[regression 01.xlsx]SEM!R132C6</stp>
        <tr r="F132" s="3"/>
      </tp>
      <tp t="s">
        <v>15/01/2027</v>
        <stp/>
        <stp>##V3_BDPV12</stp>
        <stp>PTEDPNOM0015 Corp</stp>
        <stp>nxt_call_dt</stp>
        <stp>[regression 01.xlsx]SEM!R72C8</stp>
        <tr r="H72" s="3"/>
      </tp>
      <tp t="s">
        <v>Telecommunications</v>
        <stp/>
        <stp>##V3_BDPV12</stp>
        <stp>XS0969342384 Corp</stp>
        <stp>INDUSTRY_GROUP</stp>
        <stp>[regression 01.xlsx]SEM!R97C6</stp>
        <tr r="F97" s="3"/>
      </tp>
      <tp t="e">
        <v>#N/A</v>
        <stp/>
        <stp>##V3_BDPV12</stp>
        <stp xml:space="preserve">USF2893TAF33_JP_REPO </stp>
        <stp>INDUSTRY_GROUP</stp>
        <stp>[regression 01.xlsx]SEM!R226C6</stp>
        <tr r="F226" s="3"/>
      </tp>
      <tp t="s">
        <v>Oil&amp;Gas</v>
        <stp/>
        <stp>##V3_BDPV12</stp>
        <stp>XS2004381245 Corp</stp>
        <stp>INDUSTRY_GROUP</stp>
        <stp>[regression 01.xlsx]SEM!R63C6</stp>
        <tr r="F63" s="3"/>
      </tp>
    </main>
    <main first="bloomberg.rtd">
      <tp t="s">
        <v>Banks</v>
        <stp/>
        <stp>##V3_BDPV12</stp>
        <stp>FR0013381704 Corp</stp>
        <stp>INDUSTRY_GROUP</stp>
        <stp>[regression 01.xlsx]SEM!R82C6</stp>
        <tr r="F82" s="3"/>
      </tp>
    </main>
    <main first="bloomberg.rtd">
      <tp t="s">
        <v>Electric</v>
        <stp/>
        <stp>##V3_BDPV12</stp>
        <stp>FR0013455813 Corp</stp>
        <stp>INDUSTRY_GROUP</stp>
        <stp>[regression 01.xlsx]SEM!R28C6</stp>
        <tr r="F28" s="3"/>
      </tp>
    </main>
    <main first="bloomberg.rtd">
      <tp t="s">
        <v>TOTAL 1 3/4 PERP</v>
        <stp/>
        <stp>##V3_BDPV12</stp>
        <stp>XS1974787480 Corp</stp>
        <stp>security_name</stp>
        <stp>[regression 01.xlsx]main!R9C7</stp>
        <tr r="G9" s="1"/>
        <tr r="G9" s="1"/>
      </tp>
      <tp t="s">
        <v>OMVAV 6 1/4 PERP</v>
        <stp/>
        <stp>##V3_BDPV12</stp>
        <stp>XS1294343337 Corp</stp>
        <stp>security_name</stp>
        <stp>[regression 01.xlsx]main!R6C7</stp>
        <tr r="G6" s="1"/>
        <tr r="G6" s="1"/>
      </tp>
      <tp t="s">
        <v>AKEFP 2 3/4 PERP</v>
        <stp/>
        <stp>##V3_BDPV12</stp>
        <stp>FR0013425170 Corp</stp>
        <stp>security_name</stp>
        <stp>[regression 01.xlsx]main!R4C7</stp>
        <tr r="G4" s="1"/>
        <tr r="G4" s="1"/>
        <tr r="G4" s="1"/>
        <tr r="G4" s="1"/>
      </tp>
      <tp t="s">
        <v>MRKGR 2 7/8 06/25/79</v>
        <stp/>
        <stp>##V3_BDPV12</stp>
        <stp>XS2011260705 Corp</stp>
        <stp>security_name</stp>
        <stp>[regression 01.xlsx]main!R7C7</stp>
        <tr r="G7" s="1"/>
        <tr r="G7" s="1"/>
      </tp>
      <tp t="s">
        <v>TOTAL 2 5/8 PERP</v>
        <stp/>
        <stp>##V3_BDPV12</stp>
        <stp>XS1195202822 Corp</stp>
        <stp>security_name</stp>
        <stp>[regression 01.xlsx]main!R6C7</stp>
        <tr r="G6" s="1"/>
        <tr r="G6" s="1"/>
        <tr r="G6" s="1"/>
      </tp>
      <tp t="s">
        <v>REPSM 4 1/2 03/25/75</v>
        <stp/>
        <stp>##V3_BDPV12</stp>
        <stp>XS1207058733 Corp</stp>
        <stp>security_name</stp>
        <stp>[regression 01.xlsx]main!R5C7</stp>
        <tr r="G5" s="1"/>
        <tr r="G5" s="1"/>
        <tr r="G5" s="1"/>
        <tr r="G5" s="1"/>
        <tr r="G5" s="1"/>
      </tp>
      <tp t="s">
        <v>AKEFP 1 1/2 PERP</v>
        <stp/>
        <stp>##V3_BDPV12</stp>
        <stp>FR0013478252 Corp</stp>
        <stp>security_name</stp>
        <stp>[regression 01.xlsx]main!R6C7</stp>
        <tr r="G6" s="1"/>
      </tp>
      <tp t="s">
        <v>BAYNGR 3 1/8 11/12/79</v>
        <stp/>
        <stp>##V3_BDPV12</stp>
        <stp>XS2077670342 Corp</stp>
        <stp>security_name</stp>
        <stp>[regression 01.xlsx]main!R7C7</stp>
        <tr r="G7" s="1"/>
      </tp>
      <tp t="s">
        <v>SOLBBB 4 1/4 PERP</v>
        <stp/>
        <stp>##V3_BDPV12</stp>
        <stp>BE6309987400 Corp</stp>
        <stp>security_name</stp>
        <stp>[regression 01.xlsx]main!R8C7</stp>
        <tr r="G8" s="1"/>
      </tp>
      <tp t="s">
        <v>#N/A Field Not Applicable</v>
        <stp/>
        <stp>##V3_BDPV12</stp>
        <stp>DUM0 Comdty</stp>
        <stp>callable</stp>
        <stp>[regression 01.xlsx]SEM!R20C7</stp>
        <tr r="G20" s="3"/>
      </tp>
      <tp t="s">
        <v>Y</v>
        <stp/>
        <stp>##V3_BDPV12</stp>
        <stp>FR0013455821 Corp</stp>
        <stp>callable</stp>
        <stp>[regression 01.xlsx]SEM!R30C7</stp>
        <tr r="G30" s="3"/>
      </tp>
      <tp t="s">
        <v>N</v>
        <stp/>
        <stp>##V3_BDPV12</stp>
        <stp>XS0975256685 Corp</stp>
        <stp>callable</stp>
        <stp>[regression 01.xlsx]SEM!R49C7</stp>
        <tr r="G49" s="3"/>
      </tp>
      <tp t="s">
        <v>MERCK</v>
        <stp/>
        <stp>##V3_BDPV12</stp>
        <stp>XS2011260705 Corp</stp>
        <stp>short_name</stp>
        <stp>[regression 01.xlsx]main!R43C5</stp>
        <tr r="E43" s="1"/>
        <tr r="E43" s="1"/>
      </tp>
      <tp t="s">
        <v>MERCK</v>
        <stp/>
        <stp>##V3_BDPV12</stp>
        <stp>XS2011260705 Corp</stp>
        <stp>short_name</stp>
        <stp>[regression 01.xlsx]main!R13C5</stp>
        <tr r="E13" s="1"/>
        <tr r="E13" s="1"/>
      </tp>
      <tp t="s">
        <v>MERCK</v>
        <stp/>
        <stp>##V3_BDPV12</stp>
        <stp>XS2011260705 Corp</stp>
        <stp>short_name</stp>
        <stp>[regression 01.xlsx]main!R33C5</stp>
        <tr r="E33" s="1"/>
        <tr r="E33" s="1"/>
      </tp>
      <tp t="s">
        <v>MERCK</v>
        <stp/>
        <stp>##V3_BDPV12</stp>
        <stp>XS2011260705 Corp</stp>
        <stp>short_name</stp>
        <stp>[regression 01.xlsx]main!R23C5</stp>
        <tr r="E23" s="1"/>
        <tr r="E23" s="1"/>
      </tp>
      <tp t="s">
        <v>OMV AG</v>
        <stp/>
        <stp>##V3_BDPV12</stp>
        <stp>XS1294343337 Corp</stp>
        <stp>short_name</stp>
        <stp>[regression 01.xlsx]main!R38C5</stp>
        <tr r="E38" s="1"/>
        <tr r="E38" s="1"/>
      </tp>
      <tp t="s">
        <v>OMV AG</v>
        <stp/>
        <stp>##V3_BDPV12</stp>
        <stp>XS1294343337 Corp</stp>
        <stp>short_name</stp>
        <stp>[regression 01.xlsx]main!R28C5</stp>
        <tr r="E28" s="1"/>
        <tr r="E28" s="1"/>
      </tp>
      <tp t="s">
        <v>OMV AG</v>
        <stp/>
        <stp>##V3_BDPV12</stp>
        <stp>XS1294343337 Corp</stp>
        <stp>short_name</stp>
        <stp>[regression 01.xlsx]main!R18C5</stp>
        <tr r="E18" s="1"/>
        <tr r="E18" s="1"/>
      </tp>
      <tp t="s">
        <v>OMV AG</v>
        <stp/>
        <stp>##V3_BDPV12</stp>
        <stp>XS1713462403 Corp</stp>
        <stp>short_name</stp>
        <stp>[regression 01.xlsx]main!R41C5</stp>
        <tr r="E41" s="1"/>
        <tr r="E41" s="1"/>
      </tp>
      <tp t="s">
        <v>OMV AG</v>
        <stp/>
        <stp>##V3_BDPV12</stp>
        <stp>XS1713462403 Corp</stp>
        <stp>short_name</stp>
        <stp>[regression 01.xlsx]main!R11C5</stp>
        <tr r="E11" s="1"/>
        <tr r="E11" s="1"/>
      </tp>
      <tp t="s">
        <v>OMV AG</v>
        <stp/>
        <stp>##V3_BDPV12</stp>
        <stp>XS1713462403 Corp</stp>
        <stp>short_name</stp>
        <stp>[regression 01.xlsx]main!R21C5</stp>
        <tr r="E21" s="1"/>
        <tr r="E21" s="1"/>
      </tp>
      <tp t="s">
        <v>OMV AG</v>
        <stp/>
        <stp>##V3_BDPV12</stp>
        <stp>XS1713462403 Corp</stp>
        <stp>short_name</stp>
        <stp>[regression 01.xlsx]main!R31C5</stp>
        <tr r="E31" s="1"/>
        <tr r="E31" s="1"/>
      </tp>
      <tp t="s">
        <v>BAYER AG</v>
        <stp/>
        <stp>##V3_BDPV12</stp>
        <stp>XS2077670003 Corp</stp>
        <stp>short_name</stp>
        <stp>[regression 01.xlsx]main!R25C5</stp>
        <tr r="E25" s="1"/>
      </tp>
      <tp t="s">
        <v>BAYER AG</v>
        <stp/>
        <stp>##V3_BDPV12</stp>
        <stp>XS2077670003 Corp</stp>
        <stp>short_name</stp>
        <stp>[regression 01.xlsx]main!R35C5</stp>
        <tr r="E35" s="1"/>
      </tp>
      <tp t="s">
        <v>BAYER AG</v>
        <stp/>
        <stp>##V3_BDPV12</stp>
        <stp>XS2077670003 Corp</stp>
        <stp>short_name</stp>
        <stp>[regression 01.xlsx]main!R15C5</stp>
        <tr r="E15" s="1"/>
      </tp>
      <tp t="s">
        <v>BAYER AG</v>
        <stp/>
        <stp>##V3_BDPV12</stp>
        <stp>XS2077670003 Corp</stp>
        <stp>short_name</stp>
        <stp>[regression 01.xlsx]main!R45C5</stp>
        <tr r="E45" s="1"/>
      </tp>
      <tp t="s">
        <v>SOLVAY FIN</v>
        <stp/>
        <stp>##V3_BDPV12</stp>
        <stp>XS1323897725 Corp</stp>
        <stp>short_name</stp>
        <stp>[regression 01.xlsx]main!R17C5</stp>
        <tr r="E17" s="1"/>
        <tr r="E17" s="1"/>
        <tr r="E17" s="1"/>
      </tp>
      <tp t="s">
        <v>SOLVAY FIN</v>
        <stp/>
        <stp>##V3_BDPV12</stp>
        <stp>XS1323897725 Corp</stp>
        <stp>short_name</stp>
        <stp>[regression 01.xlsx]main!R37C5</stp>
        <tr r="E37" s="1"/>
        <tr r="E37" s="1"/>
        <tr r="E37" s="1"/>
      </tp>
      <tp t="s">
        <v>SOLVAY FIN</v>
        <stp/>
        <stp>##V3_BDPV12</stp>
        <stp>XS1323897725 Corp</stp>
        <stp>short_name</stp>
        <stp>[regression 01.xlsx]main!R27C5</stp>
        <tr r="E27" s="1"/>
        <tr r="E27" s="1"/>
        <tr r="E27" s="1"/>
      </tp>
      <tp t="s">
        <v>BAYER AG</v>
        <stp/>
        <stp>##V3_BDPV12</stp>
        <stp>XS2077670342 Corp</stp>
        <stp>short_name</stp>
        <stp>[regression 01.xlsx]main!R35C5</stp>
        <tr r="E35" s="1"/>
      </tp>
      <tp t="s">
        <v>BAYER AG</v>
        <stp/>
        <stp>##V3_BDPV12</stp>
        <stp>XS2077670342 Corp</stp>
        <stp>short_name</stp>
        <stp>[regression 01.xlsx]main!R25C5</stp>
        <tr r="E25" s="1"/>
      </tp>
      <tp t="s">
        <v>BAYER AG</v>
        <stp/>
        <stp>##V3_BDPV12</stp>
        <stp>XS2077670342 Corp</stp>
        <stp>short_name</stp>
        <stp>[regression 01.xlsx]main!R15C5</stp>
        <tr r="E15" s="1"/>
      </tp>
      <tp t="s">
        <v>BAYER AG</v>
        <stp/>
        <stp>##V3_BDPV12</stp>
        <stp>XS2077670342 Corp</stp>
        <stp>short_name</stp>
        <stp>[regression 01.xlsx]main!R45C5</stp>
        <tr r="E45" s="1"/>
      </tp>
      <tp t="s">
        <v>MERCK</v>
        <stp/>
        <stp>##V3_BDPV12</stp>
        <stp>XS1152343668 Corp</stp>
        <stp>short_name</stp>
        <stp>[regression 01.xlsx]main!R34C5</stp>
        <tr r="E34" s="1"/>
      </tp>
      <tp t="s">
        <v>MERCK</v>
        <stp/>
        <stp>##V3_BDPV12</stp>
        <stp>XS1152343668 Corp</stp>
        <stp>short_name</stp>
        <stp>[regression 01.xlsx]main!R24C5</stp>
        <tr r="E24" s="1"/>
      </tp>
      <tp t="s">
        <v>MERCK</v>
        <stp/>
        <stp>##V3_BDPV12</stp>
        <stp>XS1152343668 Corp</stp>
        <stp>short_name</stp>
        <stp>[regression 01.xlsx]main!R14C5</stp>
        <tr r="E14" s="1"/>
      </tp>
      <tp t="s">
        <v>MERCK</v>
        <stp/>
        <stp>##V3_BDPV12</stp>
        <stp>XS1152343668 Corp</stp>
        <stp>short_name</stp>
        <stp>[regression 01.xlsx]main!R44C5</stp>
        <tr r="E44" s="1"/>
      </tp>
      <tp t="s">
        <v>LANXESS</v>
        <stp/>
        <stp>##V3_BDPV12</stp>
        <stp>XS1405763019 Corp</stp>
        <stp>short_name</stp>
        <stp>[regression 01.xlsx]main!R41C5</stp>
        <tr r="E41" s="1"/>
        <tr r="E41" s="1"/>
        <tr r="E41" s="1"/>
      </tp>
      <tp t="s">
        <v>LANXESS</v>
        <stp/>
        <stp>##V3_BDPV12</stp>
        <stp>XS1405763019 Corp</stp>
        <stp>short_name</stp>
        <stp>[regression 01.xlsx]main!R11C5</stp>
        <tr r="E11" s="1"/>
        <tr r="E11" s="1"/>
        <tr r="E11" s="1"/>
      </tp>
      <tp t="s">
        <v>LANXESS</v>
        <stp/>
        <stp>##V3_BDPV12</stp>
        <stp>XS1405763019 Corp</stp>
        <stp>short_name</stp>
        <stp>[regression 01.xlsx]main!R31C5</stp>
        <tr r="E31" s="1"/>
        <tr r="E31" s="1"/>
        <tr r="E31" s="1"/>
      </tp>
      <tp t="s">
        <v>LANXESS</v>
        <stp/>
        <stp>##V3_BDPV12</stp>
        <stp>XS1405763019 Corp</stp>
        <stp>short_name</stp>
        <stp>[regression 01.xlsx]main!R21C5</stp>
        <tr r="E21" s="1"/>
        <tr r="E21" s="1"/>
        <tr r="E21" s="1"/>
      </tp>
      <tp t="s">
        <v>OMV AG</v>
        <stp/>
        <stp>##V3_BDPV12</stp>
        <stp>XS1294342792 Corp</stp>
        <stp>short_name</stp>
        <stp>[regression 01.xlsx]main!R29C5</stp>
        <tr r="E29" s="1"/>
      </tp>
      <tp t="s">
        <v>OMV AG</v>
        <stp/>
        <stp>##V3_BDPV12</stp>
        <stp>XS1294342792 Corp</stp>
        <stp>short_name</stp>
        <stp>[regression 01.xlsx]main!R39C5</stp>
        <tr r="E39" s="1"/>
      </tp>
      <tp t="s">
        <v>OMV AG</v>
        <stp/>
        <stp>##V3_BDPV12</stp>
        <stp>XS1294342792 Corp</stp>
        <stp>short_name</stp>
        <stp>[regression 01.xlsx]main!R19C5</stp>
        <tr r="E19" s="1"/>
      </tp>
      <tp t="s">
        <v>TOTAL SA</v>
        <stp/>
        <stp>##V3_BDPV12</stp>
        <stp>XS1974787480 Corp</stp>
        <stp>short_name</stp>
        <stp>[regression 01.xlsx]main!R42C5</stp>
        <tr r="E42" s="1"/>
        <tr r="E42" s="1"/>
      </tp>
      <tp t="s">
        <v>TOTAL SA</v>
        <stp/>
        <stp>##V3_BDPV12</stp>
        <stp>XS1974787480 Corp</stp>
        <stp>short_name</stp>
        <stp>[regression 01.xlsx]main!R32C5</stp>
        <tr r="E32" s="1"/>
        <tr r="E32" s="1"/>
      </tp>
      <tp t="s">
        <v>TOTAL SA</v>
        <stp/>
        <stp>##V3_BDPV12</stp>
        <stp>XS1974787480 Corp</stp>
        <stp>short_name</stp>
        <stp>[regression 01.xlsx]main!R22C5</stp>
        <tr r="E22" s="1"/>
        <tr r="E22" s="1"/>
      </tp>
      <tp t="s">
        <v>TOTAL SA</v>
        <stp/>
        <stp>##V3_BDPV12</stp>
        <stp>XS1974787480 Corp</stp>
        <stp>short_name</stp>
        <stp>[regression 01.xlsx]main!R12C5</stp>
        <tr r="E12" s="1"/>
        <tr r="E12" s="1"/>
      </tp>
      <tp t="s">
        <v>BHP BILLITON FIN</v>
        <stp/>
        <stp>##V3_BDPV12</stp>
        <stp>XS1309436910 Corp</stp>
        <stp>short_name</stp>
        <stp>[regression 01.xlsx]main!R44C5</stp>
        <tr r="E44" s="1"/>
      </tp>
      <tp t="s">
        <v>BHP BILLITON FIN</v>
        <stp/>
        <stp>##V3_BDPV12</stp>
        <stp>XS1309436910 Corp</stp>
        <stp>short_name</stp>
        <stp>[regression 01.xlsx]main!R24C5</stp>
        <tr r="E24" s="1"/>
      </tp>
      <tp t="s">
        <v>BHP BILLITON FIN</v>
        <stp/>
        <stp>##V3_BDPV12</stp>
        <stp>XS1309436910 Corp</stp>
        <stp>short_name</stp>
        <stp>[regression 01.xlsx]main!R34C5</stp>
        <tr r="E34" s="1"/>
      </tp>
      <tp t="s">
        <v>BHP BILLITON FIN</v>
        <stp/>
        <stp>##V3_BDPV12</stp>
        <stp>XS1309436910 Corp</stp>
        <stp>short_name</stp>
        <stp>[regression 01.xlsx]main!R14C5</stp>
        <tr r="E14" s="1"/>
      </tp>
      <tp t="s">
        <v>TOTAL SA</v>
        <stp/>
        <stp>##V3_BDPV12</stp>
        <stp>XS1501167164 Corp</stp>
        <stp>short_name</stp>
        <stp>[regression 01.xlsx]main!R15C5</stp>
        <tr r="E15" s="1"/>
      </tp>
      <tp t="s">
        <v>TOTAL SA</v>
        <stp/>
        <stp>##V3_BDPV12</stp>
        <stp>XS1501167164 Corp</stp>
        <stp>short_name</stp>
        <stp>[regression 01.xlsx]main!R35C5</stp>
        <tr r="E35" s="1"/>
      </tp>
      <tp t="s">
        <v>TOTAL SA</v>
        <stp/>
        <stp>##V3_BDPV12</stp>
        <stp>XS1501167164 Corp</stp>
        <stp>short_name</stp>
        <stp>[regression 01.xlsx]main!R25C5</stp>
        <tr r="E25" s="1"/>
      </tp>
      <tp t="s">
        <v>TOTAL SA</v>
        <stp/>
        <stp>##V3_BDPV12</stp>
        <stp>XS1501167164 Corp</stp>
        <stp>short_name</stp>
        <stp>[regression 01.xlsx]main!R45C5</stp>
        <tr r="E45" s="1"/>
      </tp>
      <tp t="s">
        <v>TOTAL SA</v>
        <stp/>
        <stp>##V3_BDPV12</stp>
        <stp>XS1413581205 Corp</stp>
        <stp>short_name</stp>
        <stp>[regression 01.xlsx]main!R42C5</stp>
        <tr r="E42" s="1"/>
      </tp>
      <tp t="s">
        <v>TOTAL SA</v>
        <stp/>
        <stp>##V3_BDPV12</stp>
        <stp>XS1413581205 Corp</stp>
        <stp>short_name</stp>
        <stp>[regression 01.xlsx]main!R32C5</stp>
        <tr r="E32" s="1"/>
      </tp>
      <tp t="s">
        <v>TOTAL SA</v>
        <stp/>
        <stp>##V3_BDPV12</stp>
        <stp>XS1413581205 Corp</stp>
        <stp>short_name</stp>
        <stp>[regression 01.xlsx]main!R22C5</stp>
        <tr r="E22" s="1"/>
      </tp>
      <tp t="s">
        <v>TOTAL SA</v>
        <stp/>
        <stp>##V3_BDPV12</stp>
        <stp>XS1413581205 Corp</stp>
        <stp>short_name</stp>
        <stp>[regression 01.xlsx]main!R12C5</stp>
        <tr r="E12" s="1"/>
      </tp>
      <tp t="s">
        <v>TOTAL SA</v>
        <stp/>
        <stp>##V3_BDPV12</stp>
        <stp>XS1195202822 Corp</stp>
        <stp>short_name</stp>
        <stp>[regression 01.xlsx]main!R19C5</stp>
        <tr r="E19" s="1"/>
        <tr r="E19" s="1"/>
        <tr r="E19" s="1"/>
      </tp>
      <tp t="s">
        <v>TOTAL SA</v>
        <stp/>
        <stp>##V3_BDPV12</stp>
        <stp>XS1195202822 Corp</stp>
        <stp>short_name</stp>
        <stp>[regression 01.xlsx]main!R39C5</stp>
        <tr r="E39" s="1"/>
        <tr r="E39" s="1"/>
        <tr r="E39" s="1"/>
      </tp>
      <tp t="s">
        <v>TOTAL SA</v>
        <stp/>
        <stp>##V3_BDPV12</stp>
        <stp>XS1195202822 Corp</stp>
        <stp>short_name</stp>
        <stp>[regression 01.xlsx]main!R29C5</stp>
        <tr r="E29" s="1"/>
        <tr r="E29" s="1"/>
        <tr r="E29" s="1"/>
      </tp>
      <tp t="s">
        <v>TOTAL SA</v>
        <stp/>
        <stp>##V3_BDPV12</stp>
        <stp>XS1501166869 Corp</stp>
        <stp>short_name</stp>
        <stp>[regression 01.xlsx]main!R44C5</stp>
        <tr r="E44" s="1"/>
        <tr r="E44" s="1"/>
        <tr r="E44" s="1"/>
      </tp>
      <tp t="s">
        <v>TOTAL SA</v>
        <stp/>
        <stp>##V3_BDPV12</stp>
        <stp>XS1501166869 Corp</stp>
        <stp>short_name</stp>
        <stp>[regression 01.xlsx]main!R14C5</stp>
        <tr r="E14" s="1"/>
        <tr r="E14" s="1"/>
        <tr r="E14" s="1"/>
      </tp>
      <tp t="s">
        <v>TOTAL SA</v>
        <stp/>
        <stp>##V3_BDPV12</stp>
        <stp>XS1501166869 Corp</stp>
        <stp>short_name</stp>
        <stp>[regression 01.xlsx]main!R24C5</stp>
        <tr r="E24" s="1"/>
        <tr r="E24" s="1"/>
        <tr r="E24" s="1"/>
      </tp>
      <tp t="s">
        <v>TOTAL SA</v>
        <stp/>
        <stp>##V3_BDPV12</stp>
        <stp>XS1501166869 Corp</stp>
        <stp>short_name</stp>
        <stp>[regression 01.xlsx]main!R34C5</stp>
        <tr r="E34" s="1"/>
        <tr r="E34" s="1"/>
        <tr r="E34" s="1"/>
      </tp>
      <tp t="s">
        <v>Banks</v>
        <stp/>
        <stp>##V3_BDPV12</stp>
        <stp>XS1998799792 Corp</stp>
        <stp>INDUSTRY_GROUP</stp>
        <stp>[regression 01.xlsx]SEM!R348C6</stp>
        <tr r="F348" s="3"/>
      </tp>
      <tp t="s">
        <v>Electric</v>
        <stp/>
        <stp>##V3_BDPV12</stp>
        <stp>XS1405770907 Corp</stp>
        <stp>INDUSTRY_GROUP</stp>
        <stp>[regression 01.xlsx]SEM!R118C6</stp>
        <tr r="F118" s="3"/>
      </tp>
      <tp t="s">
        <v>#N/A Field Not Applicable</v>
        <stp/>
        <stp>##V3_BDPV12</stp>
        <stp>US456837AE31 Corp</stp>
        <stp>nxt_call_dt</stp>
        <stp>[regression 01.xlsx]SEM!R373C8</stp>
        <tr r="H373" s="3"/>
      </tp>
      <tp t="s">
        <v>Airlines</v>
        <stp/>
        <stp>##V3_BDPV12</stp>
        <stp>XS1271836600 Corp</stp>
        <stp>INDUSTRY_GROUP</stp>
        <stp>[regression 01.xlsx]SEM!R129C6</stp>
        <tr r="F129" s="3"/>
      </tp>
      <tp t="s">
        <v>20/04/2025</v>
        <stp/>
        <stp>##V3_BDPV12</stp>
        <stp>PTEDPLOM0017 Corp</stp>
        <stp>nxt_call_dt</stp>
        <stp>[regression 01.xlsx]SEM!R115C8</stp>
        <tr r="H115" s="3"/>
      </tp>
      <tp t="s">
        <v>Banks</v>
        <stp/>
        <stp>##V3_BDPV12</stp>
        <stp>XS1961057780 Corp</stp>
        <stp>INDUSTRY_GROUP</stp>
        <stp>[regression 01.xlsx]SEM!R359C6</stp>
        <tr r="F359" s="3"/>
      </tp>
      <tp t="s">
        <v>Telecommunications</v>
        <stp/>
        <stp>##V3_BDPV12</stp>
        <stp>XS1731823255 Corp</stp>
        <stp>INDUSTRY_GROUP</stp>
        <stp>[regression 01.xlsx]SEM!R148C6</stp>
        <tr r="F148" s="3"/>
      </tp>
      <tp t="s">
        <v>04/03/2169</v>
        <stp/>
        <stp>##V3_BDPV12</stp>
        <stp>BE6309987400 Corp</stp>
        <stp>calc_maturity</stp>
        <stp>[regression 01.xlsx]main!R4C10</stp>
        <tr r="J4" s="1"/>
      </tp>
      <tp t="s">
        <v>Telecommunications</v>
        <stp/>
        <stp>##V3_BDPV12</stp>
        <stp>XS1497606365 Corp</stp>
        <stp>INDUSTRY_GROUP</stp>
        <stp>[regression 01.xlsx]SEM!R58C6</stp>
        <tr r="F58" s="3"/>
      </tp>
      <tp t="s">
        <v>#N/A Field Not Applicable</v>
        <stp/>
        <stp>##V3_BDPV12</stp>
        <stp>US912810SK51 Govt</stp>
        <stp>nxt_call_dt</stp>
        <stp>[regression 01.xlsx]SEM!R55C8</stp>
        <tr r="H55" s="3"/>
      </tp>
    </main>
    <main first="bloomberg.rtd">
      <tp t="s">
        <v>Transportation</v>
        <stp/>
        <stp>##V3_BDPV12</stp>
        <stp>FR0011360478 Corp</stp>
        <stp>INDUSTRY_GROUP</stp>
        <stp>[regression 01.xlsx]SEM!R37C6</stp>
        <tr r="F37" s="3"/>
      </tp>
    </main>
    <main first="bloomberg.rtd">
      <tp t="s">
        <v>TOTAL 1 3/4 PERP</v>
        <stp/>
        <stp>##V3_BDPV12</stp>
        <stp>XS1974787480 Corp</stp>
        <stp>security_name</stp>
        <stp>[regression 01.xlsx]main!R8C7</stp>
        <tr r="G8" s="1"/>
        <tr r="G8" s="1"/>
      </tp>
      <tp t="s">
        <v>OMVAV 6 1/4 PERP</v>
        <stp/>
        <stp>##V3_BDPV12</stp>
        <stp>XS1294343337 Corp</stp>
        <stp>security_name</stp>
        <stp>[regression 01.xlsx]main!R7C7</stp>
        <tr r="G7" s="1"/>
        <tr r="G7" s="1"/>
      </tp>
      <tp t="s">
        <v>AKEFP 2 3/4 PERP</v>
        <stp/>
        <stp>##V3_BDPV12</stp>
        <stp>FR0013425170 Corp</stp>
        <stp>security_name</stp>
        <stp>[regression 01.xlsx]main!R5C7</stp>
        <tr r="G5" s="1"/>
        <tr r="G5" s="1"/>
        <tr r="G5" s="1"/>
        <tr r="G5" s="1"/>
      </tp>
      <tp t="s">
        <v>MRKGR 2 7/8 06/25/79</v>
        <stp/>
        <stp>##V3_BDPV12</stp>
        <stp>XS2011260705 Corp</stp>
        <stp>security_name</stp>
        <stp>[regression 01.xlsx]main!R6C7</stp>
        <tr r="G6" s="1"/>
        <tr r="G6" s="1"/>
      </tp>
      <tp t="s">
        <v>TOTAL 2 5/8 PERP</v>
        <stp/>
        <stp>##V3_BDPV12</stp>
        <stp>XS1195202822 Corp</stp>
        <stp>security_name</stp>
        <stp>[regression 01.xlsx]main!R7C7</stp>
        <tr r="G7" s="1"/>
        <tr r="G7" s="1"/>
        <tr r="G7" s="1"/>
      </tp>
      <tp t="s">
        <v>REPSM 4 1/2 03/25/75</v>
        <stp/>
        <stp>##V3_BDPV12</stp>
        <stp>XS1207058733 Corp</stp>
        <stp>security_name</stp>
        <stp>[regression 01.xlsx]main!R4C7</stp>
        <tr r="G4" s="1"/>
        <tr r="G4" s="1"/>
        <tr r="G4" s="1"/>
        <tr r="G4" s="1"/>
        <tr r="G4" s="1"/>
      </tp>
      <tp t="s">
        <v>AKEFP 1 1/2 PERP</v>
        <stp/>
        <stp>##V3_BDPV12</stp>
        <stp>FR0013478252 Corp</stp>
        <stp>security_name</stp>
        <stp>[regression 01.xlsx]main!R7C7</stp>
        <tr r="G7" s="1"/>
      </tp>
      <tp t="s">
        <v>BAYNGR 3 1/8 11/12/79</v>
        <stp/>
        <stp>##V3_BDPV12</stp>
        <stp>XS2077670342 Corp</stp>
        <stp>security_name</stp>
        <stp>[regression 01.xlsx]main!R6C7</stp>
        <tr r="G6" s="1"/>
      </tp>
      <tp t="s">
        <v>SOLBBB 4 1/4 PERP</v>
        <stp/>
        <stp>##V3_BDPV12</stp>
        <stp>BE6309987400 Corp</stp>
        <stp>security_name</stp>
        <stp>[regression 01.xlsx]main!R9C7</stp>
        <tr r="G9" s="1"/>
      </tp>
      <tp t="s">
        <v>29/01/2023</v>
        <stp/>
        <stp>##V3_BDPV12</stp>
        <stp>USF2893TAF33 Corp</stp>
        <stp>nxt_call_dt</stp>
        <stp>[regression 01.xlsx]SEM!R110C8</stp>
        <tr r="H110" s="3"/>
      </tp>
      <tp t="s">
        <v>#N/A Field Not Applicable</v>
        <stp/>
        <stp>##V3_BDPV12</stp>
        <stp>RXM0 Comdty</stp>
        <stp>callable</stp>
        <stp>[regression 01.xlsx]SEM!R51C7</stp>
        <tr r="G51" s="3"/>
      </tp>
      <tp t="s">
        <v>Y</v>
        <stp/>
        <stp>##V3_BDPV12</stp>
        <stp>XS2149270477 Corp</stp>
        <stp>callable</stp>
        <stp>[regression 01.xlsx]SEM!R76C7</stp>
        <tr r="G76" s="3"/>
      </tp>
      <tp t="s">
        <v>Y</v>
        <stp/>
        <stp>##V3_BDPV12</stp>
        <stp>XS2020670936 Corp</stp>
        <stp>callable</stp>
        <stp>[regression 01.xlsx]SEM!R42C7</stp>
        <tr r="G42" s="3"/>
      </tp>
      <tp t="s">
        <v>Y</v>
        <stp/>
        <stp>##V3_BDPV12</stp>
        <stp>XS1222591023 Corp</stp>
        <stp>callable</stp>
        <stp>[regression 01.xlsx]SEM!R99C7</stp>
        <tr r="G99" s="3"/>
      </tp>
      <tp t="s">
        <v>N</v>
        <stp/>
        <stp>##V3_BDPV12</stp>
        <stp>XS2078735433 Corp</stp>
        <stp>callable</stp>
        <stp>[regression 01.xlsx]SEM!R47C7</stp>
        <tr r="G47" s="3"/>
      </tp>
      <tp t="s">
        <v>N</v>
        <stp/>
        <stp>##V3_BDPV12</stp>
        <stp>XS1419646317 Corp</stp>
        <stp>callable</stp>
        <stp>[regression 01.xlsx]SEM!R81C7</stp>
        <tr r="G81" s="3"/>
      </tp>
      <tp t="s">
        <v>N</v>
        <stp/>
        <stp>##V3_BDPV12</stp>
        <stp>XS2154418730 Corp</stp>
        <stp>callable</stp>
        <stp>[regression 01.xlsx]SEM!R48C7</stp>
        <tr r="G48" s="3"/>
      </tp>
      <tp t="s">
        <v>Y</v>
        <stp/>
        <stp>##V3_BDPV12</stp>
        <stp>XS2052321093 Corp</stp>
        <stp>callable</stp>
        <stp>[regression 01.xlsx]SEM!R69C7</stp>
        <tr r="G69" s="3"/>
      </tp>
      <tp t="s">
        <v>MERCK</v>
        <stp/>
        <stp>##V3_BDPV12</stp>
        <stp>XS2011260705 Corp</stp>
        <stp>short_name</stp>
        <stp>[regression 01.xlsx]main!R42C5</stp>
        <tr r="E42" s="1"/>
        <tr r="E42" s="1"/>
      </tp>
      <tp t="s">
        <v>MERCK</v>
        <stp/>
        <stp>##V3_BDPV12</stp>
        <stp>XS2011260705 Corp</stp>
        <stp>short_name</stp>
        <stp>[regression 01.xlsx]main!R12C5</stp>
        <tr r="E12" s="1"/>
        <tr r="E12" s="1"/>
      </tp>
      <tp t="s">
        <v>MERCK</v>
        <stp/>
        <stp>##V3_BDPV12</stp>
        <stp>XS2011260705 Corp</stp>
        <stp>short_name</stp>
        <stp>[regression 01.xlsx]main!R32C5</stp>
        <tr r="E32" s="1"/>
        <tr r="E32" s="1"/>
      </tp>
      <tp t="s">
        <v>MERCK</v>
        <stp/>
        <stp>##V3_BDPV12</stp>
        <stp>XS2011260705 Corp</stp>
        <stp>short_name</stp>
        <stp>[regression 01.xlsx]main!R22C5</stp>
        <tr r="E22" s="1"/>
        <tr r="E22" s="1"/>
      </tp>
      <tp t="s">
        <v>OMV AG</v>
        <stp/>
        <stp>##V3_BDPV12</stp>
        <stp>XS1294343337 Corp</stp>
        <stp>short_name</stp>
        <stp>[regression 01.xlsx]main!R39C5</stp>
        <tr r="E39" s="1"/>
        <tr r="E39" s="1"/>
      </tp>
      <tp t="s">
        <v>OMV AG</v>
        <stp/>
        <stp>##V3_BDPV12</stp>
        <stp>XS1294343337 Corp</stp>
        <stp>short_name</stp>
        <stp>[regression 01.xlsx]main!R29C5</stp>
        <tr r="E29" s="1"/>
        <tr r="E29" s="1"/>
      </tp>
      <tp t="s">
        <v>OMV AG</v>
        <stp/>
        <stp>##V3_BDPV12</stp>
        <stp>XS1294343337 Corp</stp>
        <stp>short_name</stp>
        <stp>[regression 01.xlsx]main!R19C5</stp>
        <tr r="E19" s="1"/>
        <tr r="E19" s="1"/>
      </tp>
      <tp t="s">
        <v>OMV AG</v>
        <stp/>
        <stp>##V3_BDPV12</stp>
        <stp>XS1713462403 Corp</stp>
        <stp>short_name</stp>
        <stp>[regression 01.xlsx]main!R40C5</stp>
        <tr r="E40" s="1"/>
        <tr r="E40" s="1"/>
      </tp>
      <tp t="s">
        <v>OMV AG</v>
        <stp/>
        <stp>##V3_BDPV12</stp>
        <stp>XS1713462403 Corp</stp>
        <stp>short_name</stp>
        <stp>[regression 01.xlsx]main!R10C5</stp>
        <tr r="E10" s="1"/>
        <tr r="E10" s="1"/>
      </tp>
      <tp t="s">
        <v>OMV AG</v>
        <stp/>
        <stp>##V3_BDPV12</stp>
        <stp>XS1713462403 Corp</stp>
        <stp>short_name</stp>
        <stp>[regression 01.xlsx]main!R20C5</stp>
        <tr r="E20" s="1"/>
        <tr r="E20" s="1"/>
      </tp>
      <tp t="s">
        <v>OMV AG</v>
        <stp/>
        <stp>##V3_BDPV12</stp>
        <stp>XS1713462403 Corp</stp>
        <stp>short_name</stp>
        <stp>[regression 01.xlsx]main!R30C5</stp>
        <tr r="E30" s="1"/>
        <tr r="E30" s="1"/>
      </tp>
      <tp t="s">
        <v>BAYER AG</v>
        <stp/>
        <stp>##V3_BDPV12</stp>
        <stp>XS2077670003 Corp</stp>
        <stp>short_name</stp>
        <stp>[regression 01.xlsx]main!R24C5</stp>
        <tr r="E24" s="1"/>
      </tp>
      <tp t="s">
        <v>BAYER AG</v>
        <stp/>
        <stp>##V3_BDPV12</stp>
        <stp>XS2077670003 Corp</stp>
        <stp>short_name</stp>
        <stp>[regression 01.xlsx]main!R34C5</stp>
        <tr r="E34" s="1"/>
      </tp>
      <tp t="s">
        <v>BAYER AG</v>
        <stp/>
        <stp>##V3_BDPV12</stp>
        <stp>XS2077670003 Corp</stp>
        <stp>short_name</stp>
        <stp>[regression 01.xlsx]main!R14C5</stp>
        <tr r="E14" s="1"/>
      </tp>
      <tp t="s">
        <v>BAYER AG</v>
        <stp/>
        <stp>##V3_BDPV12</stp>
        <stp>XS2077670003 Corp</stp>
        <stp>short_name</stp>
        <stp>[regression 01.xlsx]main!R44C5</stp>
        <tr r="E44" s="1"/>
      </tp>
      <tp t="s">
        <v>SOLVAY FIN</v>
        <stp/>
        <stp>##V3_BDPV12</stp>
        <stp>XS1323897725 Corp</stp>
        <stp>short_name</stp>
        <stp>[regression 01.xlsx]main!R16C5</stp>
        <tr r="E16" s="1"/>
        <tr r="E16" s="1"/>
        <tr r="E16" s="1"/>
      </tp>
      <tp t="s">
        <v>SOLVAY FIN</v>
        <stp/>
        <stp>##V3_BDPV12</stp>
        <stp>XS1323897725 Corp</stp>
        <stp>short_name</stp>
        <stp>[regression 01.xlsx]main!R36C5</stp>
        <tr r="E36" s="1"/>
        <tr r="E36" s="1"/>
        <tr r="E36" s="1"/>
      </tp>
      <tp t="s">
        <v>SOLVAY FIN</v>
        <stp/>
        <stp>##V3_BDPV12</stp>
        <stp>XS1323897725 Corp</stp>
        <stp>short_name</stp>
        <stp>[regression 01.xlsx]main!R26C5</stp>
        <tr r="E26" s="1"/>
        <tr r="E26" s="1"/>
        <tr r="E26" s="1"/>
      </tp>
      <tp t="s">
        <v>BAYER AG</v>
        <stp/>
        <stp>##V3_BDPV12</stp>
        <stp>XS2077670342 Corp</stp>
        <stp>short_name</stp>
        <stp>[regression 01.xlsx]main!R34C5</stp>
        <tr r="E34" s="1"/>
      </tp>
      <tp t="s">
        <v>BAYER AG</v>
        <stp/>
        <stp>##V3_BDPV12</stp>
        <stp>XS2077670342 Corp</stp>
        <stp>short_name</stp>
        <stp>[regression 01.xlsx]main!R24C5</stp>
        <tr r="E24" s="1"/>
      </tp>
      <tp t="s">
        <v>BAYER AG</v>
        <stp/>
        <stp>##V3_BDPV12</stp>
        <stp>XS2077670342 Corp</stp>
        <stp>short_name</stp>
        <stp>[regression 01.xlsx]main!R14C5</stp>
        <tr r="E14" s="1"/>
      </tp>
      <tp t="s">
        <v>BAYER AG</v>
        <stp/>
        <stp>##V3_BDPV12</stp>
        <stp>XS2077670342 Corp</stp>
        <stp>short_name</stp>
        <stp>[regression 01.xlsx]main!R44C5</stp>
        <tr r="E44" s="1"/>
      </tp>
      <tp t="s">
        <v>MERCK</v>
        <stp/>
        <stp>##V3_BDPV12</stp>
        <stp>XS1152343668 Corp</stp>
        <stp>short_name</stp>
        <stp>[regression 01.xlsx]main!R35C5</stp>
        <tr r="E35" s="1"/>
      </tp>
      <tp t="s">
        <v>MERCK</v>
        <stp/>
        <stp>##V3_BDPV12</stp>
        <stp>XS1152343668 Corp</stp>
        <stp>short_name</stp>
        <stp>[regression 01.xlsx]main!R25C5</stp>
        <tr r="E25" s="1"/>
      </tp>
      <tp t="s">
        <v>MERCK</v>
        <stp/>
        <stp>##V3_BDPV12</stp>
        <stp>XS1152343668 Corp</stp>
        <stp>short_name</stp>
        <stp>[regression 01.xlsx]main!R15C5</stp>
        <tr r="E15" s="1"/>
      </tp>
      <tp t="s">
        <v>MERCK</v>
        <stp/>
        <stp>##V3_BDPV12</stp>
        <stp>XS1152343668 Corp</stp>
        <stp>short_name</stp>
        <stp>[regression 01.xlsx]main!R45C5</stp>
        <tr r="E45" s="1"/>
      </tp>
      <tp t="s">
        <v>LANXESS</v>
        <stp/>
        <stp>##V3_BDPV12</stp>
        <stp>XS1405763019 Corp</stp>
        <stp>short_name</stp>
        <stp>[regression 01.xlsx]main!R40C5</stp>
        <tr r="E40" s="1"/>
        <tr r="E40" s="1"/>
        <tr r="E40" s="1"/>
      </tp>
      <tp t="s">
        <v>LANXESS</v>
        <stp/>
        <stp>##V3_BDPV12</stp>
        <stp>XS1405763019 Corp</stp>
        <stp>short_name</stp>
        <stp>[regression 01.xlsx]main!R10C5</stp>
        <tr r="E10" s="1"/>
        <tr r="E10" s="1"/>
        <tr r="E10" s="1"/>
      </tp>
      <tp t="s">
        <v>LANXESS</v>
        <stp/>
        <stp>##V3_BDPV12</stp>
        <stp>XS1405763019 Corp</stp>
        <stp>short_name</stp>
        <stp>[regression 01.xlsx]main!R30C5</stp>
        <tr r="E30" s="1"/>
        <tr r="E30" s="1"/>
        <tr r="E30" s="1"/>
      </tp>
      <tp t="s">
        <v>LANXESS</v>
        <stp/>
        <stp>##V3_BDPV12</stp>
        <stp>XS1405763019 Corp</stp>
        <stp>short_name</stp>
        <stp>[regression 01.xlsx]main!R20C5</stp>
        <tr r="E20" s="1"/>
        <tr r="E20" s="1"/>
        <tr r="E20" s="1"/>
      </tp>
      <tp t="s">
        <v>OMV AG</v>
        <stp/>
        <stp>##V3_BDPV12</stp>
        <stp>XS1294342792 Corp</stp>
        <stp>short_name</stp>
        <stp>[regression 01.xlsx]main!R28C5</stp>
        <tr r="E28" s="1"/>
      </tp>
      <tp t="s">
        <v>OMV AG</v>
        <stp/>
        <stp>##V3_BDPV12</stp>
        <stp>XS1294342792 Corp</stp>
        <stp>short_name</stp>
        <stp>[regression 01.xlsx]main!R38C5</stp>
        <tr r="E38" s="1"/>
      </tp>
      <tp t="s">
        <v>OMV AG</v>
        <stp/>
        <stp>##V3_BDPV12</stp>
        <stp>XS1294342792 Corp</stp>
        <stp>short_name</stp>
        <stp>[regression 01.xlsx]main!R18C5</stp>
        <tr r="E18" s="1"/>
      </tp>
      <tp t="s">
        <v>TOTAL SA</v>
        <stp/>
        <stp>##V3_BDPV12</stp>
        <stp>XS1974787480 Corp</stp>
        <stp>short_name</stp>
        <stp>[regression 01.xlsx]main!R43C5</stp>
        <tr r="E43" s="1"/>
        <tr r="E43" s="1"/>
      </tp>
      <tp t="s">
        <v>TOTAL SA</v>
        <stp/>
        <stp>##V3_BDPV12</stp>
        <stp>XS1974787480 Corp</stp>
        <stp>short_name</stp>
        <stp>[regression 01.xlsx]main!R33C5</stp>
        <tr r="E33" s="1"/>
        <tr r="E33" s="1"/>
      </tp>
      <tp t="s">
        <v>TOTAL SA</v>
        <stp/>
        <stp>##V3_BDPV12</stp>
        <stp>XS1974787480 Corp</stp>
        <stp>short_name</stp>
        <stp>[regression 01.xlsx]main!R23C5</stp>
        <tr r="E23" s="1"/>
        <tr r="E23" s="1"/>
      </tp>
      <tp t="s">
        <v>TOTAL SA</v>
        <stp/>
        <stp>##V3_BDPV12</stp>
        <stp>XS1974787480 Corp</stp>
        <stp>short_name</stp>
        <stp>[regression 01.xlsx]main!R13C5</stp>
        <tr r="E13" s="1"/>
        <tr r="E13" s="1"/>
      </tp>
      <tp t="s">
        <v>BHP BILLITON FIN</v>
        <stp/>
        <stp>##V3_BDPV12</stp>
        <stp>XS1309436910 Corp</stp>
        <stp>short_name</stp>
        <stp>[regression 01.xlsx]main!R45C5</stp>
        <tr r="E45" s="1"/>
      </tp>
      <tp t="s">
        <v>BHP BILLITON FIN</v>
        <stp/>
        <stp>##V3_BDPV12</stp>
        <stp>XS1309436910 Corp</stp>
        <stp>short_name</stp>
        <stp>[regression 01.xlsx]main!R25C5</stp>
        <tr r="E25" s="1"/>
      </tp>
      <tp t="s">
        <v>BHP BILLITON FIN</v>
        <stp/>
        <stp>##V3_BDPV12</stp>
        <stp>XS1309436910 Corp</stp>
        <stp>short_name</stp>
        <stp>[regression 01.xlsx]main!R35C5</stp>
        <tr r="E35" s="1"/>
      </tp>
      <tp t="s">
        <v>BHP BILLITON FIN</v>
        <stp/>
        <stp>##V3_BDPV12</stp>
        <stp>XS1309436910 Corp</stp>
        <stp>short_name</stp>
        <stp>[regression 01.xlsx]main!R15C5</stp>
        <tr r="E15" s="1"/>
      </tp>
      <tp t="s">
        <v>TOTAL SA</v>
        <stp/>
        <stp>##V3_BDPV12</stp>
        <stp>XS1501167164 Corp</stp>
        <stp>short_name</stp>
        <stp>[regression 01.xlsx]main!R14C5</stp>
        <tr r="E14" s="1"/>
      </tp>
      <tp t="s">
        <v>TOTAL SA</v>
        <stp/>
        <stp>##V3_BDPV12</stp>
        <stp>XS1501167164 Corp</stp>
        <stp>short_name</stp>
        <stp>[regression 01.xlsx]main!R34C5</stp>
        <tr r="E34" s="1"/>
      </tp>
      <tp t="s">
        <v>TOTAL SA</v>
        <stp/>
        <stp>##V3_BDPV12</stp>
        <stp>XS1501167164 Corp</stp>
        <stp>short_name</stp>
        <stp>[regression 01.xlsx]main!R24C5</stp>
        <tr r="E24" s="1"/>
      </tp>
      <tp t="s">
        <v>TOTAL SA</v>
        <stp/>
        <stp>##V3_BDPV12</stp>
        <stp>XS1501167164 Corp</stp>
        <stp>short_name</stp>
        <stp>[regression 01.xlsx]main!R44C5</stp>
        <tr r="E44" s="1"/>
      </tp>
      <tp t="s">
        <v>TOTAL SA</v>
        <stp/>
        <stp>##V3_BDPV12</stp>
        <stp>XS1413581205 Corp</stp>
        <stp>short_name</stp>
        <stp>[regression 01.xlsx]main!R43C5</stp>
        <tr r="E43" s="1"/>
      </tp>
      <tp t="s">
        <v>TOTAL SA</v>
        <stp/>
        <stp>##V3_BDPV12</stp>
        <stp>XS1413581205 Corp</stp>
        <stp>short_name</stp>
        <stp>[regression 01.xlsx]main!R33C5</stp>
        <tr r="E33" s="1"/>
      </tp>
      <tp t="s">
        <v>TOTAL SA</v>
        <stp/>
        <stp>##V3_BDPV12</stp>
        <stp>XS1413581205 Corp</stp>
        <stp>short_name</stp>
        <stp>[regression 01.xlsx]main!R23C5</stp>
        <tr r="E23" s="1"/>
      </tp>
      <tp t="s">
        <v>TOTAL SA</v>
        <stp/>
        <stp>##V3_BDPV12</stp>
        <stp>XS1413581205 Corp</stp>
        <stp>short_name</stp>
        <stp>[regression 01.xlsx]main!R13C5</stp>
        <tr r="E13" s="1"/>
      </tp>
      <tp t="s">
        <v>TOTAL SA</v>
        <stp/>
        <stp>##V3_BDPV12</stp>
        <stp>XS1195202822 Corp</stp>
        <stp>short_name</stp>
        <stp>[regression 01.xlsx]main!R18C5</stp>
        <tr r="E18" s="1"/>
        <tr r="E18" s="1"/>
        <tr r="E18" s="1"/>
      </tp>
      <tp t="s">
        <v>TOTAL SA</v>
        <stp/>
        <stp>##V3_BDPV12</stp>
        <stp>XS1195202822 Corp</stp>
        <stp>short_name</stp>
        <stp>[regression 01.xlsx]main!R38C5</stp>
        <tr r="E38" s="1"/>
        <tr r="E38" s="1"/>
        <tr r="E38" s="1"/>
      </tp>
      <tp t="s">
        <v>TOTAL SA</v>
        <stp/>
        <stp>##V3_BDPV12</stp>
        <stp>XS1195202822 Corp</stp>
        <stp>short_name</stp>
        <stp>[regression 01.xlsx]main!R28C5</stp>
        <tr r="E28" s="1"/>
        <tr r="E28" s="1"/>
        <tr r="E28" s="1"/>
      </tp>
      <tp t="s">
        <v>TOTAL SA</v>
        <stp/>
        <stp>##V3_BDPV12</stp>
        <stp>XS1501166869 Corp</stp>
        <stp>short_name</stp>
        <stp>[regression 01.xlsx]main!R45C5</stp>
        <tr r="E45" s="1"/>
        <tr r="E45" s="1"/>
        <tr r="E45" s="1"/>
      </tp>
      <tp t="s">
        <v>TOTAL SA</v>
        <stp/>
        <stp>##V3_BDPV12</stp>
        <stp>XS1501166869 Corp</stp>
        <stp>short_name</stp>
        <stp>[regression 01.xlsx]main!R15C5</stp>
        <tr r="E15" s="1"/>
        <tr r="E15" s="1"/>
        <tr r="E15" s="1"/>
      </tp>
      <tp t="s">
        <v>TOTAL SA</v>
        <stp/>
        <stp>##V3_BDPV12</stp>
        <stp>XS1501166869 Corp</stp>
        <stp>short_name</stp>
        <stp>[regression 01.xlsx]main!R25C5</stp>
        <tr r="E25" s="1"/>
        <tr r="E25" s="1"/>
        <tr r="E25" s="1"/>
      </tp>
      <tp t="s">
        <v>TOTAL SA</v>
        <stp/>
        <stp>##V3_BDPV12</stp>
        <stp>XS1501166869 Corp</stp>
        <stp>short_name</stp>
        <stp>[regression 01.xlsx]main!R35C5</stp>
        <tr r="E35" s="1"/>
        <tr r="E35" s="1"/>
        <tr r="E35" s="1"/>
      </tp>
      <tp t="s">
        <v>Banks</v>
        <stp/>
        <stp>##V3_BDPV12</stp>
        <stp>XS1597324950 Corp</stp>
        <stp>INDUSTRY_GROUP</stp>
        <stp>[regression 01.xlsx]SEM!R404C6</stp>
        <tr r="F404" s="3"/>
      </tp>
      <tp t="s">
        <v>Electric</v>
        <stp/>
        <stp>##V3_BDPV12</stp>
        <stp>XS2000719992 Corp</stp>
        <stp>INDUSTRY_GROUP</stp>
        <stp>[regression 01.xlsx]SEM!R120C6</stp>
        <tr r="F120" s="3"/>
      </tp>
      <tp t="s">
        <v>Telecommunications</v>
        <stp/>
        <stp>##V3_BDPV12</stp>
        <stp>XS1115498260 Corp</stp>
        <stp>INDUSTRY_GROUP</stp>
        <stp>[regression 01.xlsx]SEM!R180C6</stp>
        <tr r="F180" s="3"/>
      </tp>
      <tp t="s">
        <v>Pharmaceuticals</v>
        <stp/>
        <stp>##V3_BDPV12</stp>
        <stp>XS2011260531 Corp</stp>
        <stp>INDUSTRY_GROUP</stp>
        <stp>[regression 01.xlsx]SEM!R178C6</stp>
        <tr r="F178" s="3"/>
      </tp>
      <tp t="s">
        <v>22/05/2027</v>
        <stp/>
        <stp>##V3_BDPV12</stp>
        <stp>US404280BL25 Corp</stp>
        <stp>nxt_call_dt</stp>
        <stp>[regression 01.xlsx]SEM!R411C8</stp>
        <tr r="H411" s="3"/>
      </tp>
      <tp t="s">
        <v>Oil&amp;Gas</v>
        <stp/>
        <stp>##V3_BDPV12</stp>
        <stp>XS2154418730 Corp</stp>
        <stp>INDUSTRY_GROUP</stp>
        <stp>[regression 01.xlsx]SEM!R48C6</stp>
        <tr r="F48" s="3"/>
      </tp>
      <tp t="s">
        <v>Telecommunications</v>
        <stp/>
        <stp>##V3_BDPV12</stp>
        <stp>XS2052321093 Corp</stp>
        <stp>INDUSTRY_GROUP</stp>
        <stp>[regression 01.xlsx]SEM!R69C6</stp>
        <tr r="F69" s="3"/>
      </tp>
    </main>
    <main first="bloomberg.rtd">
      <tp t="s">
        <v>Banks</v>
        <stp/>
        <stp>##V3_BDPV12</stp>
        <stp>CH0537261858 Corp</stp>
        <stp>INDUSTRY_GROUP</stp>
        <stp>[regression 01.xlsx]SEM!R13C6</stp>
        <tr r="F13" s="3"/>
      </tp>
    </main>
    <main first="bloomberg.rtd">
      <tp t="e">
        <v>#N/A</v>
        <stp/>
        <stp>##V3_BDPV12</stp>
        <stp xml:space="preserve">US92857WBQ24_JP_REPO </stp>
        <stp>INDUSTRY_GROUP</stp>
        <stp>[regression 01.xlsx]SEM!R313C6</stp>
        <tr r="F313" s="3"/>
      </tp>
    </main>
    <main first="bloomberg.rtd">
      <tp t="s">
        <v>OMVAV 6 1/4 PERP</v>
        <stp/>
        <stp>##V3_BDPV12</stp>
        <stp>XS1294343337 Corp</stp>
        <stp>security_name</stp>
        <stp>[regression 01.xlsx]main!R4C7</stp>
        <tr r="G4" s="1"/>
        <tr r="G4" s="1"/>
      </tp>
      <tp t="s">
        <v>AKEFP 2 3/4 PERP</v>
        <stp/>
        <stp>##V3_BDPV12</stp>
        <stp>FR0013425170 Corp</stp>
        <stp>security_name</stp>
        <stp>[regression 01.xlsx]main!R6C7</stp>
        <tr r="G6" s="1"/>
        <tr r="G6" s="1"/>
        <tr r="G6" s="1"/>
        <tr r="G6" s="1"/>
      </tp>
      <tp t="s">
        <v>MRKGR 2 7/8 06/25/79</v>
        <stp/>
        <stp>##V3_BDPV12</stp>
        <stp>XS2011260705 Corp</stp>
        <stp>security_name</stp>
        <stp>[regression 01.xlsx]main!R5C7</stp>
        <tr r="G5" s="1"/>
        <tr r="G5" s="1"/>
      </tp>
      <tp t="s">
        <v>TOTAL 2 5/8 PERP</v>
        <stp/>
        <stp>##V3_BDPV12</stp>
        <stp>XS1195202822 Corp</stp>
        <stp>security_name</stp>
        <stp>[regression 01.xlsx]main!R4C7</stp>
        <tr r="G4" s="1"/>
        <tr r="G4" s="1"/>
        <tr r="G4" s="1"/>
      </tp>
      <tp t="s">
        <v>REPSM 4 1/2 03/25/75</v>
        <stp/>
        <stp>##V3_BDPV12</stp>
        <stp>XS1207058733 Corp</stp>
        <stp>security_name</stp>
        <stp>[regression 01.xlsx]main!R7C7</stp>
        <tr r="G7" s="1"/>
        <tr r="G7" s="1"/>
        <tr r="G7" s="1"/>
        <tr r="G7" s="1"/>
        <tr r="G7" s="1"/>
      </tp>
      <tp t="s">
        <v>AKEFP 1 1/2 PERP</v>
        <stp/>
        <stp>##V3_BDPV12</stp>
        <stp>FR0013478252 Corp</stp>
        <stp>security_name</stp>
        <stp>[regression 01.xlsx]main!R4C7</stp>
        <tr r="G4" s="1"/>
      </tp>
      <tp t="s">
        <v>BAYNGR 3 1/8 11/12/79</v>
        <stp/>
        <stp>##V3_BDPV12</stp>
        <stp>XS2077670342 Corp</stp>
        <stp>security_name</stp>
        <stp>[regression 01.xlsx]main!R5C7</stp>
        <tr r="G5" s="1"/>
      </tp>
      <tp t="s">
        <v>29/01/2023</v>
        <stp/>
        <stp>##V3_BDPV12</stp>
        <stp>USF2893TAF33 Corp</stp>
        <stp>nxt_call_dt</stp>
        <stp>[regression 01.xlsx]SEM!R173C8</stp>
        <tr r="H173" s="3"/>
      </tp>
      <tp t="s">
        <v>#N/A Field Not Applicable</v>
        <stp/>
        <stp>##V3_BDPV12</stp>
        <stp>OEM0 Comdty</stp>
        <stp>callable</stp>
        <stp>[regression 01.xlsx]SEM!R92C7</stp>
        <tr r="G92" s="3"/>
      </tp>
      <tp>
        <v>3.75</v>
        <stp/>
        <stp>##V3_BDPV12</stp>
        <stp>DE000A11QR73 Corp</stp>
        <stp>coupon</stp>
        <stp>[regression 01.xlsx]main!R39C6</stp>
        <tr r="F39" s="1"/>
        <tr r="F39" s="1"/>
        <tr r="F39" s="1"/>
      </tp>
      <tp>
        <v>3.75</v>
        <stp/>
        <stp>##V3_BDPV12</stp>
        <stp>DE000A11QR73 Corp</stp>
        <stp>coupon</stp>
        <stp>[regression 01.xlsx]main!R29C6</stp>
        <tr r="F29" s="1"/>
        <tr r="F29" s="1"/>
        <tr r="F29" s="1"/>
      </tp>
      <tp>
        <v>3.75</v>
        <stp/>
        <stp>##V3_BDPV12</stp>
        <stp>DE000A11QR73 Corp</stp>
        <stp>coupon</stp>
        <stp>[regression 01.xlsx]main!R19C6</stp>
        <tr r="F19" s="1"/>
        <tr r="F19" s="1"/>
        <tr r="F19" s="1"/>
      </tp>
      <tp t="s">
        <v>N</v>
        <stp/>
        <stp>##V3_BDPV12</stp>
        <stp>FR0013464963 Corp</stp>
        <stp>callable</stp>
        <stp>[regression 01.xlsx]SEM!R23C7</stp>
        <tr r="G23" s="3"/>
      </tp>
      <tp t="s">
        <v>MERCK</v>
        <stp/>
        <stp>##V3_BDPV12</stp>
        <stp>XS2011260705 Corp</stp>
        <stp>short_name</stp>
        <stp>[regression 01.xlsx]main!R41C5</stp>
        <tr r="E41" s="1"/>
        <tr r="E41" s="1"/>
      </tp>
      <tp t="s">
        <v>MERCK</v>
        <stp/>
        <stp>##V3_BDPV12</stp>
        <stp>XS2011260705 Corp</stp>
        <stp>short_name</stp>
        <stp>[regression 01.xlsx]main!R11C5</stp>
        <tr r="E11" s="1"/>
        <tr r="E11" s="1"/>
      </tp>
      <tp t="s">
        <v>MERCK</v>
        <stp/>
        <stp>##V3_BDPV12</stp>
        <stp>XS2011260705 Corp</stp>
        <stp>short_name</stp>
        <stp>[regression 01.xlsx]main!R31C5</stp>
        <tr r="E31" s="1"/>
        <tr r="E31" s="1"/>
      </tp>
      <tp t="s">
        <v>MERCK</v>
        <stp/>
        <stp>##V3_BDPV12</stp>
        <stp>XS2011260705 Corp</stp>
        <stp>short_name</stp>
        <stp>[regression 01.xlsx]main!R21C5</stp>
        <tr r="E21" s="1"/>
        <tr r="E21" s="1"/>
      </tp>
      <tp t="s">
        <v>OMV AG</v>
        <stp/>
        <stp>##V3_BDPV12</stp>
        <stp>XS1713462403 Corp</stp>
        <stp>short_name</stp>
        <stp>[regression 01.xlsx]main!R43C5</stp>
        <tr r="E43" s="1"/>
        <tr r="E43" s="1"/>
      </tp>
      <tp t="s">
        <v>OMV AG</v>
        <stp/>
        <stp>##V3_BDPV12</stp>
        <stp>XS1713462403 Corp</stp>
        <stp>short_name</stp>
        <stp>[regression 01.xlsx]main!R13C5</stp>
        <tr r="E13" s="1"/>
        <tr r="E13" s="1"/>
      </tp>
      <tp t="s">
        <v>OMV AG</v>
        <stp/>
        <stp>##V3_BDPV12</stp>
        <stp>XS1713462403 Corp</stp>
        <stp>short_name</stp>
        <stp>[regression 01.xlsx]main!R23C5</stp>
        <tr r="E23" s="1"/>
        <tr r="E23" s="1"/>
      </tp>
      <tp t="s">
        <v>OMV AG</v>
        <stp/>
        <stp>##V3_BDPV12</stp>
        <stp>XS1713462403 Corp</stp>
        <stp>short_name</stp>
        <stp>[regression 01.xlsx]main!R33C5</stp>
        <tr r="E33" s="1"/>
        <tr r="E33" s="1"/>
      </tp>
      <tp t="s">
        <v>BAYER AG</v>
        <stp/>
        <stp>##V3_BDPV12</stp>
        <stp>XS2077670003 Corp</stp>
        <stp>short_name</stp>
        <stp>[regression 01.xlsx]main!R27C5</stp>
        <tr r="E27" s="1"/>
      </tp>
      <tp t="s">
        <v>BAYER AG</v>
        <stp/>
        <stp>##V3_BDPV12</stp>
        <stp>XS2077670003 Corp</stp>
        <stp>short_name</stp>
        <stp>[regression 01.xlsx]main!R37C5</stp>
        <tr r="E37" s="1"/>
      </tp>
      <tp t="s">
        <v>BAYER AG</v>
        <stp/>
        <stp>##V3_BDPV12</stp>
        <stp>XS2077670003 Corp</stp>
        <stp>short_name</stp>
        <stp>[regression 01.xlsx]main!R17C5</stp>
        <tr r="E17" s="1"/>
      </tp>
      <tp t="s">
        <v>SOLVAY FIN</v>
        <stp/>
        <stp>##V3_BDPV12</stp>
        <stp>XS1323897725 Corp</stp>
        <stp>short_name</stp>
        <stp>[regression 01.xlsx]main!R15C5</stp>
        <tr r="E15" s="1"/>
        <tr r="E15" s="1"/>
        <tr r="E15" s="1"/>
      </tp>
      <tp t="s">
        <v>SOLVAY FIN</v>
        <stp/>
        <stp>##V3_BDPV12</stp>
        <stp>XS1323897725 Corp</stp>
        <stp>short_name</stp>
        <stp>[regression 01.xlsx]main!R35C5</stp>
        <tr r="E35" s="1"/>
        <tr r="E35" s="1"/>
        <tr r="E35" s="1"/>
      </tp>
      <tp t="s">
        <v>SOLVAY FIN</v>
        <stp/>
        <stp>##V3_BDPV12</stp>
        <stp>XS1323897725 Corp</stp>
        <stp>short_name</stp>
        <stp>[regression 01.xlsx]main!R25C5</stp>
        <tr r="E25" s="1"/>
        <tr r="E25" s="1"/>
        <tr r="E25" s="1"/>
      </tp>
      <tp t="s">
        <v>SOLVAY FIN</v>
        <stp/>
        <stp>##V3_BDPV12</stp>
        <stp>XS1323897725 Corp</stp>
        <stp>short_name</stp>
        <stp>[regression 01.xlsx]main!R45C5</stp>
        <tr r="E45" s="1"/>
        <tr r="E45" s="1"/>
        <tr r="E45" s="1"/>
      </tp>
      <tp t="s">
        <v>BAYER AG</v>
        <stp/>
        <stp>##V3_BDPV12</stp>
        <stp>XS2077670342 Corp</stp>
        <stp>short_name</stp>
        <stp>[regression 01.xlsx]main!R37C5</stp>
        <tr r="E37" s="1"/>
      </tp>
      <tp t="s">
        <v>BAYER AG</v>
        <stp/>
        <stp>##V3_BDPV12</stp>
        <stp>XS2077670342 Corp</stp>
        <stp>short_name</stp>
        <stp>[regression 01.xlsx]main!R27C5</stp>
        <tr r="E27" s="1"/>
      </tp>
      <tp t="s">
        <v>BAYER AG</v>
        <stp/>
        <stp>##V3_BDPV12</stp>
        <stp>XS2077670342 Corp</stp>
        <stp>short_name</stp>
        <stp>[regression 01.xlsx]main!R17C5</stp>
        <tr r="E17" s="1"/>
      </tp>
      <tp t="s">
        <v>MERCK</v>
        <stp/>
        <stp>##V3_BDPV12</stp>
        <stp>XS1152343668 Corp</stp>
        <stp>short_name</stp>
        <stp>[regression 01.xlsx]main!R36C5</stp>
        <tr r="E36" s="1"/>
      </tp>
      <tp t="s">
        <v>MERCK</v>
        <stp/>
        <stp>##V3_BDPV12</stp>
        <stp>XS1152343668 Corp</stp>
        <stp>short_name</stp>
        <stp>[regression 01.xlsx]main!R26C5</stp>
        <tr r="E26" s="1"/>
      </tp>
      <tp t="s">
        <v>MERCK</v>
        <stp/>
        <stp>##V3_BDPV12</stp>
        <stp>XS1152343668 Corp</stp>
        <stp>short_name</stp>
        <stp>[regression 01.xlsx]main!R16C5</stp>
        <tr r="E16" s="1"/>
      </tp>
      <tp t="s">
        <v>LANXESS</v>
        <stp/>
        <stp>##V3_BDPV12</stp>
        <stp>XS1405763019 Corp</stp>
        <stp>short_name</stp>
        <stp>[regression 01.xlsx]main!R43C5</stp>
        <tr r="E43" s="1"/>
        <tr r="E43" s="1"/>
        <tr r="E43" s="1"/>
      </tp>
      <tp t="s">
        <v>LANXESS</v>
        <stp/>
        <stp>##V3_BDPV12</stp>
        <stp>XS1405763019 Corp</stp>
        <stp>short_name</stp>
        <stp>[regression 01.xlsx]main!R13C5</stp>
        <tr r="E13" s="1"/>
        <tr r="E13" s="1"/>
        <tr r="E13" s="1"/>
      </tp>
      <tp t="s">
        <v>LANXESS</v>
        <stp/>
        <stp>##V3_BDPV12</stp>
        <stp>XS1405763019 Corp</stp>
        <stp>short_name</stp>
        <stp>[regression 01.xlsx]main!R33C5</stp>
        <tr r="E33" s="1"/>
        <tr r="E33" s="1"/>
        <tr r="E33" s="1"/>
      </tp>
      <tp t="s">
        <v>LANXESS</v>
        <stp/>
        <stp>##V3_BDPV12</stp>
        <stp>XS1405763019 Corp</stp>
        <stp>short_name</stp>
        <stp>[regression 01.xlsx]main!R23C5</stp>
        <tr r="E23" s="1"/>
        <tr r="E23" s="1"/>
        <tr r="E23" s="1"/>
      </tp>
      <tp t="s">
        <v>DEUTSCH BAHN FIN</v>
        <stp/>
        <stp>##V3_BDPV12</stp>
        <stp>XS2010039548 Corp</stp>
        <stp>short_name</stp>
        <stp>[regression 01.xlsx]main!R18C5</stp>
        <tr r="E18" s="1"/>
      </tp>
      <tp t="s">
        <v>DEUTSCH BAHN FIN</v>
        <stp/>
        <stp>##V3_BDPV12</stp>
        <stp>XS2010039548 Corp</stp>
        <stp>short_name</stp>
        <stp>[regression 01.xlsx]main!R38C5</stp>
        <tr r="E38" s="1"/>
      </tp>
      <tp t="s">
        <v>DEUTSCH BAHN FIN</v>
        <stp/>
        <stp>##V3_BDPV12</stp>
        <stp>XS2010039548 Corp</stp>
        <stp>short_name</stp>
        <stp>[regression 01.xlsx]main!R28C5</stp>
        <tr r="E28" s="1"/>
      </tp>
      <tp t="s">
        <v>TOTAL SA</v>
        <stp/>
        <stp>##V3_BDPV12</stp>
        <stp>XS1974787480 Corp</stp>
        <stp>short_name</stp>
        <stp>[regression 01.xlsx]main!R40C5</stp>
        <tr r="E40" s="1"/>
        <tr r="E40" s="1"/>
      </tp>
      <tp t="s">
        <v>TOTAL SA</v>
        <stp/>
        <stp>##V3_BDPV12</stp>
        <stp>XS1974787480 Corp</stp>
        <stp>short_name</stp>
        <stp>[regression 01.xlsx]main!R30C5</stp>
        <tr r="E30" s="1"/>
        <tr r="E30" s="1"/>
      </tp>
      <tp t="s">
        <v>TOTAL SA</v>
        <stp/>
        <stp>##V3_BDPV12</stp>
        <stp>XS1974787480 Corp</stp>
        <stp>short_name</stp>
        <stp>[regression 01.xlsx]main!R20C5</stp>
        <tr r="E20" s="1"/>
        <tr r="E20" s="1"/>
      </tp>
      <tp t="s">
        <v>TOTAL SA</v>
        <stp/>
        <stp>##V3_BDPV12</stp>
        <stp>XS1974787480 Corp</stp>
        <stp>short_name</stp>
        <stp>[regression 01.xlsx]main!R10C5</stp>
        <tr r="E10" s="1"/>
        <tr r="E10" s="1"/>
      </tp>
      <tp t="s">
        <v>REPSOL INTL FIN</v>
        <stp/>
        <stp>##V3_BDPV12</stp>
        <stp>XS1207058733 Corp</stp>
        <stp>short_name</stp>
        <stp>[regression 01.xlsx]main!R28C5</stp>
        <tr r="E28" s="1"/>
        <tr r="E28" s="1"/>
        <tr r="E28" s="1"/>
        <tr r="E28" s="1"/>
        <tr r="E28" s="1"/>
      </tp>
      <tp t="s">
        <v>REPSOL INTL FIN</v>
        <stp/>
        <stp>##V3_BDPV12</stp>
        <stp>XS1207058733 Corp</stp>
        <stp>short_name</stp>
        <stp>[regression 01.xlsx]main!R38C5</stp>
        <tr r="E38" s="1"/>
        <tr r="E38" s="1"/>
        <tr r="E38" s="1"/>
        <tr r="E38" s="1"/>
        <tr r="E38" s="1"/>
      </tp>
      <tp t="s">
        <v>REPSOL INTL FIN</v>
        <stp/>
        <stp>##V3_BDPV12</stp>
        <stp>XS1207058733 Corp</stp>
        <stp>short_name</stp>
        <stp>[regression 01.xlsx]main!R18C5</stp>
        <tr r="E18" s="1"/>
        <tr r="E18" s="1"/>
        <tr r="E18" s="1"/>
        <tr r="E18" s="1"/>
        <tr r="E18" s="1"/>
      </tp>
      <tp t="s">
        <v>BHP BILLITON FIN</v>
        <stp/>
        <stp>##V3_BDPV12</stp>
        <stp>XS1309436910 Corp</stp>
        <stp>short_name</stp>
        <stp>[regression 01.xlsx]main!R26C5</stp>
        <tr r="E26" s="1"/>
      </tp>
      <tp t="s">
        <v>BHP BILLITON FIN</v>
        <stp/>
        <stp>##V3_BDPV12</stp>
        <stp>XS1309436910 Corp</stp>
        <stp>short_name</stp>
        <stp>[regression 01.xlsx]main!R36C5</stp>
        <tr r="E36" s="1"/>
      </tp>
      <tp t="s">
        <v>BHP BILLITON FIN</v>
        <stp/>
        <stp>##V3_BDPV12</stp>
        <stp>XS1309436910 Corp</stp>
        <stp>short_name</stp>
        <stp>[regression 01.xlsx]main!R16C5</stp>
        <tr r="E16" s="1"/>
      </tp>
      <tp t="s">
        <v>TOTAL SA</v>
        <stp/>
        <stp>##V3_BDPV12</stp>
        <stp>XS1501167164 Corp</stp>
        <stp>short_name</stp>
        <stp>[regression 01.xlsx]main!R17C5</stp>
        <tr r="E17" s="1"/>
      </tp>
      <tp t="s">
        <v>TOTAL SA</v>
        <stp/>
        <stp>##V3_BDPV12</stp>
        <stp>XS1501167164 Corp</stp>
        <stp>short_name</stp>
        <stp>[regression 01.xlsx]main!R37C5</stp>
        <tr r="E37" s="1"/>
      </tp>
      <tp t="s">
        <v>TOTAL SA</v>
        <stp/>
        <stp>##V3_BDPV12</stp>
        <stp>XS1501167164 Corp</stp>
        <stp>short_name</stp>
        <stp>[regression 01.xlsx]main!R27C5</stp>
        <tr r="E27" s="1"/>
      </tp>
      <tp t="s">
        <v>TOTAL SA</v>
        <stp/>
        <stp>##V3_BDPV12</stp>
        <stp>XS1413581205 Corp</stp>
        <stp>short_name</stp>
        <stp>[regression 01.xlsx]main!R40C5</stp>
        <tr r="E40" s="1"/>
      </tp>
      <tp t="s">
        <v>TOTAL SA</v>
        <stp/>
        <stp>##V3_BDPV12</stp>
        <stp>XS1413581205 Corp</stp>
        <stp>short_name</stp>
        <stp>[regression 01.xlsx]main!R30C5</stp>
        <tr r="E30" s="1"/>
      </tp>
      <tp t="s">
        <v>TOTAL SA</v>
        <stp/>
        <stp>##V3_BDPV12</stp>
        <stp>XS1413581205 Corp</stp>
        <stp>short_name</stp>
        <stp>[regression 01.xlsx]main!R20C5</stp>
        <tr r="E20" s="1"/>
      </tp>
      <tp t="s">
        <v>TOTAL SA</v>
        <stp/>
        <stp>##V3_BDPV12</stp>
        <stp>XS1413581205 Corp</stp>
        <stp>short_name</stp>
        <stp>[regression 01.xlsx]main!R10C5</stp>
        <tr r="E10" s="1"/>
      </tp>
      <tp t="s">
        <v>TOTAL SA</v>
        <stp/>
        <stp>##V3_BDPV12</stp>
        <stp>XS1501166869 Corp</stp>
        <stp>short_name</stp>
        <stp>[regression 01.xlsx]main!R16C5</stp>
        <tr r="E16" s="1"/>
        <tr r="E16" s="1"/>
        <tr r="E16" s="1"/>
      </tp>
      <tp t="s">
        <v>TOTAL SA</v>
        <stp/>
        <stp>##V3_BDPV12</stp>
        <stp>XS1501166869 Corp</stp>
        <stp>short_name</stp>
        <stp>[regression 01.xlsx]main!R26C5</stp>
        <tr r="E26" s="1"/>
        <tr r="E26" s="1"/>
        <tr r="E26" s="1"/>
      </tp>
      <tp t="s">
        <v>TOTAL SA</v>
        <stp/>
        <stp>##V3_BDPV12</stp>
        <stp>XS1501166869 Corp</stp>
        <stp>short_name</stp>
        <stp>[regression 01.xlsx]main!R36C5</stp>
        <tr r="E36" s="1"/>
        <tr r="E36" s="1"/>
        <tr r="E36" s="1"/>
      </tp>
      <tp t="s">
        <v>Oil&amp;Gas</v>
        <stp/>
        <stp>##V3_BDPV12</stp>
        <stp>XS1195201931 Corp</stp>
        <stp>INDUSTRY_GROUP</stp>
        <stp>[regression 01.xlsx]SEM!R152C6</stp>
        <tr r="F152" s="3"/>
      </tp>
      <tp t="s">
        <v>24/06/2032</v>
        <stp/>
        <stp>##V3_BDPV12</stp>
        <stp>XS2014382845 Corp</stp>
        <stp>final_maturity</stp>
        <stp>[regression 01.xlsx]SEM!R9C9</stp>
        <tr r="I9" s="3"/>
      </tp>
      <tp t="s">
        <v>02/04/2032</v>
        <stp/>
        <stp>##V3_BDPV12</stp>
        <stp>BE6320935271 Corp</stp>
        <stp>final_maturity</stp>
        <stp>[regression 01.xlsx]SEM!R4C9</stp>
        <tr r="I4" s="3"/>
      </tp>
      <tp t="s">
        <v>Gas</v>
        <stp/>
        <stp>##V3_BDPV12</stp>
        <stp>XS1216019585 Corp</stp>
        <stp>INDUSTRY_GROUP</stp>
        <stp>[regression 01.xlsx]SEM!R172C6</stp>
        <tr r="F172" s="3"/>
      </tp>
      <tp t="s">
        <v>Electric</v>
        <stp/>
        <stp>##V3_BDPV12</stp>
        <stp>XS1196714429 Corp</stp>
        <stp>INDUSTRY_GROUP</stp>
        <stp>[regression 01.xlsx]SEM!R147C6</stp>
        <tr r="F147" s="3"/>
      </tp>
      <tp t="s">
        <v>Banks</v>
        <stp/>
        <stp>##V3_BDPV12</stp>
        <stp>XS1963834251 Corp</stp>
        <stp>INDUSTRY_GROUP</stp>
        <stp>[regression 01.xlsx]SEM!R388C6</stp>
        <tr r="F388" s="3"/>
      </tp>
      <tp t="s">
        <v>Telecommunications</v>
        <stp/>
        <stp>##V3_BDPV12</stp>
        <stp>XS1888180996 Corp</stp>
        <stp>INDUSTRY_GROUP</stp>
        <stp>[regression 01.xlsx]SEM!R162C6</stp>
        <tr r="F162" s="3"/>
      </tp>
      <tp t="s">
        <v>Electric</v>
        <stp/>
        <stp>##V3_BDPV12</stp>
        <stp>XS1956028168 Corp</stp>
        <stp>INDUSTRY_GROUP</stp>
        <stp>[regression 01.xlsx]SEM!R38C6</stp>
        <tr r="F38" s="3"/>
      </tp>
      <tp t="s">
        <v>REITS</v>
        <stp/>
        <stp>##V3_BDPV12</stp>
        <stp>XS1412281534 Corp</stp>
        <stp>INDUSTRY_GROUP</stp>
        <stp>[regression 01.xlsx]SEM!R53C6</stp>
        <tr r="F53" s="3"/>
      </tp>
      <tp t="s">
        <v>Banks</v>
        <stp/>
        <stp>##V3_BDPV12</stp>
        <stp>XS2150054026 Corp</stp>
        <stp>INDUSTRY_GROUP</stp>
        <stp>[regression 01.xlsx]SEM!R79C6</stp>
        <tr r="F79" s="3"/>
      </tp>
      <tp t="s">
        <v>Oil&amp;Gas</v>
        <stp/>
        <stp>##V3_BDPV12</stp>
        <stp>XS2153406868 Corp</stp>
        <stp>INDUSTRY_GROUP</stp>
        <stp>[regression 01.xlsx]SEM!R62C6</stp>
        <tr r="F62" s="3"/>
      </tp>
      <tp t="s">
        <v>Semiconductors</v>
        <stp/>
        <stp>##V3_BDPV12</stp>
        <stp>XS2010032378 Corp</stp>
        <stp>INDUSTRY_GROUP</stp>
        <stp>[regression 01.xlsx]SEM!R10C6</stp>
        <tr r="F10" s="3"/>
      </tp>
    </main>
    <main first="bloomberg.rtd">
      <tp t="s">
        <v>Electric</v>
        <stp/>
        <stp>##V3_BDPV12</stp>
        <stp>FR0013284270 Corp</stp>
        <stp>INDUSTRY_GROUP</stp>
        <stp>[regression 01.xlsx]SEM!R33C6</stp>
        <tr r="F33" s="3"/>
      </tp>
    </main>
    <main first="bloomberg.rtd">
      <tp t="s">
        <v>OMVAV 6 1/4 PERP</v>
        <stp/>
        <stp>##V3_BDPV12</stp>
        <stp>XS1294343337 Corp</stp>
        <stp>security_name</stp>
        <stp>[regression 01.xlsx]main!R5C7</stp>
        <tr r="G5" s="1"/>
        <tr r="G5" s="1"/>
      </tp>
      <tp t="s">
        <v>AKEFP 2 3/4 PERP</v>
        <stp/>
        <stp>##V3_BDPV12</stp>
        <stp>FR0013425170 Corp</stp>
        <stp>security_name</stp>
        <stp>[regression 01.xlsx]main!R7C7</stp>
        <tr r="G7" s="1"/>
        <tr r="G7" s="1"/>
        <tr r="G7" s="1"/>
        <tr r="G7" s="1"/>
      </tp>
      <tp t="s">
        <v>MRKGR 2 7/8 06/25/79</v>
        <stp/>
        <stp>##V3_BDPV12</stp>
        <stp>XS2011260705 Corp</stp>
        <stp>security_name</stp>
        <stp>[regression 01.xlsx]main!R4C7</stp>
        <tr r="G4" s="1"/>
        <tr r="G4" s="1"/>
      </tp>
      <tp t="s">
        <v>TOTAL 2 5/8 PERP</v>
        <stp/>
        <stp>##V3_BDPV12</stp>
        <stp>XS1195202822 Corp</stp>
        <stp>security_name</stp>
        <stp>[regression 01.xlsx]main!R5C7</stp>
        <tr r="G5" s="1"/>
        <tr r="G5" s="1"/>
        <tr r="G5" s="1"/>
      </tp>
      <tp t="s">
        <v>REPSM 4 1/2 03/25/75</v>
        <stp/>
        <stp>##V3_BDPV12</stp>
        <stp>XS1207058733 Corp</stp>
        <stp>security_name</stp>
        <stp>[regression 01.xlsx]main!R6C7</stp>
        <tr r="G6" s="1"/>
        <tr r="G6" s="1"/>
        <tr r="G6" s="1"/>
        <tr r="G6" s="1"/>
        <tr r="G6" s="1"/>
      </tp>
      <tp t="s">
        <v>AKEFP 1 1/2 PERP</v>
        <stp/>
        <stp>##V3_BDPV12</stp>
        <stp>FR0013478252 Corp</stp>
        <stp>security_name</stp>
        <stp>[regression 01.xlsx]main!R5C7</stp>
        <tr r="G5" s="1"/>
      </tp>
      <tp t="s">
        <v>BAYNGR 3 1/8 11/12/79</v>
        <stp/>
        <stp>##V3_BDPV12</stp>
        <stp>XS2077670342 Corp</stp>
        <stp>security_name</stp>
        <stp>[regression 01.xlsx]main!R4C7</stp>
        <tr r="G4" s="1"/>
      </tp>
      <tp t="s">
        <v>#N/A Field Not Applicable</v>
        <stp/>
        <stp>##V3_BDPV12</stp>
        <stp>OEM0 Comdty</stp>
        <stp>callable</stp>
        <stp>[regression 01.xlsx]SEM!R73C7</stp>
        <tr r="G73" s="3"/>
      </tp>
      <tp>
        <v>3.75</v>
        <stp/>
        <stp>##V3_BDPV12</stp>
        <stp>DE000A11QR73 Corp</stp>
        <stp>coupon</stp>
        <stp>[regression 01.xlsx]main!R38C6</stp>
        <tr r="F38" s="1"/>
        <tr r="F38" s="1"/>
        <tr r="F38" s="1"/>
      </tp>
      <tp>
        <v>3.75</v>
        <stp/>
        <stp>##V3_BDPV12</stp>
        <stp>DE000A11QR73 Corp</stp>
        <stp>coupon</stp>
        <stp>[regression 01.xlsx]main!R28C6</stp>
        <tr r="F28" s="1"/>
        <tr r="F28" s="1"/>
        <tr r="F28" s="1"/>
      </tp>
      <tp>
        <v>3.75</v>
        <stp/>
        <stp>##V3_BDPV12</stp>
        <stp>DE000A11QR73 Corp</stp>
        <stp>coupon</stp>
        <stp>[regression 01.xlsx]main!R18C6</stp>
        <tr r="F18" s="1"/>
        <tr r="F18" s="1"/>
        <tr r="F18" s="1"/>
      </tp>
      <tp t="s">
        <v>Y</v>
        <stp/>
        <stp>##V3_BDPV12</stp>
        <stp>XS2153406868 Corp</stp>
        <stp>callable</stp>
        <stp>[regression 01.xlsx]SEM!R62C7</stp>
        <tr r="G62" s="3"/>
      </tp>
      <tp t="s">
        <v>Y</v>
        <stp/>
        <stp>##V3_BDPV12</stp>
        <stp>XS1823623878 Corp</stp>
        <stp>callable</stp>
        <stp>[regression 01.xlsx]SEM!R12C7</stp>
        <tr r="G12" s="3"/>
      </tp>
      <tp t="s">
        <v>Y</v>
        <stp/>
        <stp>##V3_BDPV12</stp>
        <stp>XS2150054026 Corp</stp>
        <stp>callable</stp>
        <stp>[regression 01.xlsx]SEM!R79C7</stp>
        <tr r="G79" s="3"/>
      </tp>
      <tp t="s">
        <v>Y</v>
        <stp/>
        <stp>##V3_BDPV12</stp>
        <stp>XS2066706909 Corp</stp>
        <stp>callable</stp>
        <stp>[regression 01.xlsx]SEM!R26C7</stp>
        <tr r="G26" s="3"/>
      </tp>
      <tp t="s">
        <v>Y</v>
        <stp/>
        <stp>##V3_BDPV12</stp>
        <stp>FR0013365285 Corp</stp>
        <stp>callable</stp>
        <stp>[regression 01.xlsx]SEM!R29C7</stp>
        <tr r="G29" s="3"/>
      </tp>
      <tp t="s">
        <v>MERCK</v>
        <stp/>
        <stp>##V3_BDPV12</stp>
        <stp>XS2011260705 Corp</stp>
        <stp>short_name</stp>
        <stp>[regression 01.xlsx]main!R40C5</stp>
        <tr r="E40" s="1"/>
        <tr r="E40" s="1"/>
      </tp>
      <tp t="s">
        <v>MERCK</v>
        <stp/>
        <stp>##V3_BDPV12</stp>
        <stp>XS2011260705 Corp</stp>
        <stp>short_name</stp>
        <stp>[regression 01.xlsx]main!R10C5</stp>
        <tr r="E10" s="1"/>
        <tr r="E10" s="1"/>
      </tp>
      <tp t="s">
        <v>MERCK</v>
        <stp/>
        <stp>##V3_BDPV12</stp>
        <stp>XS2011260705 Corp</stp>
        <stp>short_name</stp>
        <stp>[regression 01.xlsx]main!R30C5</stp>
        <tr r="E30" s="1"/>
        <tr r="E30" s="1"/>
      </tp>
      <tp t="s">
        <v>MERCK</v>
        <stp/>
        <stp>##V3_BDPV12</stp>
        <stp>XS2011260705 Corp</stp>
        <stp>short_name</stp>
        <stp>[regression 01.xlsx]main!R20C5</stp>
        <tr r="E20" s="1"/>
        <tr r="E20" s="1"/>
      </tp>
      <tp t="s">
        <v>OMV AG</v>
        <stp/>
        <stp>##V3_BDPV12</stp>
        <stp>XS1713462403 Corp</stp>
        <stp>short_name</stp>
        <stp>[regression 01.xlsx]main!R42C5</stp>
        <tr r="E42" s="1"/>
        <tr r="E42" s="1"/>
      </tp>
      <tp t="s">
        <v>OMV AG</v>
        <stp/>
        <stp>##V3_BDPV12</stp>
        <stp>XS1713462403 Corp</stp>
        <stp>short_name</stp>
        <stp>[regression 01.xlsx]main!R12C5</stp>
        <tr r="E12" s="1"/>
        <tr r="E12" s="1"/>
      </tp>
      <tp t="s">
        <v>OMV AG</v>
        <stp/>
        <stp>##V3_BDPV12</stp>
        <stp>XS1713462403 Corp</stp>
        <stp>short_name</stp>
        <stp>[regression 01.xlsx]main!R22C5</stp>
        <tr r="E22" s="1"/>
        <tr r="E22" s="1"/>
      </tp>
      <tp t="s">
        <v>OMV AG</v>
        <stp/>
        <stp>##V3_BDPV12</stp>
        <stp>XS1713462403 Corp</stp>
        <stp>short_name</stp>
        <stp>[regression 01.xlsx]main!R32C5</stp>
        <tr r="E32" s="1"/>
        <tr r="E32" s="1"/>
      </tp>
      <tp t="s">
        <v>BAYER AG</v>
        <stp/>
        <stp>##V3_BDPV12</stp>
        <stp>XS2077670003 Corp</stp>
        <stp>short_name</stp>
        <stp>[regression 01.xlsx]main!R26C5</stp>
        <tr r="E26" s="1"/>
      </tp>
      <tp t="s">
        <v>BAYER AG</v>
        <stp/>
        <stp>##V3_BDPV12</stp>
        <stp>XS2077670003 Corp</stp>
        <stp>short_name</stp>
        <stp>[regression 01.xlsx]main!R36C5</stp>
        <tr r="E36" s="1"/>
      </tp>
      <tp t="s">
        <v>BAYER AG</v>
        <stp/>
        <stp>##V3_BDPV12</stp>
        <stp>XS2077670003 Corp</stp>
        <stp>short_name</stp>
        <stp>[regression 01.xlsx]main!R16C5</stp>
        <tr r="E16" s="1"/>
      </tp>
      <tp t="s">
        <v>SOLVAY FIN</v>
        <stp/>
        <stp>##V3_BDPV12</stp>
        <stp>XS1323897725 Corp</stp>
        <stp>short_name</stp>
        <stp>[regression 01.xlsx]main!R14C5</stp>
        <tr r="E14" s="1"/>
        <tr r="E14" s="1"/>
        <tr r="E14" s="1"/>
      </tp>
      <tp t="s">
        <v>SOLVAY FIN</v>
        <stp/>
        <stp>##V3_BDPV12</stp>
        <stp>XS1323897725 Corp</stp>
        <stp>short_name</stp>
        <stp>[regression 01.xlsx]main!R34C5</stp>
        <tr r="E34" s="1"/>
        <tr r="E34" s="1"/>
        <tr r="E34" s="1"/>
      </tp>
      <tp t="s">
        <v>SOLVAY FIN</v>
        <stp/>
        <stp>##V3_BDPV12</stp>
        <stp>XS1323897725 Corp</stp>
        <stp>short_name</stp>
        <stp>[regression 01.xlsx]main!R24C5</stp>
        <tr r="E24" s="1"/>
        <tr r="E24" s="1"/>
        <tr r="E24" s="1"/>
      </tp>
      <tp t="s">
        <v>SOLVAY FIN</v>
        <stp/>
        <stp>##V3_BDPV12</stp>
        <stp>XS1323897725 Corp</stp>
        <stp>short_name</stp>
        <stp>[regression 01.xlsx]main!R44C5</stp>
        <tr r="E44" s="1"/>
        <tr r="E44" s="1"/>
        <tr r="E44" s="1"/>
      </tp>
      <tp t="s">
        <v>BAYER AG</v>
        <stp/>
        <stp>##V3_BDPV12</stp>
        <stp>XS2077670342 Corp</stp>
        <stp>short_name</stp>
        <stp>[regression 01.xlsx]main!R36C5</stp>
        <tr r="E36" s="1"/>
      </tp>
      <tp t="s">
        <v>BAYER AG</v>
        <stp/>
        <stp>##V3_BDPV12</stp>
        <stp>XS2077670342 Corp</stp>
        <stp>short_name</stp>
        <stp>[regression 01.xlsx]main!R26C5</stp>
        <tr r="E26" s="1"/>
      </tp>
      <tp t="s">
        <v>BAYER AG</v>
        <stp/>
        <stp>##V3_BDPV12</stp>
        <stp>XS2077670342 Corp</stp>
        <stp>short_name</stp>
        <stp>[regression 01.xlsx]main!R16C5</stp>
        <tr r="E16" s="1"/>
      </tp>
      <tp t="s">
        <v>MERCK</v>
        <stp/>
        <stp>##V3_BDPV12</stp>
        <stp>XS1152343668 Corp</stp>
        <stp>short_name</stp>
        <stp>[regression 01.xlsx]main!R37C5</stp>
        <tr r="E37" s="1"/>
      </tp>
      <tp t="s">
        <v>MERCK</v>
        <stp/>
        <stp>##V3_BDPV12</stp>
        <stp>XS1152343668 Corp</stp>
        <stp>short_name</stp>
        <stp>[regression 01.xlsx]main!R27C5</stp>
        <tr r="E27" s="1"/>
      </tp>
      <tp t="s">
        <v>MERCK</v>
        <stp/>
        <stp>##V3_BDPV12</stp>
        <stp>XS1152343668 Corp</stp>
        <stp>short_name</stp>
        <stp>[regression 01.xlsx]main!R17C5</stp>
        <tr r="E17" s="1"/>
      </tp>
      <tp t="s">
        <v>LANXESS</v>
        <stp/>
        <stp>##V3_BDPV12</stp>
        <stp>XS1405763019 Corp</stp>
        <stp>short_name</stp>
        <stp>[regression 01.xlsx]main!R42C5</stp>
        <tr r="E42" s="1"/>
        <tr r="E42" s="1"/>
        <tr r="E42" s="1"/>
      </tp>
      <tp t="s">
        <v>LANXESS</v>
        <stp/>
        <stp>##V3_BDPV12</stp>
        <stp>XS1405763019 Corp</stp>
        <stp>short_name</stp>
        <stp>[regression 01.xlsx]main!R12C5</stp>
        <tr r="E12" s="1"/>
        <tr r="E12" s="1"/>
        <tr r="E12" s="1"/>
      </tp>
      <tp t="s">
        <v>LANXESS</v>
        <stp/>
        <stp>##V3_BDPV12</stp>
        <stp>XS1405763019 Corp</stp>
        <stp>short_name</stp>
        <stp>[regression 01.xlsx]main!R32C5</stp>
        <tr r="E32" s="1"/>
        <tr r="E32" s="1"/>
        <tr r="E32" s="1"/>
      </tp>
      <tp t="s">
        <v>LANXESS</v>
        <stp/>
        <stp>##V3_BDPV12</stp>
        <stp>XS1405763019 Corp</stp>
        <stp>short_name</stp>
        <stp>[regression 01.xlsx]main!R22C5</stp>
        <tr r="E22" s="1"/>
        <tr r="E22" s="1"/>
        <tr r="E22" s="1"/>
      </tp>
      <tp t="s">
        <v>DEUTSCH BAHN FIN</v>
        <stp/>
        <stp>##V3_BDPV12</stp>
        <stp>XS2010039548 Corp</stp>
        <stp>short_name</stp>
        <stp>[regression 01.xlsx]main!R19C5</stp>
        <tr r="E19" s="1"/>
      </tp>
      <tp t="s">
        <v>DEUTSCH BAHN FIN</v>
        <stp/>
        <stp>##V3_BDPV12</stp>
        <stp>XS2010039548 Corp</stp>
        <stp>short_name</stp>
        <stp>[regression 01.xlsx]main!R39C5</stp>
        <tr r="E39" s="1"/>
      </tp>
      <tp t="s">
        <v>DEUTSCH BAHN FIN</v>
        <stp/>
        <stp>##V3_BDPV12</stp>
        <stp>XS2010039548 Corp</stp>
        <stp>short_name</stp>
        <stp>[regression 01.xlsx]main!R29C5</stp>
        <tr r="E29" s="1"/>
      </tp>
      <tp t="s">
        <v>TOTAL SA</v>
        <stp/>
        <stp>##V3_BDPV12</stp>
        <stp>XS1974787480 Corp</stp>
        <stp>short_name</stp>
        <stp>[regression 01.xlsx]main!R41C5</stp>
        <tr r="E41" s="1"/>
        <tr r="E41" s="1"/>
      </tp>
      <tp t="s">
        <v>TOTAL SA</v>
        <stp/>
        <stp>##V3_BDPV12</stp>
        <stp>XS1974787480 Corp</stp>
        <stp>short_name</stp>
        <stp>[regression 01.xlsx]main!R31C5</stp>
        <tr r="E31" s="1"/>
        <tr r="E31" s="1"/>
      </tp>
      <tp t="s">
        <v>TOTAL SA</v>
        <stp/>
        <stp>##V3_BDPV12</stp>
        <stp>XS1974787480 Corp</stp>
        <stp>short_name</stp>
        <stp>[regression 01.xlsx]main!R21C5</stp>
        <tr r="E21" s="1"/>
        <tr r="E21" s="1"/>
      </tp>
      <tp t="s">
        <v>TOTAL SA</v>
        <stp/>
        <stp>##V3_BDPV12</stp>
        <stp>XS1974787480 Corp</stp>
        <stp>short_name</stp>
        <stp>[regression 01.xlsx]main!R11C5</stp>
        <tr r="E11" s="1"/>
        <tr r="E11" s="1"/>
      </tp>
      <tp t="s">
        <v>REPSOL INTL FIN</v>
        <stp/>
        <stp>##V3_BDPV12</stp>
        <stp>XS1207058733 Corp</stp>
        <stp>short_name</stp>
        <stp>[regression 01.xlsx]main!R29C5</stp>
        <tr r="E29" s="1"/>
        <tr r="E29" s="1"/>
        <tr r="E29" s="1"/>
        <tr r="E29" s="1"/>
        <tr r="E29" s="1"/>
      </tp>
      <tp t="s">
        <v>REPSOL INTL FIN</v>
        <stp/>
        <stp>##V3_BDPV12</stp>
        <stp>XS1207058733 Corp</stp>
        <stp>short_name</stp>
        <stp>[regression 01.xlsx]main!R39C5</stp>
        <tr r="E39" s="1"/>
        <tr r="E39" s="1"/>
        <tr r="E39" s="1"/>
        <tr r="E39" s="1"/>
        <tr r="E39" s="1"/>
      </tp>
      <tp t="s">
        <v>REPSOL INTL FIN</v>
        <stp/>
        <stp>##V3_BDPV12</stp>
        <stp>XS1207058733 Corp</stp>
        <stp>short_name</stp>
        <stp>[regression 01.xlsx]main!R19C5</stp>
        <tr r="E19" s="1"/>
        <tr r="E19" s="1"/>
        <tr r="E19" s="1"/>
        <tr r="E19" s="1"/>
        <tr r="E19" s="1"/>
      </tp>
      <tp t="s">
        <v>BHP BILLITON FIN</v>
        <stp/>
        <stp>##V3_BDPV12</stp>
        <stp>XS1309436910 Corp</stp>
        <stp>short_name</stp>
        <stp>[regression 01.xlsx]main!R27C5</stp>
        <tr r="E27" s="1"/>
      </tp>
      <tp t="s">
        <v>BHP BILLITON FIN</v>
        <stp/>
        <stp>##V3_BDPV12</stp>
        <stp>XS1309436910 Corp</stp>
        <stp>short_name</stp>
        <stp>[regression 01.xlsx]main!R37C5</stp>
        <tr r="E37" s="1"/>
      </tp>
      <tp t="s">
        <v>BHP BILLITON FIN</v>
        <stp/>
        <stp>##V3_BDPV12</stp>
        <stp>XS1309436910 Corp</stp>
        <stp>short_name</stp>
        <stp>[regression 01.xlsx]main!R17C5</stp>
        <tr r="E17" s="1"/>
      </tp>
      <tp t="s">
        <v>TOTAL SA</v>
        <stp/>
        <stp>##V3_BDPV12</stp>
        <stp>XS1501167164 Corp</stp>
        <stp>short_name</stp>
        <stp>[regression 01.xlsx]main!R16C5</stp>
        <tr r="E16" s="1"/>
      </tp>
      <tp t="s">
        <v>TOTAL SA</v>
        <stp/>
        <stp>##V3_BDPV12</stp>
        <stp>XS1501167164 Corp</stp>
        <stp>short_name</stp>
        <stp>[regression 01.xlsx]main!R36C5</stp>
        <tr r="E36" s="1"/>
      </tp>
      <tp t="s">
        <v>TOTAL SA</v>
        <stp/>
        <stp>##V3_BDPV12</stp>
        <stp>XS1501167164 Corp</stp>
        <stp>short_name</stp>
        <stp>[regression 01.xlsx]main!R26C5</stp>
        <tr r="E26" s="1"/>
      </tp>
      <tp t="s">
        <v>TOTAL SA</v>
        <stp/>
        <stp>##V3_BDPV12</stp>
        <stp>XS1413581205 Corp</stp>
        <stp>short_name</stp>
        <stp>[regression 01.xlsx]main!R41C5</stp>
        <tr r="E41" s="1"/>
      </tp>
      <tp t="s">
        <v>TOTAL SA</v>
        <stp/>
        <stp>##V3_BDPV12</stp>
        <stp>XS1413581205 Corp</stp>
        <stp>short_name</stp>
        <stp>[regression 01.xlsx]main!R31C5</stp>
        <tr r="E31" s="1"/>
      </tp>
      <tp t="s">
        <v>TOTAL SA</v>
        <stp/>
        <stp>##V3_BDPV12</stp>
        <stp>XS1413581205 Corp</stp>
        <stp>short_name</stp>
        <stp>[regression 01.xlsx]main!R21C5</stp>
        <tr r="E21" s="1"/>
      </tp>
      <tp t="s">
        <v>TOTAL SA</v>
        <stp/>
        <stp>##V3_BDPV12</stp>
        <stp>XS1413581205 Corp</stp>
        <stp>short_name</stp>
        <stp>[regression 01.xlsx]main!R11C5</stp>
        <tr r="E11" s="1"/>
      </tp>
      <tp t="s">
        <v>TOTAL SA</v>
        <stp/>
        <stp>##V3_BDPV12</stp>
        <stp>XS1501166869 Corp</stp>
        <stp>short_name</stp>
        <stp>[regression 01.xlsx]main!R17C5</stp>
        <tr r="E17" s="1"/>
        <tr r="E17" s="1"/>
        <tr r="E17" s="1"/>
      </tp>
      <tp t="s">
        <v>TOTAL SA</v>
        <stp/>
        <stp>##V3_BDPV12</stp>
        <stp>XS1501166869 Corp</stp>
        <stp>short_name</stp>
        <stp>[regression 01.xlsx]main!R27C5</stp>
        <tr r="E27" s="1"/>
        <tr r="E27" s="1"/>
        <tr r="E27" s="1"/>
      </tp>
      <tp t="s">
        <v>TOTAL SA</v>
        <stp/>
        <stp>##V3_BDPV12</stp>
        <stp>XS1501166869 Corp</stp>
        <stp>short_name</stp>
        <stp>[regression 01.xlsx]main!R37C5</stp>
        <tr r="E37" s="1"/>
        <tr r="E37" s="1"/>
        <tr r="E37" s="1"/>
      </tp>
      <tp t="s">
        <v>Real Estate</v>
        <stp/>
        <stp>##V3_BDPV12</stp>
        <stp>XS1788973573 Corp</stp>
        <stp>INDUSTRY_GROUP</stp>
        <stp>[regression 01.xlsx]SEM!R170C6</stp>
        <tr r="F170" s="3"/>
      </tp>
      <tp t="s">
        <v>Chemicals</v>
        <stp/>
        <stp>##V3_BDPV12</stp>
        <stp>XS0992293901 Corp</stp>
        <stp>INDUSTRY_GROUP</stp>
        <stp>[regression 01.xlsx]SEM!R181C6</stp>
        <tr r="F181" s="3"/>
      </tp>
      <tp t="s">
        <v>Auto Manufacturers</v>
        <stp/>
        <stp>##V3_BDPV12</stp>
        <stp>XS1048428012 Corp</stp>
        <stp>INDUSTRY_GROUP</stp>
        <stp>[regression 01.xlsx]SEM!R167C6</stp>
        <tr r="F167" s="3"/>
      </tp>
      <tp t="s">
        <v>Electric</v>
        <stp/>
        <stp>##V3_BDPV12</stp>
        <stp>XS1219498141 Corp</stp>
        <stp>INDUSTRY_GROUP</stp>
        <stp>[regression 01.xlsx]SEM!R142C6</stp>
        <tr r="F142" s="3"/>
      </tp>
      <tp t="s">
        <v>N</v>
        <stp/>
        <stp>##V3_BDPV12</stp>
        <stp>DE000A2YNZY4 Corp</stp>
        <stp>callable</stp>
        <stp>[regression 01.xlsx]SEM!R14C7</stp>
        <tr r="G14" s="3"/>
      </tp>
    </main>
    <main first="bloomberg.rtd">
      <tp t="s">
        <v>Electric</v>
        <stp/>
        <stp>##V3_BDPV12</stp>
        <stp>FR0010891317 Corp</stp>
        <stp>INDUSTRY_GROUP</stp>
        <stp>[regression 01.xlsx]SEM!R24C6</stp>
        <tr r="F24" s="3"/>
      </tp>
    </main>
    <main first="bloomberg.rtd">
      <tp t="s">
        <v>Water</v>
        <stp/>
        <stp>##V3_BDPV12</stp>
        <stp>FR0013476595 Corp</stp>
        <stp>INDUSTRY_GROUP</stp>
        <stp>[regression 01.xlsx]SEM!R68C6</stp>
        <tr r="F68" s="3"/>
      </tp>
      <tp t="s">
        <v>Banks</v>
        <stp/>
        <stp>##V3_BDPV12</stp>
        <stp>CH0537261858 Corp</stp>
        <stp>INDUSTRY_GROUP</stp>
        <stp>[regression 01.xlsx]SEM!R71C6</stp>
        <tr r="F71" s="3"/>
      </tp>
    </main>
    <main first="bloomberg.rtd">
      <tp t="s">
        <v>Electric</v>
        <stp/>
        <stp>##V3_BDPV12</stp>
        <stp>FR0013365285 Corp</stp>
        <stp>INDUSTRY_GROUP</stp>
        <stp>[regression 01.xlsx]SEM!R29C6</stp>
        <tr r="F29" s="3"/>
      </tp>
    </main>
    <main first="bloomberg.rtd">
      <tp t="s">
        <v>Banks</v>
        <stp/>
        <stp>##V3_BDPV12</stp>
        <stp>FR0013508512 Corp</stp>
        <stp>INDUSTRY_GROUP</stp>
        <stp>[regression 01.xlsx]SEM!R78C6</stp>
        <tr r="F78" s="3"/>
      </tp>
    </main>
    <main first="bloomberg.rtd">
      <tp t="s">
        <v>TOTAL 1 3/4 PERP</v>
        <stp/>
        <stp>##V3_BDPV12</stp>
        <stp>XS1974787480 Corp</stp>
        <stp>security_name</stp>
        <stp>[regression 01.xlsx]main!R5C7</stp>
        <tr r="G5" s="1"/>
        <tr r="G5" s="1"/>
      </tp>
      <tp t="s">
        <v>AKEFP 2 3/4 PERP</v>
        <stp/>
        <stp>##V3_BDPV12</stp>
        <stp>FR0013425170 Corp</stp>
        <stp>security_name</stp>
        <stp>[regression 01.xlsx]main!R8C7</stp>
        <tr r="G8" s="1"/>
        <tr r="G8" s="1"/>
        <tr r="G8" s="1"/>
        <tr r="G8" s="1"/>
      </tp>
      <tp t="s">
        <v>REPSM 4 1/2 03/25/75</v>
        <stp/>
        <stp>##V3_BDPV12</stp>
        <stp>XS1207058733 Corp</stp>
        <stp>security_name</stp>
        <stp>[regression 01.xlsx]main!R9C7</stp>
        <tr r="G9" s="1"/>
        <tr r="G9" s="1"/>
        <tr r="G9" s="1"/>
        <tr r="G9" s="1"/>
        <tr r="G9" s="1"/>
      </tp>
      <tp t="s">
        <v>SOLBBB 4 1/4 PERP</v>
        <stp/>
        <stp>##V3_BDPV12</stp>
        <stp>BE6309987400 Corp</stp>
        <stp>security_name</stp>
        <stp>[regression 01.xlsx]main!R4C7</stp>
        <tr r="G4" s="1"/>
      </tp>
      <tp>
        <v>3.75</v>
        <stp/>
        <stp>##V3_BDPV12</stp>
        <stp>DE000A11QR73 Corp</stp>
        <stp>coupon</stp>
        <stp>[regression 01.xlsx]main!R37C6</stp>
        <tr r="F37" s="1"/>
        <tr r="F37" s="1"/>
        <tr r="F37" s="1"/>
      </tp>
      <tp>
        <v>3.75</v>
        <stp/>
        <stp>##V3_BDPV12</stp>
        <stp>DE000A11QR73 Corp</stp>
        <stp>coupon</stp>
        <stp>[regression 01.xlsx]main!R27C6</stp>
        <tr r="F27" s="1"/>
        <tr r="F27" s="1"/>
        <tr r="F27" s="1"/>
      </tp>
      <tp>
        <v>3.75</v>
        <stp/>
        <stp>##V3_BDPV12</stp>
        <stp>DE000A11QR73 Corp</stp>
        <stp>coupon</stp>
        <stp>[regression 01.xlsx]main!R17C6</stp>
        <tr r="F17" s="1"/>
        <tr r="F17" s="1"/>
        <tr r="F17" s="1"/>
      </tp>
      <tp t="s">
        <v>Y</v>
        <stp/>
        <stp>##V3_BDPV12</stp>
        <stp>FR0013425170 Corp</stp>
        <stp>callable</stp>
        <stp>[regression 01.xlsx]SEM!R95C7</stp>
        <tr r="G95" s="3"/>
      </tp>
      <tp t="s">
        <v>N</v>
        <stp/>
        <stp>##V3_BDPV12</stp>
        <stp>XS2101349723 Corp</stp>
        <stp>callable</stp>
        <stp>[regression 01.xlsx]SEM!R80C7</stp>
        <tr r="G80" s="3"/>
      </tp>
      <tp t="s">
        <v>N</v>
        <stp/>
        <stp>##V3_BDPV12</stp>
        <stp>FR0010961581 Corp</stp>
        <stp>callable</stp>
        <stp>[regression 01.xlsx]SEM!R22C7</stp>
        <tr r="G22" s="3"/>
      </tp>
      <tp t="s">
        <v>N</v>
        <stp/>
        <stp>##V3_BDPV12</stp>
        <stp>XS1412711217 Corp</stp>
        <stp>callable</stp>
        <stp>[regression 01.xlsx]SEM!R36C7</stp>
        <tr r="G36" s="3"/>
      </tp>
      <tp t="s">
        <v>Y</v>
        <stp/>
        <stp>##V3_BDPV12</stp>
        <stp>XS1689540935 Corp</stp>
        <stp>callable</stp>
        <stp>[regression 01.xlsx]SEM!R86C7</stp>
        <tr r="G86" s="3"/>
      </tp>
      <tp t="s">
        <v>N</v>
        <stp/>
        <stp>##V3_BDPV12</stp>
        <stp>XS2107315470 Corp</stp>
        <stp>callable</stp>
        <stp>[regression 01.xlsx]SEM!R35C7</stp>
        <tr r="G35" s="3"/>
      </tp>
      <tp t="s">
        <v>N</v>
        <stp/>
        <stp>##V3_BDPV12</stp>
        <stp>XS2156510021 Corp</stp>
        <stp>callable</stp>
        <stp>[regression 01.xlsx]SEM!R90C7</stp>
        <tr r="G90" s="3"/>
      </tp>
      <tp t="s">
        <v>Y</v>
        <stp/>
        <stp>##V3_BDPV12</stp>
        <stp>FR0013428513 Corp</stp>
        <stp>callable</stp>
        <stp>[regression 01.xlsx]SEM!R31C7</stp>
        <tr r="G31" s="3"/>
      </tp>
      <tp t="s">
        <v>Y</v>
        <stp/>
        <stp>##V3_BDPV12</stp>
        <stp>FR0013344686 Corp</stp>
        <stp>callable</stp>
        <stp>[regression 01.xlsx]SEM!R32C7</stp>
        <tr r="G32" s="3"/>
      </tp>
      <tp t="s">
        <v>N</v>
        <stp/>
        <stp>##V3_BDPV12</stp>
        <stp>FR0010891317 Corp</stp>
        <stp>callable</stp>
        <stp>[regression 01.xlsx]SEM!R24C7</stp>
        <tr r="G24" s="3"/>
      </tp>
      <tp t="s">
        <v>Y</v>
        <stp/>
        <stp>##V3_BDPV12</stp>
        <stp>XS1120649584 Corp</stp>
        <stp>callable</stp>
        <stp>[regression 01.xlsx]SEM!R83C7</stp>
        <tr r="G83" s="3"/>
      </tp>
      <tp t="s">
        <v>20/10/2025</v>
        <stp/>
        <stp>##V3_BDPV12</stp>
        <stp>USQ12441AB91 Corp</stp>
        <stp>nxt_call_dt</stp>
        <stp>[regression 01.xlsx]SEM!R104C8</stp>
        <tr r="H104" s="3"/>
      </tp>
      <tp t="s">
        <v>OMV AG</v>
        <stp/>
        <stp>##V3_BDPV12</stp>
        <stp>XS1294343337 Corp</stp>
        <stp>short_name</stp>
        <stp>[regression 01.xlsx]main!R44C5</stp>
        <tr r="E44" s="1"/>
        <tr r="E44" s="1"/>
      </tp>
      <tp t="s">
        <v>OMV AG</v>
        <stp/>
        <stp>##V3_BDPV12</stp>
        <stp>XS1294343337 Corp</stp>
        <stp>short_name</stp>
        <stp>[regression 01.xlsx]main!R34C5</stp>
        <tr r="E34" s="1"/>
        <tr r="E34" s="1"/>
      </tp>
      <tp t="s">
        <v>OMV AG</v>
        <stp/>
        <stp>##V3_BDPV12</stp>
        <stp>XS1294343337 Corp</stp>
        <stp>short_name</stp>
        <stp>[regression 01.xlsx]main!R24C5</stp>
        <tr r="E24" s="1"/>
        <tr r="E24" s="1"/>
      </tp>
      <tp t="s">
        <v>OMV AG</v>
        <stp/>
        <stp>##V3_BDPV12</stp>
        <stp>XS1294343337 Corp</stp>
        <stp>short_name</stp>
        <stp>[regression 01.xlsx]main!R14C5</stp>
        <tr r="E14" s="1"/>
        <tr r="E14" s="1"/>
      </tp>
      <tp t="s">
        <v>BAYER AG</v>
        <stp/>
        <stp>##V3_BDPV12</stp>
        <stp>XS2077670003 Corp</stp>
        <stp>short_name</stp>
        <stp>[regression 01.xlsx]main!R29C5</stp>
        <tr r="E29" s="1"/>
      </tp>
      <tp t="s">
        <v>BAYER AG</v>
        <stp/>
        <stp>##V3_BDPV12</stp>
        <stp>XS2077670003 Corp</stp>
        <stp>short_name</stp>
        <stp>[regression 01.xlsx]main!R39C5</stp>
        <tr r="E39" s="1"/>
      </tp>
      <tp t="s">
        <v>BAYER AG</v>
        <stp/>
        <stp>##V3_BDPV12</stp>
        <stp>XS2077670003 Corp</stp>
        <stp>short_name</stp>
        <stp>[regression 01.xlsx]main!R19C5</stp>
        <tr r="E19" s="1"/>
      </tp>
      <tp t="s">
        <v>BAYER AG</v>
        <stp/>
        <stp>##V3_BDPV12</stp>
        <stp>XS2077670342 Corp</stp>
        <stp>short_name</stp>
        <stp>[regression 01.xlsx]main!R39C5</stp>
        <tr r="E39" s="1"/>
      </tp>
      <tp t="s">
        <v>BAYER AG</v>
        <stp/>
        <stp>##V3_BDPV12</stp>
        <stp>XS2077670342 Corp</stp>
        <stp>short_name</stp>
        <stp>[regression 01.xlsx]main!R29C5</stp>
        <tr r="E29" s="1"/>
      </tp>
      <tp t="s">
        <v>BAYER AG</v>
        <stp/>
        <stp>##V3_BDPV12</stp>
        <stp>XS2077670342 Corp</stp>
        <stp>short_name</stp>
        <stp>[regression 01.xlsx]main!R19C5</stp>
        <tr r="E19" s="1"/>
      </tp>
      <tp t="s">
        <v>MERCK</v>
        <stp/>
        <stp>##V3_BDPV12</stp>
        <stp>XS1152343668 Corp</stp>
        <stp>short_name</stp>
        <stp>[regression 01.xlsx]main!R38C5</stp>
        <tr r="E38" s="1"/>
      </tp>
      <tp t="s">
        <v>MERCK</v>
        <stp/>
        <stp>##V3_BDPV12</stp>
        <stp>XS1152343668 Corp</stp>
        <stp>short_name</stp>
        <stp>[regression 01.xlsx]main!R28C5</stp>
        <tr r="E28" s="1"/>
      </tp>
      <tp t="s">
        <v>MERCK</v>
        <stp/>
        <stp>##V3_BDPV12</stp>
        <stp>XS1152343668 Corp</stp>
        <stp>short_name</stp>
        <stp>[regression 01.xlsx]main!R18C5</stp>
        <tr r="E18" s="1"/>
      </tp>
      <tp t="s">
        <v>DEUTSCH BAHN FIN</v>
        <stp/>
        <stp>##V3_BDPV12</stp>
        <stp>XS2010039548 Corp</stp>
        <stp>short_name</stp>
        <stp>[regression 01.xlsx]main!R16C5</stp>
        <tr r="E16" s="1"/>
      </tp>
      <tp t="s">
        <v>DEUTSCH BAHN FIN</v>
        <stp/>
        <stp>##V3_BDPV12</stp>
        <stp>XS2010039548 Corp</stp>
        <stp>short_name</stp>
        <stp>[regression 01.xlsx]main!R36C5</stp>
        <tr r="E36" s="1"/>
      </tp>
      <tp t="s">
        <v>DEUTSCH BAHN FIN</v>
        <stp/>
        <stp>##V3_BDPV12</stp>
        <stp>XS2010039548 Corp</stp>
        <stp>short_name</stp>
        <stp>[regression 01.xlsx]main!R26C5</stp>
        <tr r="E26" s="1"/>
      </tp>
      <tp t="s">
        <v>OMV AG</v>
        <stp/>
        <stp>##V3_BDPV12</stp>
        <stp>XS1294342792 Corp</stp>
        <stp>short_name</stp>
        <stp>[regression 01.xlsx]main!R25C5</stp>
        <tr r="E25" s="1"/>
      </tp>
      <tp t="s">
        <v>OMV AG</v>
        <stp/>
        <stp>##V3_BDPV12</stp>
        <stp>XS1294342792 Corp</stp>
        <stp>short_name</stp>
        <stp>[regression 01.xlsx]main!R35C5</stp>
        <tr r="E35" s="1"/>
      </tp>
      <tp t="s">
        <v>OMV AG</v>
        <stp/>
        <stp>##V3_BDPV12</stp>
        <stp>XS1294342792 Corp</stp>
        <stp>short_name</stp>
        <stp>[regression 01.xlsx]main!R15C5</stp>
        <tr r="E15" s="1"/>
      </tp>
      <tp t="s">
        <v>OMV AG</v>
        <stp/>
        <stp>##V3_BDPV12</stp>
        <stp>XS1294342792 Corp</stp>
        <stp>short_name</stp>
        <stp>[regression 01.xlsx]main!R45C5</stp>
        <tr r="E45" s="1"/>
      </tp>
      <tp t="s">
        <v>REPSOL INTL FIN</v>
        <stp/>
        <stp>##V3_BDPV12</stp>
        <stp>XS1207058733 Corp</stp>
        <stp>short_name</stp>
        <stp>[regression 01.xlsx]main!R26C5</stp>
        <tr r="E26" s="1"/>
        <tr r="E26" s="1"/>
        <tr r="E26" s="1"/>
        <tr r="E26" s="1"/>
        <tr r="E26" s="1"/>
      </tp>
      <tp t="s">
        <v>REPSOL INTL FIN</v>
        <stp/>
        <stp>##V3_BDPV12</stp>
        <stp>XS1207058733 Corp</stp>
        <stp>short_name</stp>
        <stp>[regression 01.xlsx]main!R36C5</stp>
        <tr r="E36" s="1"/>
        <tr r="E36" s="1"/>
        <tr r="E36" s="1"/>
        <tr r="E36" s="1"/>
        <tr r="E36" s="1"/>
      </tp>
      <tp t="s">
        <v>REPSOL INTL FIN</v>
        <stp/>
        <stp>##V3_BDPV12</stp>
        <stp>XS1207058733 Corp</stp>
        <stp>short_name</stp>
        <stp>[regression 01.xlsx]main!R16C5</stp>
        <tr r="E16" s="1"/>
        <tr r="E16" s="1"/>
        <tr r="E16" s="1"/>
        <tr r="E16" s="1"/>
        <tr r="E16" s="1"/>
      </tp>
      <tp t="s">
        <v>BHP BILLITON FIN</v>
        <stp/>
        <stp>##V3_BDPV12</stp>
        <stp>XS1309436910 Corp</stp>
        <stp>short_name</stp>
        <stp>[regression 01.xlsx]main!R28C5</stp>
        <tr r="E28" s="1"/>
      </tp>
      <tp t="s">
        <v>BHP BILLITON FIN</v>
        <stp/>
        <stp>##V3_BDPV12</stp>
        <stp>XS1309436910 Corp</stp>
        <stp>short_name</stp>
        <stp>[regression 01.xlsx]main!R38C5</stp>
        <tr r="E38" s="1"/>
      </tp>
      <tp t="s">
        <v>BHP BILLITON FIN</v>
        <stp/>
        <stp>##V3_BDPV12</stp>
        <stp>XS1309436910 Corp</stp>
        <stp>short_name</stp>
        <stp>[regression 01.xlsx]main!R18C5</stp>
        <tr r="E18" s="1"/>
      </tp>
      <tp t="s">
        <v>TOTAL SA</v>
        <stp/>
        <stp>##V3_BDPV12</stp>
        <stp>XS1501167164 Corp</stp>
        <stp>short_name</stp>
        <stp>[regression 01.xlsx]main!R19C5</stp>
        <tr r="E19" s="1"/>
      </tp>
      <tp t="s">
        <v>TOTAL SA</v>
        <stp/>
        <stp>##V3_BDPV12</stp>
        <stp>XS1501167164 Corp</stp>
        <stp>short_name</stp>
        <stp>[regression 01.xlsx]main!R39C5</stp>
        <tr r="E39" s="1"/>
      </tp>
      <tp t="s">
        <v>TOTAL SA</v>
        <stp/>
        <stp>##V3_BDPV12</stp>
        <stp>XS1501167164 Corp</stp>
        <stp>short_name</stp>
        <stp>[regression 01.xlsx]main!R29C5</stp>
        <tr r="E29" s="1"/>
      </tp>
      <tp t="s">
        <v>TOTAL SA</v>
        <stp/>
        <stp>##V3_BDPV12</stp>
        <stp>XS1195202822 Corp</stp>
        <stp>short_name</stp>
        <stp>[regression 01.xlsx]main!R45C5</stp>
        <tr r="E45" s="1"/>
        <tr r="E45" s="1"/>
        <tr r="E45" s="1"/>
      </tp>
      <tp t="s">
        <v>TOTAL SA</v>
        <stp/>
        <stp>##V3_BDPV12</stp>
        <stp>XS1195202822 Corp</stp>
        <stp>short_name</stp>
        <stp>[regression 01.xlsx]main!R15C5</stp>
        <tr r="E15" s="1"/>
        <tr r="E15" s="1"/>
        <tr r="E15" s="1"/>
      </tp>
      <tp t="s">
        <v>TOTAL SA</v>
        <stp/>
        <stp>##V3_BDPV12</stp>
        <stp>XS1195202822 Corp</stp>
        <stp>short_name</stp>
        <stp>[regression 01.xlsx]main!R35C5</stp>
        <tr r="E35" s="1"/>
        <tr r="E35" s="1"/>
        <tr r="E35" s="1"/>
      </tp>
      <tp t="s">
        <v>TOTAL SA</v>
        <stp/>
        <stp>##V3_BDPV12</stp>
        <stp>XS1195202822 Corp</stp>
        <stp>short_name</stp>
        <stp>[regression 01.xlsx]main!R25C5</stp>
        <tr r="E25" s="1"/>
        <tr r="E25" s="1"/>
        <tr r="E25" s="1"/>
      </tp>
      <tp t="s">
        <v>TOTAL SA</v>
        <stp/>
        <stp>##V3_BDPV12</stp>
        <stp>XS1501166869 Corp</stp>
        <stp>short_name</stp>
        <stp>[regression 01.xlsx]main!R18C5</stp>
        <tr r="E18" s="1"/>
        <tr r="E18" s="1"/>
        <tr r="E18" s="1"/>
      </tp>
      <tp t="s">
        <v>TOTAL SA</v>
        <stp/>
        <stp>##V3_BDPV12</stp>
        <stp>XS1501166869 Corp</stp>
        <stp>short_name</stp>
        <stp>[regression 01.xlsx]main!R28C5</stp>
        <tr r="E28" s="1"/>
        <tr r="E28" s="1"/>
        <tr r="E28" s="1"/>
      </tp>
      <tp t="s">
        <v>TOTAL SA</v>
        <stp/>
        <stp>##V3_BDPV12</stp>
        <stp>XS1501166869 Corp</stp>
        <stp>short_name</stp>
        <stp>[regression 01.xlsx]main!R38C5</stp>
        <tr r="E38" s="1"/>
        <tr r="E38" s="1"/>
        <tr r="E38" s="1"/>
      </tp>
      <tp t="s">
        <v>Banks</v>
        <stp/>
        <stp>##V3_BDPV12</stp>
        <stp>XS2050933972 Corp</stp>
        <stp>INDUSTRY_GROUP</stp>
        <stp>[regression 01.xlsx]SEM!R422C6</stp>
        <tr r="F422" s="3"/>
      </tp>
      <tp t="s">
        <v>Electric</v>
        <stp/>
        <stp>##V3_BDPV12</stp>
        <stp>XS1890845875 Corp</stp>
        <stp>INDUSTRY_GROUP</stp>
        <stp>[regression 01.xlsx]SEM!R128C6</stp>
        <tr r="F128" s="3"/>
      </tp>
      <tp t="s">
        <v>Electric</v>
        <stp/>
        <stp>##V3_BDPV12</stp>
        <stp>XS1014987355 Corp</stp>
        <stp>INDUSTRY_GROUP</stp>
        <stp>[regression 01.xlsx]SEM!R122C6</stp>
        <tr r="F122" s="3"/>
      </tp>
      <tp t="s">
        <v>Banks</v>
        <stp/>
        <stp>##V3_BDPV12</stp>
        <stp>XS2122174415 Corp</stp>
        <stp>INDUSTRY_GROUP</stp>
        <stp>[regression 01.xlsx]SEM!R412C6</stp>
        <tr r="F412" s="3"/>
      </tp>
      <tp t="s">
        <v>Electric</v>
        <stp/>
        <stp>##V3_BDPV12</stp>
        <stp>XS1713463559 Corp</stp>
        <stp>INDUSTRY_GROUP</stp>
        <stp>[regression 01.xlsx]SEM!R176C6</stp>
        <tr r="F176" s="3"/>
      </tp>
      <tp t="s">
        <v>Banks</v>
        <stp/>
        <stp>##V3_BDPV12</stp>
        <stp>XS1884698256 Corp</stp>
        <stp>INDUSTRY_GROUP</stp>
        <stp>[regression 01.xlsx]SEM!R364C6</stp>
        <tr r="F364" s="3"/>
      </tp>
      <tp t="s">
        <v>22/04/2026</v>
        <stp/>
        <stp>##V3_BDPV12</stp>
        <stp>FR0013508512 Corp</stp>
        <stp>final_maturity</stp>
        <stp>[regression 01.xlsx]SEM!R6C9</stp>
        <tr r="I6" s="3"/>
      </tp>
      <tp t="s">
        <v>10/08/2025</v>
        <stp/>
        <stp>##V3_BDPV12</stp>
        <stp>US780099CK11 Corp</stp>
        <stp>nxt_call_dt</stp>
        <stp>[regression 01.xlsx]SEM!R379C8</stp>
        <tr r="H379" s="3"/>
      </tp>
      <tp t="s">
        <v>Oil&amp;Gas</v>
        <stp/>
        <stp>##V3_BDPV12</stp>
        <stp>XS1413581205 Corp</stp>
        <stp>INDUSTRY_GROUP</stp>
        <stp>[regression 01.xlsx]SEM!R154C6</stp>
        <tr r="F154" s="3"/>
      </tp>
      <tp t="s">
        <v>02/04/2040</v>
        <stp/>
        <stp>##V3_BDPV12</stp>
        <stp>BE6320936287 Corp</stp>
        <stp>final_maturity</stp>
        <stp>[regression 01.xlsx]SEM!R5C9</stp>
        <tr r="I5" s="3"/>
      </tp>
      <tp t="s">
        <v>Banks</v>
        <stp/>
        <stp>##V3_BDPV12</stp>
        <stp>XS1425367494 Corp</stp>
        <stp>INDUSTRY_GROUP</stp>
        <stp>[regression 01.xlsx]SEM!R361C6</stp>
        <tr r="F361" s="3"/>
      </tp>
      <tp t="s">
        <v>Oil&amp;Gas</v>
        <stp/>
        <stp>##V3_BDPV12</stp>
        <stp>XS1501167164 Corp</stp>
        <stp>INDUSTRY_GROUP</stp>
        <stp>[regression 01.xlsx]SEM!R153C6</stp>
        <tr r="F153" s="3"/>
      </tp>
      <tp t="s">
        <v>Banks</v>
        <stp/>
        <stp>##V3_BDPV12</stp>
        <stp>XS1952091202 Corp</stp>
        <stp>INDUSTRY_GROUP</stp>
        <stp>[regression 01.xlsx]SEM!R380C6</stp>
        <tr r="F380" s="3"/>
      </tp>
      <tp t="s">
        <v>Oil&amp;Gas</v>
        <stp/>
        <stp>##V3_BDPV12</stp>
        <stp>XS2107315470 Corp</stp>
        <stp>INDUSTRY_GROUP</stp>
        <stp>[regression 01.xlsx]SEM!R35C6</stp>
        <tr r="F35" s="3"/>
      </tp>
      <tp t="s">
        <v>Y</v>
        <stp/>
        <stp>##V3_BDPV12</stp>
        <stp>FR0013508512 Corp</stp>
        <stp>callable</stp>
        <stp>[regression 01.xlsx]SEM!R6C7</stp>
        <tr r="G6" s="3"/>
      </tp>
      <tp t="s">
        <v>Electric</v>
        <stp/>
        <stp>##V3_BDPV12</stp>
        <stp>FR0013213295 Corp</stp>
        <stp>INDUSTRY_GROUP</stp>
        <stp>[regression 01.xlsx]SEM!R21C6</stp>
        <tr r="F21" s="3"/>
      </tp>
    </main>
    <main first="bloomberg.rtd">
      <tp t="s">
        <v>Electric</v>
        <stp/>
        <stp>##V3_BDPV12</stp>
        <stp>FR0010961581 Corp</stp>
        <stp>INDUSTRY_GROUP</stp>
        <stp>[regression 01.xlsx]SEM!R22C6</stp>
        <tr r="F22" s="3"/>
      </tp>
    </main>
    <main first="bloomberg.rtd">
      <tp t="s">
        <v>Water</v>
        <stp/>
        <stp>##V3_BDPV12</stp>
        <stp>FR0013476595 Corp</stp>
        <stp>INDUSTRY_GROUP</stp>
        <stp>[regression 01.xlsx]SEM!R77C6</stp>
        <tr r="F77" s="3"/>
      </tp>
    </main>
    <main first="bloomberg.rtd">
      <tp t="s">
        <v>Sovereign</v>
        <stp/>
        <stp>##V3_BDPV12</stp>
        <stp>DE0001102499 Govt</stp>
        <stp>INDUSTRY_GROUP</stp>
        <stp>[regression 01.xlsx]SEM!R18C6</stp>
        <tr r="F18" s="3"/>
      </tp>
    </main>
    <main first="bloomberg.rtd">
      <tp t="s">
        <v>TOTAL 1 3/4 PERP</v>
        <stp/>
        <stp>##V3_BDPV12</stp>
        <stp>XS1974787480 Corp</stp>
        <stp>security_name</stp>
        <stp>[regression 01.xlsx]main!R4C7</stp>
        <tr r="G4" s="1"/>
        <tr r="G4" s="1"/>
      </tp>
      <tp t="s">
        <v>AKEFP 2 3/4 PERP</v>
        <stp/>
        <stp>##V3_BDPV12</stp>
        <stp>FR0013425170 Corp</stp>
        <stp>security_name</stp>
        <stp>[regression 01.xlsx]main!R9C7</stp>
        <tr r="G9" s="1"/>
        <tr r="G9" s="1"/>
        <tr r="G9" s="1"/>
        <tr r="G9" s="1"/>
      </tp>
      <tp t="s">
        <v>REPSM 4 1/2 03/25/75</v>
        <stp/>
        <stp>##V3_BDPV12</stp>
        <stp>XS1207058733 Corp</stp>
        <stp>security_name</stp>
        <stp>[regression 01.xlsx]main!R8C7</stp>
        <tr r="G8" s="1"/>
        <tr r="G8" s="1"/>
        <tr r="G8" s="1"/>
        <tr r="G8" s="1"/>
        <tr r="G8" s="1"/>
      </tp>
      <tp t="s">
        <v>SOLBBB 4 1/4 PERP</v>
        <stp/>
        <stp>##V3_BDPV12</stp>
        <stp>BE6309987400 Corp</stp>
        <stp>security_name</stp>
        <stp>[regression 01.xlsx]main!R5C7</stp>
        <tr r="G5" s="1"/>
      </tp>
      <tp>
        <v>3.75</v>
        <stp/>
        <stp>##V3_BDPV12</stp>
        <stp>DE000A11QR73 Corp</stp>
        <stp>coupon</stp>
        <stp>[regression 01.xlsx]main!R36C6</stp>
        <tr r="F36" s="1"/>
        <tr r="F36" s="1"/>
        <tr r="F36" s="1"/>
      </tp>
      <tp>
        <v>3.75</v>
        <stp/>
        <stp>##V3_BDPV12</stp>
        <stp>DE000A11QR73 Corp</stp>
        <stp>coupon</stp>
        <stp>[regression 01.xlsx]main!R26C6</stp>
        <tr r="F26" s="1"/>
        <tr r="F26" s="1"/>
        <tr r="F26" s="1"/>
      </tp>
      <tp>
        <v>3.75</v>
        <stp/>
        <stp>##V3_BDPV12</stp>
        <stp>DE000A11QR73 Corp</stp>
        <stp>coupon</stp>
        <stp>[regression 01.xlsx]main!R16C6</stp>
        <tr r="F16" s="1"/>
        <tr r="F16" s="1"/>
        <tr r="F16" s="1"/>
      </tp>
      <tp t="s">
        <v>Y</v>
        <stp/>
        <stp>##V3_BDPV12</stp>
        <stp>FR0013381704 Corp</stp>
        <stp>callable</stp>
        <stp>[regression 01.xlsx]SEM!R82C7</stp>
        <tr r="G82" s="3"/>
      </tp>
      <tp t="s">
        <v>Y</v>
        <stp/>
        <stp>##V3_BDPV12</stp>
        <stp>FR0013457157 Corp</stp>
        <stp>callable</stp>
        <stp>[regression 01.xlsx]SEM!R94C7</stp>
        <tr r="G94" s="3"/>
      </tp>
      <tp t="s">
        <v>Y</v>
        <stp/>
        <stp>##V3_BDPV12</stp>
        <stp>XS1960678412 Corp</stp>
        <stp>callable</stp>
        <stp>[regression 01.xlsx]SEM!R43C7</stp>
        <tr r="G43" s="3"/>
      </tp>
      <tp t="s">
        <v>Y</v>
        <stp/>
        <stp>##V3_BDPV12</stp>
        <stp>XS2153409029 Corp</stp>
        <stp>callable</stp>
        <stp>[regression 01.xlsx]SEM!R64C7</stp>
        <tr r="G64" s="3"/>
      </tp>
      <tp t="s">
        <v>N</v>
        <stp/>
        <stp>##V3_BDPV12</stp>
        <stp>XS1693818525 Corp</stp>
        <stp>callable</stp>
        <stp>[regression 01.xlsx]SEM!R61C7</stp>
        <tr r="G61" s="3"/>
      </tp>
      <tp t="e">
        <v>#N/A</v>
        <stp/>
        <stp>##V3_BDPV12</stp>
        <stp xml:space="preserve">CT413383_250620_TRS1 </stp>
        <stp>nxt_call_dt</stp>
        <stp>[regression 01.xlsx]SEM!R85C8</stp>
        <tr r="H85" s="3"/>
      </tp>
      <tp t="s">
        <v>OMV AG</v>
        <stp/>
        <stp>##V3_BDPV12</stp>
        <stp>XS1294343337 Corp</stp>
        <stp>short_name</stp>
        <stp>[regression 01.xlsx]main!R45C5</stp>
        <tr r="E45" s="1"/>
        <tr r="E45" s="1"/>
      </tp>
      <tp t="s">
        <v>OMV AG</v>
        <stp/>
        <stp>##V3_BDPV12</stp>
        <stp>XS1294343337 Corp</stp>
        <stp>short_name</stp>
        <stp>[regression 01.xlsx]main!R35C5</stp>
        <tr r="E35" s="1"/>
        <tr r="E35" s="1"/>
      </tp>
      <tp t="s">
        <v>OMV AG</v>
        <stp/>
        <stp>##V3_BDPV12</stp>
        <stp>XS1294343337 Corp</stp>
        <stp>short_name</stp>
        <stp>[regression 01.xlsx]main!R25C5</stp>
        <tr r="E25" s="1"/>
        <tr r="E25" s="1"/>
      </tp>
      <tp t="s">
        <v>OMV AG</v>
        <stp/>
        <stp>##V3_BDPV12</stp>
        <stp>XS1294343337 Corp</stp>
        <stp>short_name</stp>
        <stp>[regression 01.xlsx]main!R15C5</stp>
        <tr r="E15" s="1"/>
        <tr r="E15" s="1"/>
      </tp>
      <tp t="s">
        <v>BAYER AG</v>
        <stp/>
        <stp>##V3_BDPV12</stp>
        <stp>XS2077670003 Corp</stp>
        <stp>short_name</stp>
        <stp>[regression 01.xlsx]main!R28C5</stp>
        <tr r="E28" s="1"/>
      </tp>
      <tp t="s">
        <v>BAYER AG</v>
        <stp/>
        <stp>##V3_BDPV12</stp>
        <stp>XS2077670003 Corp</stp>
        <stp>short_name</stp>
        <stp>[regression 01.xlsx]main!R38C5</stp>
        <tr r="E38" s="1"/>
      </tp>
      <tp t="s">
        <v>BAYER AG</v>
        <stp/>
        <stp>##V3_BDPV12</stp>
        <stp>XS2077670003 Corp</stp>
        <stp>short_name</stp>
        <stp>[regression 01.xlsx]main!R18C5</stp>
        <tr r="E18" s="1"/>
      </tp>
      <tp t="s">
        <v>BAYER AG</v>
        <stp/>
        <stp>##V3_BDPV12</stp>
        <stp>XS2077670342 Corp</stp>
        <stp>short_name</stp>
        <stp>[regression 01.xlsx]main!R38C5</stp>
        <tr r="E38" s="1"/>
      </tp>
      <tp t="s">
        <v>BAYER AG</v>
        <stp/>
        <stp>##V3_BDPV12</stp>
        <stp>XS2077670342 Corp</stp>
        <stp>short_name</stp>
        <stp>[regression 01.xlsx]main!R28C5</stp>
        <tr r="E28" s="1"/>
      </tp>
      <tp t="s">
        <v>BAYER AG</v>
        <stp/>
        <stp>##V3_BDPV12</stp>
        <stp>XS2077670342 Corp</stp>
        <stp>short_name</stp>
        <stp>[regression 01.xlsx]main!R18C5</stp>
        <tr r="E18" s="1"/>
      </tp>
      <tp t="s">
        <v>MERCK</v>
        <stp/>
        <stp>##V3_BDPV12</stp>
        <stp>XS1152343668 Corp</stp>
        <stp>short_name</stp>
        <stp>[regression 01.xlsx]main!R39C5</stp>
        <tr r="E39" s="1"/>
      </tp>
      <tp t="s">
        <v>MERCK</v>
        <stp/>
        <stp>##V3_BDPV12</stp>
        <stp>XS1152343668 Corp</stp>
        <stp>short_name</stp>
        <stp>[regression 01.xlsx]main!R29C5</stp>
        <tr r="E29" s="1"/>
      </tp>
      <tp t="s">
        <v>MERCK</v>
        <stp/>
        <stp>##V3_BDPV12</stp>
        <stp>XS1152343668 Corp</stp>
        <stp>short_name</stp>
        <stp>[regression 01.xlsx]main!R19C5</stp>
        <tr r="E19" s="1"/>
      </tp>
      <tp t="s">
        <v>DEUTSCH BAHN FIN</v>
        <stp/>
        <stp>##V3_BDPV12</stp>
        <stp>XS2010039548 Corp</stp>
        <stp>short_name</stp>
        <stp>[regression 01.xlsx]main!R17C5</stp>
        <tr r="E17" s="1"/>
      </tp>
      <tp t="s">
        <v>DEUTSCH BAHN FIN</v>
        <stp/>
        <stp>##V3_BDPV12</stp>
        <stp>XS2010039548 Corp</stp>
        <stp>short_name</stp>
        <stp>[regression 01.xlsx]main!R37C5</stp>
        <tr r="E37" s="1"/>
      </tp>
      <tp t="s">
        <v>DEUTSCH BAHN FIN</v>
        <stp/>
        <stp>##V3_BDPV12</stp>
        <stp>XS2010039548 Corp</stp>
        <stp>short_name</stp>
        <stp>[regression 01.xlsx]main!R27C5</stp>
        <tr r="E27" s="1"/>
      </tp>
      <tp t="s">
        <v>OMV AG</v>
        <stp/>
        <stp>##V3_BDPV12</stp>
        <stp>XS1294342792 Corp</stp>
        <stp>short_name</stp>
        <stp>[regression 01.xlsx]main!R24C5</stp>
        <tr r="E24" s="1"/>
      </tp>
      <tp t="s">
        <v>OMV AG</v>
        <stp/>
        <stp>##V3_BDPV12</stp>
        <stp>XS1294342792 Corp</stp>
        <stp>short_name</stp>
        <stp>[regression 01.xlsx]main!R34C5</stp>
        <tr r="E34" s="1"/>
      </tp>
      <tp t="s">
        <v>OMV AG</v>
        <stp/>
        <stp>##V3_BDPV12</stp>
        <stp>XS1294342792 Corp</stp>
        <stp>short_name</stp>
        <stp>[regression 01.xlsx]main!R14C5</stp>
        <tr r="E14" s="1"/>
      </tp>
      <tp t="s">
        <v>OMV AG</v>
        <stp/>
        <stp>##V3_BDPV12</stp>
        <stp>XS1294342792 Corp</stp>
        <stp>short_name</stp>
        <stp>[regression 01.xlsx]main!R44C5</stp>
        <tr r="E44" s="1"/>
      </tp>
      <tp t="s">
        <v>REPSOL INTL FIN</v>
        <stp/>
        <stp>##V3_BDPV12</stp>
        <stp>XS1207058733 Corp</stp>
        <stp>short_name</stp>
        <stp>[regression 01.xlsx]main!R27C5</stp>
        <tr r="E27" s="1"/>
        <tr r="E27" s="1"/>
        <tr r="E27" s="1"/>
        <tr r="E27" s="1"/>
        <tr r="E27" s="1"/>
      </tp>
      <tp t="s">
        <v>REPSOL INTL FIN</v>
        <stp/>
        <stp>##V3_BDPV12</stp>
        <stp>XS1207058733 Corp</stp>
        <stp>short_name</stp>
        <stp>[regression 01.xlsx]main!R37C5</stp>
        <tr r="E37" s="1"/>
        <tr r="E37" s="1"/>
        <tr r="E37" s="1"/>
        <tr r="E37" s="1"/>
        <tr r="E37" s="1"/>
      </tp>
      <tp t="s">
        <v>REPSOL INTL FIN</v>
        <stp/>
        <stp>##V3_BDPV12</stp>
        <stp>XS1207058733 Corp</stp>
        <stp>short_name</stp>
        <stp>[regression 01.xlsx]main!R17C5</stp>
        <tr r="E17" s="1"/>
        <tr r="E17" s="1"/>
        <tr r="E17" s="1"/>
        <tr r="E17" s="1"/>
        <tr r="E17" s="1"/>
      </tp>
      <tp t="s">
        <v>BHP BILLITON FIN</v>
        <stp/>
        <stp>##V3_BDPV12</stp>
        <stp>XS1309436910 Corp</stp>
        <stp>short_name</stp>
        <stp>[regression 01.xlsx]main!R29C5</stp>
        <tr r="E29" s="1"/>
      </tp>
      <tp t="s">
        <v>BHP BILLITON FIN</v>
        <stp/>
        <stp>##V3_BDPV12</stp>
        <stp>XS1309436910 Corp</stp>
        <stp>short_name</stp>
        <stp>[regression 01.xlsx]main!R39C5</stp>
        <tr r="E39" s="1"/>
      </tp>
      <tp t="s">
        <v>BHP BILLITON FIN</v>
        <stp/>
        <stp>##V3_BDPV12</stp>
        <stp>XS1309436910 Corp</stp>
        <stp>short_name</stp>
        <stp>[regression 01.xlsx]main!R19C5</stp>
        <tr r="E19" s="1"/>
      </tp>
      <tp t="s">
        <v>TOTAL SA</v>
        <stp/>
        <stp>##V3_BDPV12</stp>
        <stp>XS1501167164 Corp</stp>
        <stp>short_name</stp>
        <stp>[regression 01.xlsx]main!R18C5</stp>
        <tr r="E18" s="1"/>
      </tp>
      <tp t="s">
        <v>TOTAL SA</v>
        <stp/>
        <stp>##V3_BDPV12</stp>
        <stp>XS1501167164 Corp</stp>
        <stp>short_name</stp>
        <stp>[regression 01.xlsx]main!R38C5</stp>
        <tr r="E38" s="1"/>
      </tp>
      <tp t="s">
        <v>TOTAL SA</v>
        <stp/>
        <stp>##V3_BDPV12</stp>
        <stp>XS1501167164 Corp</stp>
        <stp>short_name</stp>
        <stp>[regression 01.xlsx]main!R28C5</stp>
        <tr r="E28" s="1"/>
      </tp>
      <tp t="s">
        <v>TOTAL SA</v>
        <stp/>
        <stp>##V3_BDPV12</stp>
        <stp>XS1195202822 Corp</stp>
        <stp>short_name</stp>
        <stp>[regression 01.xlsx]main!R44C5</stp>
        <tr r="E44" s="1"/>
        <tr r="E44" s="1"/>
        <tr r="E44" s="1"/>
      </tp>
      <tp t="s">
        <v>TOTAL SA</v>
        <stp/>
        <stp>##V3_BDPV12</stp>
        <stp>XS1195202822 Corp</stp>
        <stp>short_name</stp>
        <stp>[regression 01.xlsx]main!R14C5</stp>
        <tr r="E14" s="1"/>
        <tr r="E14" s="1"/>
        <tr r="E14" s="1"/>
      </tp>
      <tp t="s">
        <v>TOTAL SA</v>
        <stp/>
        <stp>##V3_BDPV12</stp>
        <stp>XS1195202822 Corp</stp>
        <stp>short_name</stp>
        <stp>[regression 01.xlsx]main!R34C5</stp>
        <tr r="E34" s="1"/>
        <tr r="E34" s="1"/>
        <tr r="E34" s="1"/>
      </tp>
      <tp t="s">
        <v>TOTAL SA</v>
        <stp/>
        <stp>##V3_BDPV12</stp>
        <stp>XS1195202822 Corp</stp>
        <stp>short_name</stp>
        <stp>[regression 01.xlsx]main!R24C5</stp>
        <tr r="E24" s="1"/>
        <tr r="E24" s="1"/>
        <tr r="E24" s="1"/>
      </tp>
      <tp t="s">
        <v>TOTAL SA</v>
        <stp/>
        <stp>##V3_BDPV12</stp>
        <stp>XS1501166869 Corp</stp>
        <stp>short_name</stp>
        <stp>[regression 01.xlsx]main!R19C5</stp>
        <tr r="E19" s="1"/>
        <tr r="E19" s="1"/>
        <tr r="E19" s="1"/>
      </tp>
      <tp t="s">
        <v>TOTAL SA</v>
        <stp/>
        <stp>##V3_BDPV12</stp>
        <stp>XS1501166869 Corp</stp>
        <stp>short_name</stp>
        <stp>[regression 01.xlsx]main!R29C5</stp>
        <tr r="E29" s="1"/>
        <tr r="E29" s="1"/>
        <tr r="E29" s="1"/>
      </tp>
      <tp t="s">
        <v>TOTAL SA</v>
        <stp/>
        <stp>##V3_BDPV12</stp>
        <stp>XS1501166869 Corp</stp>
        <stp>short_name</stp>
        <stp>[regression 01.xlsx]main!R39C5</stp>
        <tr r="E39" s="1"/>
        <tr r="E39" s="1"/>
        <tr r="E39" s="1"/>
      </tp>
      <tp t="s">
        <v>Banks</v>
        <stp/>
        <stp>##V3_BDPV12</stp>
        <stp>XS1998799792 Corp</stp>
        <stp>INDUSTRY_GROUP</stp>
        <stp>[regression 01.xlsx]SEM!R395C6</stp>
        <tr r="F395" s="3"/>
      </tp>
      <tp t="s">
        <v>Banks</v>
        <stp/>
        <stp>##V3_BDPV12</stp>
        <stp>XS2024502960 Corp</stp>
        <stp>INDUSTRY_GROUP</stp>
        <stp>[regression 01.xlsx]SEM!R355C6</stp>
        <tr r="F355" s="3"/>
      </tp>
      <tp t="s">
        <v>Mining</v>
        <stp/>
        <stp>##V3_BDPV12</stp>
        <stp>XS1309437215 Corp</stp>
        <stp>INDUSTRY_GROUP</stp>
        <stp>[regression 01.xlsx]SEM!R102C6</stp>
        <tr r="F102" s="3"/>
      </tp>
      <tp t="s">
        <v>Banks</v>
        <stp/>
        <stp>##V3_BDPV12</stp>
        <stp>XS1951093894 Corp</stp>
        <stp>INDUSTRY_GROUP</stp>
        <stp>[regression 01.xlsx]SEM!R423C6</stp>
        <tr r="F423" s="3"/>
      </tp>
      <tp t="s">
        <v>Banks</v>
        <stp/>
        <stp>##V3_BDPV12</stp>
        <stp>XS1602466424 Corp</stp>
        <stp>INDUSTRY_GROUP</stp>
        <stp>[regression 01.xlsx]SEM!R393C6</stp>
        <tr r="F393" s="3"/>
      </tp>
      <tp t="s">
        <v>Banks</v>
        <stp/>
        <stp>##V3_BDPV12</stp>
        <stp>XS2046625765 Corp</stp>
        <stp>INDUSTRY_GROUP</stp>
        <stp>[regression 01.xlsx]SEM!R384C6</stp>
        <tr r="F384" s="3"/>
      </tp>
      <tp t="s">
        <v>13/01/2022</v>
        <stp/>
        <stp>##V3_BDPV12</stp>
        <stp>XS1004874621 Corp</stp>
        <stp>final_maturity</stp>
        <stp>[regression 01.xlsx]SEM!R8C9</stp>
        <tr r="I8" s="3"/>
      </tp>
      <tp t="s">
        <v>Pharmaceuticals</v>
        <stp/>
        <stp>##V3_BDPV12</stp>
        <stp>XS2075938006 Corp</stp>
        <stp>INDUSTRY_GROUP</stp>
        <stp>[regression 01.xlsx]SEM!R41C6</stp>
        <tr r="F41" s="3"/>
      </tp>
      <tp t="e">
        <v>#N/A</v>
        <stp/>
        <stp>##V3_BDPV12</stp>
        <stp xml:space="preserve">US404280BC26_CS_REPO </stp>
        <stp>INDUSTRY_GROUP</stp>
        <stp>[regression 01.xlsx]SEM!R333C6</stp>
        <tr r="F333" s="3"/>
      </tp>
      <tp t="s">
        <v>Oil&amp;Gas</v>
        <stp/>
        <stp>##V3_BDPV12</stp>
        <stp>XS1412711217 Corp</stp>
        <stp>INDUSTRY_GROUP</stp>
        <stp>[regression 01.xlsx]SEM!R36C6</stp>
        <tr r="F36" s="3"/>
      </tp>
    </main>
    <main first="bloomberg.rtd">
      <tp t="s">
        <v>Electric</v>
        <stp/>
        <stp>##V3_BDPV12</stp>
        <stp>FR0013455821 Corp</stp>
        <stp>INDUSTRY_GROUP</stp>
        <stp>[regression 01.xlsx]SEM!R30C6</stp>
        <tr r="F30" s="3"/>
      </tp>
    </main>
    <main first="bloomberg.rtd">
      <tp t="s">
        <v>TOTAL 1 3/4 PERP</v>
        <stp/>
        <stp>##V3_BDPV12</stp>
        <stp>XS1974787480 Corp</stp>
        <stp>security_name</stp>
        <stp>[regression 01.xlsx]main!R7C7</stp>
        <tr r="G7" s="1"/>
        <tr r="G7" s="1"/>
      </tp>
      <tp t="s">
        <v>OMVAV 6 1/4 PERP</v>
        <stp/>
        <stp>##V3_BDPV12</stp>
        <stp>XS1294343337 Corp</stp>
        <stp>security_name</stp>
        <stp>[regression 01.xlsx]main!R8C7</stp>
        <tr r="G8" s="1"/>
        <tr r="G8" s="1"/>
      </tp>
      <tp t="s">
        <v>MRKGR 2 7/8 06/25/79</v>
        <stp/>
        <stp>##V3_BDPV12</stp>
        <stp>XS2011260705 Corp</stp>
        <stp>security_name</stp>
        <stp>[regression 01.xlsx]main!R9C7</stp>
        <tr r="G9" s="1"/>
        <tr r="G9" s="1"/>
      </tp>
      <tp t="s">
        <v>TOTAL 2 5/8 PERP</v>
        <stp/>
        <stp>##V3_BDPV12</stp>
        <stp>XS1195202822 Corp</stp>
        <stp>security_name</stp>
        <stp>[regression 01.xlsx]main!R8C7</stp>
        <tr r="G8" s="1"/>
        <tr r="G8" s="1"/>
        <tr r="G8" s="1"/>
      </tp>
      <tp t="s">
        <v>AKEFP 1 1/2 PERP</v>
        <stp/>
        <stp>##V3_BDPV12</stp>
        <stp>FR0013478252 Corp</stp>
        <stp>security_name</stp>
        <stp>[regression 01.xlsx]main!R8C7</stp>
        <tr r="G8" s="1"/>
      </tp>
      <tp t="s">
        <v>BAYNGR 3 1/8 11/12/79</v>
        <stp/>
        <stp>##V3_BDPV12</stp>
        <stp>XS2077670342 Corp</stp>
        <stp>security_name</stp>
        <stp>[regression 01.xlsx]main!R9C7</stp>
        <tr r="G9" s="1"/>
      </tp>
      <tp t="s">
        <v>SOLBBB 4 1/4 PERP</v>
        <stp/>
        <stp>##V3_BDPV12</stp>
        <stp>BE6309987400 Corp</stp>
        <stp>security_name</stp>
        <stp>[regression 01.xlsx]main!R6C7</stp>
        <tr r="G6" s="1"/>
      </tp>
      <tp t="s">
        <v>23/12/2025</v>
        <stp/>
        <stp>##V3_BDPV12</stp>
        <stp>USF2R125CD54 Corp</stp>
        <stp>nxt_call_dt</stp>
        <stp>[regression 01.xlsx]SEM!R345C8</stp>
        <tr r="H345" s="3"/>
      </tp>
      <tp>
        <v>3.75</v>
        <stp/>
        <stp>##V3_BDPV12</stp>
        <stp>DE000A11QR73 Corp</stp>
        <stp>coupon</stp>
        <stp>[regression 01.xlsx]main!R45C6</stp>
        <tr r="F45" s="1"/>
        <tr r="F45" s="1"/>
        <tr r="F45" s="1"/>
      </tp>
      <tp>
        <v>3.75</v>
        <stp/>
        <stp>##V3_BDPV12</stp>
        <stp>DE000A11QR73 Corp</stp>
        <stp>coupon</stp>
        <stp>[regression 01.xlsx]main!R35C6</stp>
        <tr r="F35" s="1"/>
        <tr r="F35" s="1"/>
        <tr r="F35" s="1"/>
      </tp>
      <tp>
        <v>3.75</v>
        <stp/>
        <stp>##V3_BDPV12</stp>
        <stp>DE000A11QR73 Corp</stp>
        <stp>coupon</stp>
        <stp>[regression 01.xlsx]main!R25C6</stp>
        <tr r="F25" s="1"/>
        <tr r="F25" s="1"/>
        <tr r="F25" s="1"/>
      </tp>
      <tp>
        <v>3.75</v>
        <stp/>
        <stp>##V3_BDPV12</stp>
        <stp>DE000A11QR73 Corp</stp>
        <stp>coupon</stp>
        <stp>[regression 01.xlsx]main!R15C6</stp>
        <tr r="F15" s="1"/>
        <tr r="F15" s="1"/>
        <tr r="F15" s="1"/>
      </tp>
      <tp t="s">
        <v>Y</v>
        <stp/>
        <stp>##V3_BDPV12</stp>
        <stp>XS2123320033 Corp</stp>
        <stp>callable</stp>
        <stp>[regression 01.xlsx]SEM!R87C7</stp>
        <tr r="G87" s="3"/>
      </tp>
      <tp t="s">
        <v>N</v>
        <stp/>
        <stp>##V3_BDPV12</stp>
        <stp>XS0942082115 Corp</stp>
        <stp>callable</stp>
        <stp>[regression 01.xlsx]SEM!R67C7</stp>
        <tr r="G67" s="3"/>
      </tp>
      <tp t="s">
        <v>Y</v>
        <stp/>
        <stp>##V3_BDPV12</stp>
        <stp>XS1412281534 Corp</stp>
        <stp>callable</stp>
        <stp>[regression 01.xlsx]SEM!R53C7</stp>
        <tr r="G53" s="3"/>
      </tp>
      <tp t="s">
        <v>N</v>
        <stp/>
        <stp>##V3_BDPV12</stp>
        <stp>XS2156510021 Corp</stp>
        <stp>callable</stp>
        <stp>[regression 01.xlsx]SEM!R52C7</stp>
        <tr r="G52" s="3"/>
      </tp>
      <tp t="s">
        <v>Y</v>
        <stp/>
        <stp>##V3_BDPV12</stp>
        <stp>XS2075938006 Corp</stp>
        <stp>callable</stp>
        <stp>[regression 01.xlsx]SEM!R41C7</stp>
        <tr r="G41" s="3"/>
      </tp>
      <tp t="s">
        <v>OMV AG</v>
        <stp/>
        <stp>##V3_BDPV12</stp>
        <stp>XS1294343337 Corp</stp>
        <stp>short_name</stp>
        <stp>[regression 01.xlsx]main!R36C5</stp>
        <tr r="E36" s="1"/>
        <tr r="E36" s="1"/>
      </tp>
      <tp t="s">
        <v>OMV AG</v>
        <stp/>
        <stp>##V3_BDPV12</stp>
        <stp>XS1294343337 Corp</stp>
        <stp>short_name</stp>
        <stp>[regression 01.xlsx]main!R26C5</stp>
        <tr r="E26" s="1"/>
        <tr r="E26" s="1"/>
      </tp>
      <tp t="s">
        <v>OMV AG</v>
        <stp/>
        <stp>##V3_BDPV12</stp>
        <stp>XS1294343337 Corp</stp>
        <stp>short_name</stp>
        <stp>[regression 01.xlsx]main!R16C5</stp>
        <tr r="E16" s="1"/>
        <tr r="E16" s="1"/>
      </tp>
      <tp t="s">
        <v>SOLVAY FIN</v>
        <stp/>
        <stp>##V3_BDPV12</stp>
        <stp>XS1323897725 Corp</stp>
        <stp>short_name</stp>
        <stp>[regression 01.xlsx]main!R19C5</stp>
        <tr r="E19" s="1"/>
        <tr r="E19" s="1"/>
        <tr r="E19" s="1"/>
      </tp>
      <tp t="s">
        <v>SOLVAY FIN</v>
        <stp/>
        <stp>##V3_BDPV12</stp>
        <stp>XS1323897725 Corp</stp>
        <stp>short_name</stp>
        <stp>[regression 01.xlsx]main!R39C5</stp>
        <tr r="E39" s="1"/>
        <tr r="E39" s="1"/>
        <tr r="E39" s="1"/>
      </tp>
      <tp t="s">
        <v>SOLVAY FIN</v>
        <stp/>
        <stp>##V3_BDPV12</stp>
        <stp>XS1323897725 Corp</stp>
        <stp>short_name</stp>
        <stp>[regression 01.xlsx]main!R29C5</stp>
        <tr r="E29" s="1"/>
        <tr r="E29" s="1"/>
        <tr r="E29" s="1"/>
      </tp>
      <tp t="s">
        <v>DEUTSCH BAHN FIN</v>
        <stp/>
        <stp>##V3_BDPV12</stp>
        <stp>XS2010039548 Corp</stp>
        <stp>short_name</stp>
        <stp>[regression 01.xlsx]main!R44C5</stp>
        <tr r="E44" s="1"/>
      </tp>
      <tp t="s">
        <v>DEUTSCH BAHN FIN</v>
        <stp/>
        <stp>##V3_BDPV12</stp>
        <stp>XS2010039548 Corp</stp>
        <stp>short_name</stp>
        <stp>[regression 01.xlsx]main!R14C5</stp>
        <tr r="E14" s="1"/>
      </tp>
      <tp t="s">
        <v>DEUTSCH BAHN FIN</v>
        <stp/>
        <stp>##V3_BDPV12</stp>
        <stp>XS2010039548 Corp</stp>
        <stp>short_name</stp>
        <stp>[regression 01.xlsx]main!R34C5</stp>
        <tr r="E34" s="1"/>
      </tp>
      <tp t="s">
        <v>DEUTSCH BAHN FIN</v>
        <stp/>
        <stp>##V3_BDPV12</stp>
        <stp>XS2010039548 Corp</stp>
        <stp>short_name</stp>
        <stp>[regression 01.xlsx]main!R24C5</stp>
        <tr r="E24" s="1"/>
      </tp>
      <tp t="s">
        <v>OMV AG</v>
        <stp/>
        <stp>##V3_BDPV12</stp>
        <stp>XS1294342792 Corp</stp>
        <stp>short_name</stp>
        <stp>[regression 01.xlsx]main!R27C5</stp>
        <tr r="E27" s="1"/>
      </tp>
      <tp t="s">
        <v>OMV AG</v>
        <stp/>
        <stp>##V3_BDPV12</stp>
        <stp>XS1294342792 Corp</stp>
        <stp>short_name</stp>
        <stp>[regression 01.xlsx]main!R37C5</stp>
        <tr r="E37" s="1"/>
      </tp>
      <tp t="s">
        <v>OMV AG</v>
        <stp/>
        <stp>##V3_BDPV12</stp>
        <stp>XS1294342792 Corp</stp>
        <stp>short_name</stp>
        <stp>[regression 01.xlsx]main!R17C5</stp>
        <tr r="E17" s="1"/>
      </tp>
      <tp t="s">
        <v>REPSOL INTL FIN</v>
        <stp/>
        <stp>##V3_BDPV12</stp>
        <stp>XS1207058733 Corp</stp>
        <stp>short_name</stp>
        <stp>[regression 01.xlsx]main!R24C5</stp>
        <tr r="E24" s="1"/>
        <tr r="E24" s="1"/>
        <tr r="E24" s="1"/>
        <tr r="E24" s="1"/>
        <tr r="E24" s="1"/>
      </tp>
      <tp t="s">
        <v>REPSOL INTL FIN</v>
        <stp/>
        <stp>##V3_BDPV12</stp>
        <stp>XS1207058733 Corp</stp>
        <stp>short_name</stp>
        <stp>[regression 01.xlsx]main!R34C5</stp>
        <tr r="E34" s="1"/>
        <tr r="E34" s="1"/>
        <tr r="E34" s="1"/>
        <tr r="E34" s="1"/>
        <tr r="E34" s="1"/>
      </tp>
      <tp t="s">
        <v>REPSOL INTL FIN</v>
        <stp/>
        <stp>##V3_BDPV12</stp>
        <stp>XS1207058733 Corp</stp>
        <stp>short_name</stp>
        <stp>[regression 01.xlsx]main!R14C5</stp>
        <tr r="E14" s="1"/>
        <tr r="E14" s="1"/>
        <tr r="E14" s="1"/>
        <tr r="E14" s="1"/>
        <tr r="E14" s="1"/>
      </tp>
      <tp t="s">
        <v>REPSOL INTL FIN</v>
        <stp/>
        <stp>##V3_BDPV12</stp>
        <stp>XS1207058733 Corp</stp>
        <stp>short_name</stp>
        <stp>[regression 01.xlsx]main!R44C5</stp>
        <tr r="E44" s="1"/>
        <tr r="E44" s="1"/>
        <tr r="E44" s="1"/>
        <tr r="E44" s="1"/>
        <tr r="E44" s="1"/>
      </tp>
      <tp t="s">
        <v>TOTAL SA</v>
        <stp/>
        <stp>##V3_BDPV12</stp>
        <stp>XS1195202822 Corp</stp>
        <stp>short_name</stp>
        <stp>[regression 01.xlsx]main!R17C5</stp>
        <tr r="E17" s="1"/>
        <tr r="E17" s="1"/>
        <tr r="E17" s="1"/>
      </tp>
      <tp t="s">
        <v>TOTAL SA</v>
        <stp/>
        <stp>##V3_BDPV12</stp>
        <stp>XS1195202822 Corp</stp>
        <stp>short_name</stp>
        <stp>[regression 01.xlsx]main!R37C5</stp>
        <tr r="E37" s="1"/>
        <tr r="E37" s="1"/>
        <tr r="E37" s="1"/>
      </tp>
      <tp t="s">
        <v>TOTAL SA</v>
        <stp/>
        <stp>##V3_BDPV12</stp>
        <stp>XS1195202822 Corp</stp>
        <stp>short_name</stp>
        <stp>[regression 01.xlsx]main!R27C5</stp>
        <tr r="E27" s="1"/>
        <tr r="E27" s="1"/>
        <tr r="E27" s="1"/>
      </tp>
      <tp t="s">
        <v>17/03/2036</v>
        <stp/>
        <stp>##V3_BDPV12</stp>
        <stp>BE6285457519 Corp</stp>
        <stp>final_maturity</stp>
        <stp>[regression 01.xlsx]SEM!R3C9</stp>
        <tr r="I3" s="3"/>
      </tp>
      <tp t="s">
        <v>Auto Manufacturers</v>
        <stp/>
        <stp>##V3_BDPV12</stp>
        <stp>XS1150673892 Corp</stp>
        <stp>INDUSTRY_GROUP</stp>
        <stp>[regression 01.xlsx]SEM!R160C6</stp>
        <tr r="F160" s="3"/>
      </tp>
      <tp t="s">
        <v>06/04/2029</v>
        <stp/>
        <stp>##V3_BDPV12</stp>
        <stp>XS2113700921 Corp</stp>
        <stp>final_maturity</stp>
        <stp>[regression 01.xlsx]SEM!R7C9</stp>
        <tr r="I7" s="3"/>
      </tp>
      <tp t="s">
        <v>Media</v>
        <stp/>
        <stp>##V3_BDPV12</stp>
        <stp>XS1222594472 Corp</stp>
        <stp>INDUSTRY_GROUP</stp>
        <stp>[regression 01.xlsx]SEM!R100C6</stp>
        <tr r="F100" s="3"/>
      </tp>
      <tp t="s">
        <v>Banks</v>
        <stp/>
        <stp>##V3_BDPV12</stp>
        <stp>XS2122174415 Corp</stp>
        <stp>INDUSTRY_GROUP</stp>
        <stp>[regression 01.xlsx]SEM!R370C6</stp>
        <tr r="F370" s="3"/>
      </tp>
      <tp t="s">
        <v>Banks</v>
        <stp/>
        <stp>##V3_BDPV12</stp>
        <stp>XS1043545059 Corp</stp>
        <stp>INDUSTRY_GROUP</stp>
        <stp>[regression 01.xlsx]SEM!R417C6</stp>
        <tr r="F417" s="3"/>
      </tp>
      <tp t="s">
        <v>01/06/2021</v>
        <stp/>
        <stp>##V3_BDPV12</stp>
        <stp>US404280BC26 Corp</stp>
        <stp>nxt_call_dt</stp>
        <stp>[regression 01.xlsx]SEM!R391C8</stp>
        <tr r="H391" s="3"/>
      </tp>
      <tp t="s">
        <v>Banks</v>
        <stp/>
        <stp>##V3_BDPV12</stp>
        <stp>XS2046625765 Corp</stp>
        <stp>INDUSTRY_GROUP</stp>
        <stp>[regression 01.xlsx]SEM!R427C6</stp>
        <tr r="F427" s="3"/>
      </tp>
      <tp t="s">
        <v>Electric</v>
        <stp/>
        <stp>##V3_BDPV12</stp>
        <stp>XS1595704872 Corp</stp>
        <stp>INDUSTRY_GROUP</stp>
        <stp>[regression 01.xlsx]SEM!R40C6</stp>
        <tr r="F40" s="3"/>
      </tp>
      <tp t="s">
        <v>Transportation</v>
        <stp/>
        <stp>##V3_BDPV12</stp>
        <stp>XS2156768546 Corp</stp>
        <stp>INDUSTRY_GROUP</stp>
        <stp>[regression 01.xlsx]SEM!R16C6</stp>
        <tr r="F16" s="3"/>
      </tp>
      <tp t="s">
        <v>Banks</v>
        <stp/>
        <stp>##V3_BDPV12</stp>
        <stp>XS2149270477 Corp</stp>
        <stp>INDUSTRY_GROUP</stp>
        <stp>[regression 01.xlsx]SEM!R76C6</stp>
        <tr r="F76" s="3"/>
      </tp>
      <tp t="s">
        <v>Pipelines</v>
        <stp/>
        <stp>##V3_BDPV12</stp>
        <stp>XS0942081570 Corp</stp>
        <stp>INDUSTRY_GROUP</stp>
        <stp>[regression 01.xlsx]SEM!R66C6</stp>
        <tr r="F66" s="3"/>
      </tp>
      <tp t="s">
        <v>Oil&amp;Gas</v>
        <stp/>
        <stp>##V3_BDPV12</stp>
        <stp>XS1693818525 Corp</stp>
        <stp>INDUSTRY_GROUP</stp>
        <stp>[regression 01.xlsx]SEM!R75C6</stp>
        <tr r="F75" s="3"/>
      </tp>
      <tp t="s">
        <v>Oil&amp;Gas</v>
        <stp/>
        <stp>##V3_BDPV12</stp>
        <stp>XS2078735433 Corp</stp>
        <stp>INDUSTRY_GROUP</stp>
        <stp>[regression 01.xlsx]SEM!R47C6</stp>
        <tr r="F47" s="3"/>
      </tp>
      <tp t="s">
        <v>Banks</v>
        <stp/>
        <stp>##V3_BDPV12</stp>
        <stp>XS2123320033 Corp</stp>
        <stp>INDUSTRY_GROUP</stp>
        <stp>[regression 01.xlsx]SEM!R87C6</stp>
        <tr r="F87" s="3"/>
      </tp>
      <tp t="s">
        <v>Transportation</v>
        <stp/>
        <stp>##V3_BDPV12</stp>
        <stp>XS1772374770 Corp</stp>
        <stp>INDUSTRY_GROUP</stp>
        <stp>[regression 01.xlsx]SEM!R17C6</stp>
        <tr r="F17" s="3"/>
      </tp>
    </main>
    <main first="bloomberg.rtd">
      <tp t="s">
        <v>Chemicals</v>
        <stp/>
        <stp>##V3_BDPV12</stp>
        <stp>FR0013425170 Corp</stp>
        <stp>INDUSTRY_GROUP</stp>
        <stp>[regression 01.xlsx]SEM!R95C6</stp>
        <tr r="F95" s="3"/>
      </tp>
    </main>
    <main first="bloomberg.rtd">
      <tp t="s">
        <v>Electric</v>
        <stp/>
        <stp>##V3_BDPV12</stp>
        <stp>FR0013504693 Corp</stp>
        <stp>INDUSTRY_GROUP</stp>
        <stp>[regression 01.xlsx]SEM!R34C6</stp>
        <tr r="F34" s="3"/>
      </tp>
    </main>
    <main first="bloomberg.rtd">
      <tp t="s">
        <v>TOTAL 1 3/4 PERP</v>
        <stp/>
        <stp>##V3_BDPV12</stp>
        <stp>XS1974787480 Corp</stp>
        <stp>security_name</stp>
        <stp>[regression 01.xlsx]main!R6C7</stp>
        <tr r="G6" s="1"/>
        <tr r="G6" s="1"/>
      </tp>
      <tp t="s">
        <v>OMVAV 6 1/4 PERP</v>
        <stp/>
        <stp>##V3_BDPV12</stp>
        <stp>XS1294343337 Corp</stp>
        <stp>security_name</stp>
        <stp>[regression 01.xlsx]main!R9C7</stp>
        <tr r="G9" s="1"/>
        <tr r="G9" s="1"/>
      </tp>
      <tp t="s">
        <v>MRKGR 2 7/8 06/25/79</v>
        <stp/>
        <stp>##V3_BDPV12</stp>
        <stp>XS2011260705 Corp</stp>
        <stp>security_name</stp>
        <stp>[regression 01.xlsx]main!R8C7</stp>
        <tr r="G8" s="1"/>
        <tr r="G8" s="1"/>
      </tp>
      <tp t="s">
        <v>TOTAL 2 5/8 PERP</v>
        <stp/>
        <stp>##V3_BDPV12</stp>
        <stp>XS1195202822 Corp</stp>
        <stp>security_name</stp>
        <stp>[regression 01.xlsx]main!R9C7</stp>
        <tr r="G9" s="1"/>
        <tr r="G9" s="1"/>
        <tr r="G9" s="1"/>
      </tp>
      <tp t="s">
        <v>AKEFP 1 1/2 PERP</v>
        <stp/>
        <stp>##V3_BDPV12</stp>
        <stp>FR0013478252 Corp</stp>
        <stp>security_name</stp>
        <stp>[regression 01.xlsx]main!R9C7</stp>
        <tr r="G9" s="1"/>
      </tp>
      <tp t="s">
        <v>BAYNGR 3 1/8 11/12/79</v>
        <stp/>
        <stp>##V3_BDPV12</stp>
        <stp>XS2077670342 Corp</stp>
        <stp>security_name</stp>
        <stp>[regression 01.xlsx]main!R8C7</stp>
        <tr r="G8" s="1"/>
      </tp>
      <tp t="s">
        <v>SOLBBB 4 1/4 PERP</v>
        <stp/>
        <stp>##V3_BDPV12</stp>
        <stp>BE6309987400 Corp</stp>
        <stp>security_name</stp>
        <stp>[regression 01.xlsx]main!R7C7</stp>
        <tr r="G7" s="1"/>
      </tp>
      <tp>
        <v>3.75</v>
        <stp/>
        <stp>##V3_BDPV12</stp>
        <stp>DE000A11QR73 Corp</stp>
        <stp>coupon</stp>
        <stp>[regression 01.xlsx]main!R44C6</stp>
        <tr r="F44" s="1"/>
        <tr r="F44" s="1"/>
        <tr r="F44" s="1"/>
      </tp>
      <tp>
        <v>3.75</v>
        <stp/>
        <stp>##V3_BDPV12</stp>
        <stp>DE000A11QR73 Corp</stp>
        <stp>coupon</stp>
        <stp>[regression 01.xlsx]main!R34C6</stp>
        <tr r="F34" s="1"/>
        <tr r="F34" s="1"/>
        <tr r="F34" s="1"/>
      </tp>
      <tp>
        <v>3.75</v>
        <stp/>
        <stp>##V3_BDPV12</stp>
        <stp>DE000A11QR73 Corp</stp>
        <stp>coupon</stp>
        <stp>[regression 01.xlsx]main!R24C6</stp>
        <tr r="F24" s="1"/>
        <tr r="F24" s="1"/>
        <tr r="F24" s="1"/>
      </tp>
      <tp>
        <v>3.75</v>
        <stp/>
        <stp>##V3_BDPV12</stp>
        <stp>DE000A11QR73 Corp</stp>
        <stp>coupon</stp>
        <stp>[regression 01.xlsx]main!R14C6</stp>
        <tr r="F14" s="1"/>
        <tr r="F14" s="1"/>
        <tr r="F14" s="1"/>
      </tp>
      <tp t="s">
        <v>N</v>
        <stp/>
        <stp>##V3_BDPV12</stp>
        <stp>XS2156768546 Corp</stp>
        <stp>callable</stp>
        <stp>[regression 01.xlsx]SEM!R16C7</stp>
        <tr r="G16" s="3"/>
      </tp>
      <tp t="s">
        <v>Y</v>
        <stp/>
        <stp>##V3_BDPV12</stp>
        <stp>FR0013290749 Corp</stp>
        <stp>callable</stp>
        <stp>[regression 01.xlsx]SEM!R50C7</stp>
        <tr r="G50" s="3"/>
      </tp>
      <tp t="s">
        <v>Y</v>
        <stp/>
        <stp>##V3_BDPV12</stp>
        <stp>XS2004381245 Corp</stp>
        <stp>callable</stp>
        <stp>[regression 01.xlsx]SEM!R63C7</stp>
        <tr r="G63" s="3"/>
      </tp>
      <tp t="s">
        <v>OMV AG</v>
        <stp/>
        <stp>##V3_BDPV12</stp>
        <stp>XS1294343337 Corp</stp>
        <stp>short_name</stp>
        <stp>[regression 01.xlsx]main!R37C5</stp>
        <tr r="E37" s="1"/>
        <tr r="E37" s="1"/>
      </tp>
      <tp t="s">
        <v>OMV AG</v>
        <stp/>
        <stp>##V3_BDPV12</stp>
        <stp>XS1294343337 Corp</stp>
        <stp>short_name</stp>
        <stp>[regression 01.xlsx]main!R27C5</stp>
        <tr r="E27" s="1"/>
        <tr r="E27" s="1"/>
      </tp>
      <tp t="s">
        <v>OMV AG</v>
        <stp/>
        <stp>##V3_BDPV12</stp>
        <stp>XS1294343337 Corp</stp>
        <stp>short_name</stp>
        <stp>[regression 01.xlsx]main!R17C5</stp>
        <tr r="E17" s="1"/>
        <tr r="E17" s="1"/>
      </tp>
      <tp t="s">
        <v>SOLVAY FIN</v>
        <stp/>
        <stp>##V3_BDPV12</stp>
        <stp>XS1323897725 Corp</stp>
        <stp>short_name</stp>
        <stp>[regression 01.xlsx]main!R18C5</stp>
        <tr r="E18" s="1"/>
        <tr r="E18" s="1"/>
        <tr r="E18" s="1"/>
      </tp>
      <tp t="s">
        <v>SOLVAY FIN</v>
        <stp/>
        <stp>##V3_BDPV12</stp>
        <stp>XS1323897725 Corp</stp>
        <stp>short_name</stp>
        <stp>[regression 01.xlsx]main!R38C5</stp>
        <tr r="E38" s="1"/>
        <tr r="E38" s="1"/>
        <tr r="E38" s="1"/>
      </tp>
      <tp t="s">
        <v>SOLVAY FIN</v>
        <stp/>
        <stp>##V3_BDPV12</stp>
        <stp>XS1323897725 Corp</stp>
        <stp>short_name</stp>
        <stp>[regression 01.xlsx]main!R28C5</stp>
        <tr r="E28" s="1"/>
        <tr r="E28" s="1"/>
        <tr r="E28" s="1"/>
      </tp>
      <tp t="s">
        <v>DEUTSCH BAHN FIN</v>
        <stp/>
        <stp>##V3_BDPV12</stp>
        <stp>XS2010039548 Corp</stp>
        <stp>short_name</stp>
        <stp>[regression 01.xlsx]main!R45C5</stp>
        <tr r="E45" s="1"/>
      </tp>
      <tp t="s">
        <v>DEUTSCH BAHN FIN</v>
        <stp/>
        <stp>##V3_BDPV12</stp>
        <stp>XS2010039548 Corp</stp>
        <stp>short_name</stp>
        <stp>[regression 01.xlsx]main!R15C5</stp>
        <tr r="E15" s="1"/>
      </tp>
      <tp t="s">
        <v>DEUTSCH BAHN FIN</v>
        <stp/>
        <stp>##V3_BDPV12</stp>
        <stp>XS2010039548 Corp</stp>
        <stp>short_name</stp>
        <stp>[regression 01.xlsx]main!R35C5</stp>
        <tr r="E35" s="1"/>
      </tp>
      <tp t="s">
        <v>DEUTSCH BAHN FIN</v>
        <stp/>
        <stp>##V3_BDPV12</stp>
        <stp>XS2010039548 Corp</stp>
        <stp>short_name</stp>
        <stp>[regression 01.xlsx]main!R25C5</stp>
        <tr r="E25" s="1"/>
      </tp>
      <tp t="s">
        <v>OMV AG</v>
        <stp/>
        <stp>##V3_BDPV12</stp>
        <stp>XS1294342792 Corp</stp>
        <stp>short_name</stp>
        <stp>[regression 01.xlsx]main!R26C5</stp>
        <tr r="E26" s="1"/>
      </tp>
      <tp t="s">
        <v>OMV AG</v>
        <stp/>
        <stp>##V3_BDPV12</stp>
        <stp>XS1294342792 Corp</stp>
        <stp>short_name</stp>
        <stp>[regression 01.xlsx]main!R36C5</stp>
        <tr r="E36" s="1"/>
      </tp>
      <tp t="s">
        <v>OMV AG</v>
        <stp/>
        <stp>##V3_BDPV12</stp>
        <stp>XS1294342792 Corp</stp>
        <stp>short_name</stp>
        <stp>[regression 01.xlsx]main!R16C5</stp>
        <tr r="E16" s="1"/>
      </tp>
      <tp t="s">
        <v>REPSOL INTL FIN</v>
        <stp/>
        <stp>##V3_BDPV12</stp>
        <stp>XS1207058733 Corp</stp>
        <stp>short_name</stp>
        <stp>[regression 01.xlsx]main!R25C5</stp>
        <tr r="E25" s="1"/>
        <tr r="E25" s="1"/>
        <tr r="E25" s="1"/>
        <tr r="E25" s="1"/>
        <tr r="E25" s="1"/>
      </tp>
      <tp t="s">
        <v>REPSOL INTL FIN</v>
        <stp/>
        <stp>##V3_BDPV12</stp>
        <stp>XS1207058733 Corp</stp>
        <stp>short_name</stp>
        <stp>[regression 01.xlsx]main!R35C5</stp>
        <tr r="E35" s="1"/>
        <tr r="E35" s="1"/>
        <tr r="E35" s="1"/>
        <tr r="E35" s="1"/>
        <tr r="E35" s="1"/>
      </tp>
      <tp t="s">
        <v>REPSOL INTL FIN</v>
        <stp/>
        <stp>##V3_BDPV12</stp>
        <stp>XS1207058733 Corp</stp>
        <stp>short_name</stp>
        <stp>[regression 01.xlsx]main!R15C5</stp>
        <tr r="E15" s="1"/>
        <tr r="E15" s="1"/>
        <tr r="E15" s="1"/>
        <tr r="E15" s="1"/>
        <tr r="E15" s="1"/>
      </tp>
      <tp t="s">
        <v>REPSOL INTL FIN</v>
        <stp/>
        <stp>##V3_BDPV12</stp>
        <stp>XS1207058733 Corp</stp>
        <stp>short_name</stp>
        <stp>[regression 01.xlsx]main!R45C5</stp>
        <tr r="E45" s="1"/>
        <tr r="E45" s="1"/>
        <tr r="E45" s="1"/>
        <tr r="E45" s="1"/>
        <tr r="E45" s="1"/>
      </tp>
      <tp t="s">
        <v>#N/A Field Not Applicable</v>
        <stp/>
        <stp>##V3_BDPV12</stp>
        <stp>RPM0 Curncy</stp>
        <stp>INDUSTRY_GROUP</stp>
        <stp>[regression 01.xlsx]SEM!R340C6</stp>
        <tr r="F340" s="3"/>
      </tp>
      <tp t="s">
        <v>TOTAL SA</v>
        <stp/>
        <stp>##V3_BDPV12</stp>
        <stp>XS1195202822 Corp</stp>
        <stp>short_name</stp>
        <stp>[regression 01.xlsx]main!R16C5</stp>
        <tr r="E16" s="1"/>
        <tr r="E16" s="1"/>
        <tr r="E16" s="1"/>
      </tp>
      <tp t="s">
        <v>TOTAL SA</v>
        <stp/>
        <stp>##V3_BDPV12</stp>
        <stp>XS1195202822 Corp</stp>
        <stp>short_name</stp>
        <stp>[regression 01.xlsx]main!R36C5</stp>
        <tr r="E36" s="1"/>
        <tr r="E36" s="1"/>
        <tr r="E36" s="1"/>
      </tp>
      <tp t="s">
        <v>TOTAL SA</v>
        <stp/>
        <stp>##V3_BDPV12</stp>
        <stp>XS1195202822 Corp</stp>
        <stp>short_name</stp>
        <stp>[regression 01.xlsx]main!R26C5</stp>
        <tr r="E26" s="1"/>
        <tr r="E26" s="1"/>
        <tr r="E26" s="1"/>
      </tp>
      <tp t="s">
        <v>Telecommunications</v>
        <stp/>
        <stp>##V3_BDPV12</stp>
        <stp>XS1888179477 Corp</stp>
        <stp>INDUSTRY_GROUP</stp>
        <stp>[regression 01.xlsx]SEM!R186C6</stp>
        <tr r="F186" s="3"/>
      </tp>
      <tp t="s">
        <v>Electric</v>
        <stp/>
        <stp>##V3_BDPV12</stp>
        <stp>XS2010036874 Corp</stp>
        <stp>INDUSTRY_GROUP</stp>
        <stp>[regression 01.xlsx]SEM!R140C6</stp>
        <tr r="F140" s="3"/>
      </tp>
      <tp t="s">
        <v>Gas</v>
        <stp/>
        <stp>##V3_BDPV12</stp>
        <stp>XS1216020161 Corp</stp>
        <stp>INDUSTRY_GROUP</stp>
        <stp>[regression 01.xlsx]SEM!R106C6</stp>
        <tr r="F106" s="3"/>
      </tp>
      <tp t="s">
        <v>Banks</v>
        <stp/>
        <stp>##V3_BDPV12</stp>
        <stp>XS1884698256 Corp</stp>
        <stp>INDUSTRY_GROUP</stp>
        <stp>[regression 01.xlsx]SEM!R407C6</stp>
        <tr r="F407" s="3"/>
      </tp>
      <tp t="s">
        <v>Mining</v>
        <stp/>
        <stp>##V3_BDPV12</stp>
        <stp>XS1309436910 Corp</stp>
        <stp>INDUSTRY_GROUP</stp>
        <stp>[regression 01.xlsx]SEM!R101C6</stp>
        <tr r="F101" s="3"/>
      </tp>
      <tp t="s">
        <v>Banks</v>
        <stp/>
        <stp>##V3_BDPV12</stp>
        <stp>XS2101349723 Corp</stp>
        <stp>INDUSTRY_GROUP</stp>
        <stp>[regression 01.xlsx]SEM!R80C6</stp>
        <tr r="F80" s="3"/>
      </tp>
      <tp t="s">
        <v>Banks</v>
        <stp/>
        <stp>##V3_BDPV12</stp>
        <stp>XS1419646317 Corp</stp>
        <stp>INDUSTRY_GROUP</stp>
        <stp>[regression 01.xlsx]SEM!R81C6</stp>
        <tr r="F81" s="3"/>
      </tp>
      <tp t="s">
        <v>Telecommunications</v>
        <stp/>
        <stp>##V3_BDPV12</stp>
        <stp>XS2020583618 Corp</stp>
        <stp>INDUSTRY_GROUP</stp>
        <stp>[regression 01.xlsx]SEM!R56C6</stp>
        <tr r="F56" s="3"/>
      </tp>
      <tp t="s">
        <v>Electric</v>
        <stp/>
        <stp>##V3_BDPV12</stp>
        <stp>XS1222590488 Corp</stp>
        <stp>INDUSTRY_GROUP</stp>
        <stp>[regression 01.xlsx]SEM!R25C6</stp>
        <tr r="F25" s="3"/>
      </tp>
      <tp t="s">
        <v>Pharmaceuticals</v>
        <stp/>
        <stp>##V3_BDPV12</stp>
        <stp>XS1513062411 Corp</stp>
        <stp>INDUSTRY_GROUP</stp>
        <stp>[regression 01.xlsx]SEM!R44C6</stp>
        <tr r="F44" s="3"/>
      </tp>
      <tp t="s">
        <v>Electric</v>
        <stp/>
        <stp>##V3_BDPV12</stp>
        <stp>XS1705553250 Corp</stp>
        <stp>INDUSTRY_GROUP</stp>
        <stp>[regression 01.xlsx]SEM!R54C6</stp>
        <tr r="F54" s="3"/>
      </tp>
    </main>
    <main first="bloomberg.rtd">
      <tp t="s">
        <v>Lodging</v>
        <stp/>
        <stp>##V3_BDPV12</stp>
        <stp>FR0013457157 Corp</stp>
        <stp>INDUSTRY_GROUP</stp>
        <stp>[regression 01.xlsx]SEM!R94C6</stp>
        <tr r="F94" s="3"/>
      </tp>
    </main>
    <main first="bloomberg.rtd">
      <tp t="s">
        <v>Electric</v>
        <stp/>
        <stp>##V3_BDPV12</stp>
        <stp>FR0013464963 Corp</stp>
        <stp>INDUSTRY_GROUP</stp>
        <stp>[regression 01.xlsx]SEM!R23C6</stp>
        <tr r="F23" s="3"/>
      </tp>
    </main>
    <main first="bloomberg.rtd">
      <tp t="s">
        <v>BAYNGR 3 3/4 07/01/74</v>
        <stp/>
        <stp>##V3_BDPV12</stp>
        <stp>DE000A11QR73 Corp</stp>
        <stp>security_name</stp>
        <stp>[regression 01.xlsx]main!R9C7</stp>
        <tr r="G9" s="1"/>
        <tr r="G9" s="1"/>
        <tr r="G9" s="1"/>
      </tp>
      <tp t="s">
        <v>OMVAV 5 1/4 PERP</v>
        <stp/>
        <stp>##V3_BDPV12</stp>
        <stp>XS1294342792 Corp</stp>
        <stp>security_name</stp>
        <stp>[regression 01.xlsx]main!R4C7</stp>
        <tr r="G4" s="1"/>
      </tp>
      <tp t="s">
        <v>Sovereign</v>
        <stp/>
        <stp>##V3_BDPV12</stp>
        <stp>US912810SK51 Govt</stp>
        <stp>INDUSTRY_GROUP</stp>
        <stp>[regression 01.xlsx]SEM!R55C6</stp>
        <tr r="F55" s="3"/>
      </tp>
      <tp t="s">
        <v>TOTAL 2.708 PERP</v>
        <stp/>
        <stp>##V3_BDPV12</stp>
        <stp>XS1501167164 Corp</stp>
        <stp>security_name</stp>
        <stp>[regression 01.xlsx]main!R9C7</stp>
        <tr r="G9" s="1"/>
      </tp>
      <tp t="s">
        <v>TOTAL 3.369 PERP</v>
        <stp/>
        <stp>##V3_BDPV12</stp>
        <stp>XS1501166869 Corp</stp>
        <stp>security_name</stp>
        <stp>[regression 01.xlsx]main!R9C7</stp>
        <tr r="G9" s="1"/>
        <tr r="G9" s="1"/>
        <tr r="G9" s="1"/>
      </tp>
      <tp t="s">
        <v>LXSGR 4 1/2 12/06/76</v>
        <stp/>
        <stp>##V3_BDPV12</stp>
        <stp>XS1405763019 Corp</stp>
        <stp>security_name</stp>
        <stp>[regression 01.xlsx]main!R8C7</stp>
        <tr r="G8" s="1"/>
        <tr r="G8" s="1"/>
        <tr r="G8" s="1"/>
      </tp>
      <tp t="s">
        <v>DBHNGR 1.6 PERP</v>
        <stp/>
        <stp>##V3_BDPV12</stp>
        <stp>XS2010039548 Corp</stp>
        <stp>security_name</stp>
        <stp>[regression 01.xlsx]main!R9C7</stp>
        <tr r="G9" s="1"/>
      </tp>
      <tp t="s">
        <v>SOLBBB 5.869 PERP</v>
        <stp/>
        <stp>##V3_BDPV12</stp>
        <stp>XS1323897725 Corp</stp>
        <stp>security_name</stp>
        <stp>[regression 01.xlsx]main!R4C7</stp>
        <tr r="G4" s="1"/>
        <tr r="G4" s="1"/>
        <tr r="G4" s="1"/>
      </tp>
      <tp t="s">
        <v>#N/A Field Not Applicable</v>
        <stp/>
        <stp>##V3_BDPV12</stp>
        <stp>OEM0 Comdty</stp>
        <stp>callable</stp>
        <stp>[regression 01.xlsx]SEM!R88C7</stp>
        <tr r="G88" s="3"/>
      </tp>
      <tp>
        <v>3.75</v>
        <stp/>
        <stp>##V3_BDPV12</stp>
        <stp>DE000A11QR73 Corp</stp>
        <stp>coupon</stp>
        <stp>[regression 01.xlsx]main!R43C6</stp>
        <tr r="F43" s="1"/>
        <tr r="F43" s="1"/>
        <tr r="F43" s="1"/>
      </tp>
      <tp>
        <v>3.75</v>
        <stp/>
        <stp>##V3_BDPV12</stp>
        <stp>DE000A11QR73 Corp</stp>
        <stp>coupon</stp>
        <stp>[regression 01.xlsx]main!R33C6</stp>
        <tr r="F33" s="1"/>
        <tr r="F33" s="1"/>
        <tr r="F33" s="1"/>
      </tp>
      <tp>
        <v>3.75</v>
        <stp/>
        <stp>##V3_BDPV12</stp>
        <stp>DE000A11QR73 Corp</stp>
        <stp>coupon</stp>
        <stp>[regression 01.xlsx]main!R23C6</stp>
        <tr r="F23" s="1"/>
        <tr r="F23" s="1"/>
        <tr r="F23" s="1"/>
      </tp>
      <tp>
        <v>3.75</v>
        <stp/>
        <stp>##V3_BDPV12</stp>
        <stp>DE000A11QR73 Corp</stp>
        <stp>coupon</stp>
        <stp>[regression 01.xlsx]main!R13C6</stp>
        <tr r="F13" s="1"/>
        <tr r="F13" s="1"/>
        <tr r="F13" s="1"/>
      </tp>
      <tp t="s">
        <v>22/01/2024</v>
        <stp/>
        <stp>##V3_BDPV12</stp>
        <stp>USF2893TAM83 Corp</stp>
        <stp>nxt_call_dt</stp>
        <stp>[regression 01.xlsx]SEM!R112C8</stp>
        <tr r="H112" s="3"/>
      </tp>
      <tp t="s">
        <v>Y</v>
        <stp/>
        <stp>##V3_BDPV12</stp>
        <stp>XS1772374770 Corp</stp>
        <stp>callable</stp>
        <stp>[regression 01.xlsx]SEM!R17C7</stp>
        <tr r="G17" s="3"/>
      </tp>
      <tp t="s">
        <v>Y</v>
        <stp/>
        <stp>##V3_BDPV12</stp>
        <stp>FR0013455813 Corp</stp>
        <stp>callable</stp>
        <stp>[regression 01.xlsx]SEM!R28C7</stp>
        <tr r="G28" s="3"/>
      </tp>
      <tp t="s">
        <v>19/10/2020</v>
        <stp/>
        <stp>##V3_BDPV12</stp>
        <stp>USQ12441AA19 Corp</stp>
        <stp>nxt_call_dt</stp>
        <stp>[regression 01.xlsx]SEM!R103C8</stp>
        <tr r="H103" s="3"/>
      </tp>
      <tp t="s">
        <v>N</v>
        <stp/>
        <stp>##V3_BDPV12</stp>
        <stp>XS1476654238 Corp</stp>
        <stp>callable</stp>
        <stp>[regression 01.xlsx]SEM!R46C7</stp>
        <tr r="G46" s="3"/>
      </tp>
      <tp t="s">
        <v>N</v>
        <stp/>
        <stp>##V3_BDPV12</stp>
        <stp>XS1443997819 Corp</stp>
        <stp>callable</stp>
        <stp>[regression 01.xlsx]SEM!R59C7</stp>
        <tr r="G59" s="3"/>
      </tp>
      <tp t="s">
        <v>OMV AG</v>
        <stp/>
        <stp>##V3_BDPV12</stp>
        <stp>XS1294343337 Corp</stp>
        <stp>short_name</stp>
        <stp>[regression 01.xlsx]main!R40C5</stp>
        <tr r="E40" s="1"/>
        <tr r="E40" s="1"/>
      </tp>
      <tp t="s">
        <v>OMV AG</v>
        <stp/>
        <stp>##V3_BDPV12</stp>
        <stp>XS1294343337 Corp</stp>
        <stp>short_name</stp>
        <stp>[regression 01.xlsx]main!R30C5</stp>
        <tr r="E30" s="1"/>
        <tr r="E30" s="1"/>
      </tp>
      <tp t="s">
        <v>OMV AG</v>
        <stp/>
        <stp>##V3_BDPV12</stp>
        <stp>XS1294343337 Corp</stp>
        <stp>short_name</stp>
        <stp>[regression 01.xlsx]main!R20C5</stp>
        <tr r="E20" s="1"/>
        <tr r="E20" s="1"/>
      </tp>
      <tp t="s">
        <v>OMV AG</v>
        <stp/>
        <stp>##V3_BDPV12</stp>
        <stp>XS1294343337 Corp</stp>
        <stp>short_name</stp>
        <stp>[regression 01.xlsx]main!R10C5</stp>
        <tr r="E10" s="1"/>
        <tr r="E10" s="1"/>
      </tp>
      <tp t="s">
        <v>OMV AG</v>
        <stp/>
        <stp>##V3_BDPV12</stp>
        <stp>XS1713462403 Corp</stp>
        <stp>short_name</stp>
        <stp>[regression 01.xlsx]main!R19C5</stp>
        <tr r="E19" s="1"/>
        <tr r="E19" s="1"/>
      </tp>
      <tp t="s">
        <v>OMV AG</v>
        <stp/>
        <stp>##V3_BDPV12</stp>
        <stp>XS1713462403 Corp</stp>
        <stp>short_name</stp>
        <stp>[regression 01.xlsx]main!R29C5</stp>
        <tr r="E29" s="1"/>
        <tr r="E29" s="1"/>
      </tp>
      <tp t="s">
        <v>OMV AG</v>
        <stp/>
        <stp>##V3_BDPV12</stp>
        <stp>XS1713462403 Corp</stp>
        <stp>short_name</stp>
        <stp>[regression 01.xlsx]main!R39C5</stp>
        <tr r="E39" s="1"/>
        <tr r="E39" s="1"/>
      </tp>
      <tp t="s">
        <v>25/06/2079</v>
        <stp/>
        <stp>##V3_BDPV12</stp>
        <stp>XS2011260705 Corp</stp>
        <stp>calc_maturity</stp>
        <stp>[regression 01.xlsx]main!R8C10</stp>
        <tr r="J8" s="1"/>
      </tp>
      <tp t="s">
        <v>25/06/2079</v>
        <stp/>
        <stp>##V3_BDPV12</stp>
        <stp>XS2011260705 Corp</stp>
        <stp>calc_maturity</stp>
        <stp>[regression 01.xlsx]main!R9C10</stp>
        <tr r="J9" s="1"/>
      </tp>
      <tp t="s">
        <v>LANXESS</v>
        <stp/>
        <stp>##V3_BDPV12</stp>
        <stp>XS1405763019 Corp</stp>
        <stp>short_name</stp>
        <stp>[regression 01.xlsx]main!R19C5</stp>
        <tr r="E19" s="1"/>
        <tr r="E19" s="1"/>
        <tr r="E19" s="1"/>
      </tp>
      <tp t="s">
        <v>LANXESS</v>
        <stp/>
        <stp>##V3_BDPV12</stp>
        <stp>XS1405763019 Corp</stp>
        <stp>short_name</stp>
        <stp>[regression 01.xlsx]main!R39C5</stp>
        <tr r="E39" s="1"/>
        <tr r="E39" s="1"/>
        <tr r="E39" s="1"/>
      </tp>
      <tp t="s">
        <v>LANXESS</v>
        <stp/>
        <stp>##V3_BDPV12</stp>
        <stp>XS1405763019 Corp</stp>
        <stp>short_name</stp>
        <stp>[regression 01.xlsx]main!R29C5</stp>
        <tr r="E29" s="1"/>
        <tr r="E29" s="1"/>
        <tr r="E29" s="1"/>
      </tp>
      <tp t="s">
        <v>DEUTSCH BAHN FIN</v>
        <stp/>
        <stp>##V3_BDPV12</stp>
        <stp>XS2010039548 Corp</stp>
        <stp>short_name</stp>
        <stp>[regression 01.xlsx]main!R42C5</stp>
        <tr r="E42" s="1"/>
      </tp>
      <tp t="s">
        <v>DEUTSCH BAHN FIN</v>
        <stp/>
        <stp>##V3_BDPV12</stp>
        <stp>XS2010039548 Corp</stp>
        <stp>short_name</stp>
        <stp>[regression 01.xlsx]main!R12C5</stp>
        <tr r="E12" s="1"/>
      </tp>
      <tp t="s">
        <v>DEUTSCH BAHN FIN</v>
        <stp/>
        <stp>##V3_BDPV12</stp>
        <stp>XS2010039548 Corp</stp>
        <stp>short_name</stp>
        <stp>[regression 01.xlsx]main!R32C5</stp>
        <tr r="E32" s="1"/>
      </tp>
      <tp t="s">
        <v>DEUTSCH BAHN FIN</v>
        <stp/>
        <stp>##V3_BDPV12</stp>
        <stp>XS2010039548 Corp</stp>
        <stp>short_name</stp>
        <stp>[regression 01.xlsx]main!R22C5</stp>
        <tr r="E22" s="1"/>
      </tp>
      <tp t="s">
        <v>OMV AG</v>
        <stp/>
        <stp>##V3_BDPV12</stp>
        <stp>XS1294342792 Corp</stp>
        <stp>short_name</stp>
        <stp>[regression 01.xlsx]main!R21C5</stp>
        <tr r="E21" s="1"/>
      </tp>
      <tp t="s">
        <v>OMV AG</v>
        <stp/>
        <stp>##V3_BDPV12</stp>
        <stp>XS1294342792 Corp</stp>
        <stp>short_name</stp>
        <stp>[regression 01.xlsx]main!R31C5</stp>
        <tr r="E31" s="1"/>
      </tp>
      <tp t="s">
        <v>OMV AG</v>
        <stp/>
        <stp>##V3_BDPV12</stp>
        <stp>XS1294342792 Corp</stp>
        <stp>short_name</stp>
        <stp>[regression 01.xlsx]main!R11C5</stp>
        <tr r="E11" s="1"/>
      </tp>
      <tp t="s">
        <v>OMV AG</v>
        <stp/>
        <stp>##V3_BDPV12</stp>
        <stp>XS1294342792 Corp</stp>
        <stp>short_name</stp>
        <stp>[regression 01.xlsx]main!R41C5</stp>
        <tr r="E41" s="1"/>
      </tp>
      <tp t="s">
        <v>REPSOL INTL FIN</v>
        <stp/>
        <stp>##V3_BDPV12</stp>
        <stp>XS1207058733 Corp</stp>
        <stp>short_name</stp>
        <stp>[regression 01.xlsx]main!R22C5</stp>
        <tr r="E22" s="1"/>
        <tr r="E22" s="1"/>
        <tr r="E22" s="1"/>
        <tr r="E22" s="1"/>
        <tr r="E22" s="1"/>
      </tp>
      <tp t="s">
        <v>REPSOL INTL FIN</v>
        <stp/>
        <stp>##V3_BDPV12</stp>
        <stp>XS1207058733 Corp</stp>
        <stp>short_name</stp>
        <stp>[regression 01.xlsx]main!R32C5</stp>
        <tr r="E32" s="1"/>
        <tr r="E32" s="1"/>
        <tr r="E32" s="1"/>
        <tr r="E32" s="1"/>
        <tr r="E32" s="1"/>
      </tp>
      <tp t="s">
        <v>REPSOL INTL FIN</v>
        <stp/>
        <stp>##V3_BDPV12</stp>
        <stp>XS1207058733 Corp</stp>
        <stp>short_name</stp>
        <stp>[regression 01.xlsx]main!R12C5</stp>
        <tr r="E12" s="1"/>
        <tr r="E12" s="1"/>
        <tr r="E12" s="1"/>
        <tr r="E12" s="1"/>
        <tr r="E12" s="1"/>
      </tp>
      <tp t="s">
        <v>REPSOL INTL FIN</v>
        <stp/>
        <stp>##V3_BDPV12</stp>
        <stp>XS1207058733 Corp</stp>
        <stp>short_name</stp>
        <stp>[regression 01.xlsx]main!R42C5</stp>
        <tr r="E42" s="1"/>
        <tr r="E42" s="1"/>
        <tr r="E42" s="1"/>
        <tr r="E42" s="1"/>
        <tr r="E42" s="1"/>
      </tp>
      <tp t="s">
        <v>#N/A Field Not Applicable</v>
        <stp/>
        <stp>##V3_BDPV12</stp>
        <stp>RPM0 Curncy</stp>
        <stp>INDUSTRY_GROUP</stp>
        <stp>[regression 01.xlsx]SEM!R317C6</stp>
        <tr r="F317" s="3"/>
      </tp>
      <tp t="s">
        <v>TOTAL SA</v>
        <stp/>
        <stp>##V3_BDPV12</stp>
        <stp>XS1195202822 Corp</stp>
        <stp>short_name</stp>
        <stp>[regression 01.xlsx]main!R41C5</stp>
        <tr r="E41" s="1"/>
        <tr r="E41" s="1"/>
        <tr r="E41" s="1"/>
      </tp>
      <tp t="s">
        <v>TOTAL SA</v>
        <stp/>
        <stp>##V3_BDPV12</stp>
        <stp>XS1195202822 Corp</stp>
        <stp>short_name</stp>
        <stp>[regression 01.xlsx]main!R11C5</stp>
        <tr r="E11" s="1"/>
        <tr r="E11" s="1"/>
        <tr r="E11" s="1"/>
      </tp>
      <tp t="s">
        <v>TOTAL SA</v>
        <stp/>
        <stp>##V3_BDPV12</stp>
        <stp>XS1195202822 Corp</stp>
        <stp>short_name</stp>
        <stp>[regression 01.xlsx]main!R31C5</stp>
        <tr r="E31" s="1"/>
        <tr r="E31" s="1"/>
        <tr r="E31" s="1"/>
      </tp>
      <tp t="s">
        <v>TOTAL SA</v>
        <stp/>
        <stp>##V3_BDPV12</stp>
        <stp>XS1195202822 Corp</stp>
        <stp>short_name</stp>
        <stp>[regression 01.xlsx]main!R21C5</stp>
        <tr r="E21" s="1"/>
        <tr r="E21" s="1"/>
        <tr r="E21" s="1"/>
      </tp>
      <tp t="s">
        <v>Banks</v>
        <stp/>
        <stp>##V3_BDPV12</stp>
        <stp>XS2024502960 Corp</stp>
        <stp>INDUSTRY_GROUP</stp>
        <stp>[regression 01.xlsx]SEM!R400C6</stp>
        <tr r="F400" s="3"/>
      </tp>
      <tp t="s">
        <v>Telecommunications</v>
        <stp/>
        <stp>##V3_BDPV12</stp>
        <stp>XS1888179477 Corp</stp>
        <stp>INDUSTRY_GROUP</stp>
        <stp>[regression 01.xlsx]SEM!R161C6</stp>
        <tr r="F161" s="3"/>
      </tp>
      <tp t="s">
        <v>Real Estate</v>
        <stp/>
        <stp>##V3_BDPV12</stp>
        <stp>XS2010037765 Corp</stp>
        <stp>INDUSTRY_GROUP</stp>
        <stp>[regression 01.xlsx]SEM!R126C6</stp>
        <tr r="F126" s="3"/>
      </tp>
      <tp t="s">
        <v>Banks</v>
        <stp/>
        <stp>##V3_BDPV12</stp>
        <stp>XS1956051145 Corp</stp>
        <stp>INDUSTRY_GROUP</stp>
        <stp>[regression 01.xlsx]SEM!R414C6</stp>
        <tr r="F414" s="3"/>
      </tp>
      <tp t="s">
        <v>Transportation</v>
        <stp/>
        <stp>##V3_BDPV12</stp>
        <stp>XS2010039548 Corp</stp>
        <stp>INDUSTRY_GROUP</stp>
        <stp>[regression 01.xlsx]SEM!R108C6</stp>
        <tr r="F108" s="3"/>
      </tp>
      <tp t="s">
        <v>Pharmaceuticals</v>
        <stp/>
        <stp>##V3_BDPV12</stp>
        <stp>XS2011260531 Corp</stp>
        <stp>INDUSTRY_GROUP</stp>
        <stp>[regression 01.xlsx]SEM!R131C6</stp>
        <tr r="F131" s="3"/>
      </tp>
      <tp t="s">
        <v>Banks</v>
        <stp/>
        <stp>##V3_BDPV12</stp>
        <stp>XS1481041587 Corp</stp>
        <stp>INDUSTRY_GROUP</stp>
        <stp>[regression 01.xlsx]SEM!R349C6</stp>
        <tr r="F349" s="3"/>
      </tp>
      <tp t="s">
        <v>Electric</v>
        <stp/>
        <stp>##V3_BDPV12</stp>
        <stp>XS2035564629 Corp</stp>
        <stp>INDUSTRY_GROUP</stp>
        <stp>[regression 01.xlsx]SEM!R117C6</stp>
        <tr r="F117" s="3"/>
      </tp>
      <tp t="s">
        <v>Banks</v>
        <stp/>
        <stp>##V3_BDPV12</stp>
        <stp>XS1877860533 Corp</stp>
        <stp>INDUSTRY_GROUP</stp>
        <stp>[regression 01.xlsx]SEM!R377C6</stp>
        <tr r="F377" s="3"/>
      </tp>
      <tp t="s">
        <v>Telecommunications</v>
        <stp/>
        <stp>##V3_BDPV12</stp>
        <stp>XS2114413565 Corp</stp>
        <stp>INDUSTRY_GROUP</stp>
        <stp>[regression 01.xlsx]SEM!R182C6</stp>
        <tr r="F182" s="3"/>
      </tp>
      <tp t="s">
        <v>Banks</v>
        <stp/>
        <stp>##V3_BDPV12</stp>
        <stp>XS1043552261 Corp</stp>
        <stp>INDUSTRY_GROUP</stp>
        <stp>[regression 01.xlsx]SEM!R376C6</stp>
        <tr r="F376" s="3"/>
      </tp>
      <tp t="s">
        <v>Banks</v>
        <stp/>
        <stp>##V3_BDPV12</stp>
        <stp>XS1425367494 Corp</stp>
        <stp>INDUSTRY_GROUP</stp>
        <stp>[regression 01.xlsx]SEM!R405C6</stp>
        <tr r="F405" s="3"/>
      </tp>
      <tp t="s">
        <v>Banks</v>
        <stp/>
        <stp>##V3_BDPV12</stp>
        <stp>XS1689540935 Corp</stp>
        <stp>INDUSTRY_GROUP</stp>
        <stp>[regression 01.xlsx]SEM!R86C6</stp>
        <tr r="F86" s="3"/>
      </tp>
      <tp t="e">
        <v>#N/A</v>
        <stp/>
        <stp>##V3_BDPV12</stp>
        <stp xml:space="preserve">US780099CK11_JP_REPO </stp>
        <stp>INDUSTRY_GROUP</stp>
        <stp>[regression 01.xlsx]SEM!R273C6</stp>
        <tr r="F273" s="3"/>
      </tp>
      <tp t="s">
        <v>Banks</v>
        <stp/>
        <stp>##V3_BDPV12</stp>
        <stp>XS2156510021 Corp</stp>
        <stp>INDUSTRY_GROUP</stp>
        <stp>[regression 01.xlsx]SEM!R90C6</stp>
        <tr r="F90" s="3"/>
      </tp>
      <tp t="s">
        <v>Oil&amp;Gas</v>
        <stp/>
        <stp>##V3_BDPV12</stp>
        <stp>XS1139315581 Corp</stp>
        <stp>INDUSTRY_GROUP</stp>
        <stp>[regression 01.xlsx]SEM!R60C6</stp>
        <tr r="F60" s="3"/>
      </tp>
      <tp t="s">
        <v>Media</v>
        <stp/>
        <stp>##V3_BDPV12</stp>
        <stp>XS1222591023 Corp</stp>
        <stp>INDUSTRY_GROUP</stp>
        <stp>[regression 01.xlsx]SEM!R99C6</stp>
        <tr r="F99" s="3"/>
      </tp>
    </main>
    <main first="bloomberg.rtd">
      <tp t="s">
        <v>Beverages</v>
        <stp/>
        <stp>##V3_BDPV12</stp>
        <stp>BE6320935271 Corp</stp>
        <stp>INDUSTRY_GROUP</stp>
        <stp>[regression 01.xlsx]SEM!R70C6</stp>
        <tr r="F70" s="3"/>
      </tp>
    </main>
    <main first="bloomberg.rtd">
      <tp t="e">
        <v>#N/A</v>
        <stp/>
        <stp>##V3_BDPV12</stp>
        <stp xml:space="preserve">US404280AT69_JP_REPO </stp>
        <stp>INDUSTRY_GROUP</stp>
        <stp>[regression 01.xlsx]SEM!R255C6</stp>
        <tr r="F255" s="3"/>
      </tp>
    </main>
    <main first="bloomberg.rtd">
      <tp t="e">
        <v>#N/A</v>
        <stp/>
        <stp>##V3_BDPV12</stp>
        <stp xml:space="preserve">US404280BP39_CS_REPO </stp>
        <stp>INDUSTRY_GROUP</stp>
        <stp>[regression 01.xlsx]SEM!R326C6</stp>
        <tr r="F326" s="3"/>
      </tp>
    </main>
    <main first="bloomberg.rtd">
      <tp t="s">
        <v>Auto Manufacturers</v>
        <stp/>
        <stp>##V3_BDPV12</stp>
        <stp>DE000A169NC2 Corp</stp>
        <stp>INDUSTRY_GROUP</stp>
        <stp>[regression 01.xlsx]SEM!R15C6</stp>
        <tr r="F15" s="3"/>
      </tp>
    </main>
    <main first="bloomberg.rtd">
      <tp t="s">
        <v>BAYNGR 3 3/4 07/01/74</v>
        <stp/>
        <stp>##V3_BDPV12</stp>
        <stp>DE000A11QR73 Corp</stp>
        <stp>security_name</stp>
        <stp>[regression 01.xlsx]main!R8C7</stp>
        <tr r="G8" s="1"/>
        <tr r="G8" s="1"/>
        <tr r="G8" s="1"/>
      </tp>
      <tp t="s">
        <v>OMVAV 5 1/4 PERP</v>
        <stp/>
        <stp>##V3_BDPV12</stp>
        <stp>XS1294342792 Corp</stp>
        <stp>security_name</stp>
        <stp>[regression 01.xlsx]main!R5C7</stp>
        <tr r="G5" s="1"/>
      </tp>
      <tp t="s">
        <v>TOTAL 2.708 PERP</v>
        <stp/>
        <stp>##V3_BDPV12</stp>
        <stp>XS1501167164 Corp</stp>
        <stp>security_name</stp>
        <stp>[regression 01.xlsx]main!R8C7</stp>
        <tr r="G8" s="1"/>
      </tp>
      <tp t="s">
        <v>TOTAL 3.369 PERP</v>
        <stp/>
        <stp>##V3_BDPV12</stp>
        <stp>XS1501166869 Corp</stp>
        <stp>security_name</stp>
        <stp>[regression 01.xlsx]main!R8C7</stp>
        <tr r="G8" s="1"/>
        <tr r="G8" s="1"/>
        <tr r="G8" s="1"/>
      </tp>
      <tp t="s">
        <v>LXSGR 4 1/2 12/06/76</v>
        <stp/>
        <stp>##V3_BDPV12</stp>
        <stp>XS1405763019 Corp</stp>
        <stp>security_name</stp>
        <stp>[regression 01.xlsx]main!R9C7</stp>
        <tr r="G9" s="1"/>
        <tr r="G9" s="1"/>
        <tr r="G9" s="1"/>
      </tp>
      <tp t="s">
        <v>DBHNGR 1.6 PERP</v>
        <stp/>
        <stp>##V3_BDPV12</stp>
        <stp>XS2010039548 Corp</stp>
        <stp>security_name</stp>
        <stp>[regression 01.xlsx]main!R8C7</stp>
        <tr r="G8" s="1"/>
      </tp>
      <tp t="s">
        <v>SOLBBB 5.869 PERP</v>
        <stp/>
        <stp>##V3_BDPV12</stp>
        <stp>XS1323897725 Corp</stp>
        <stp>security_name</stp>
        <stp>[regression 01.xlsx]main!R5C7</stp>
        <tr r="G5" s="1"/>
        <tr r="G5" s="1"/>
        <tr r="G5" s="1"/>
      </tp>
      <tp>
        <v>3.75</v>
        <stp/>
        <stp>##V3_BDPV12</stp>
        <stp>DE000A11QR73 Corp</stp>
        <stp>coupon</stp>
        <stp>[regression 01.xlsx]main!R42C6</stp>
        <tr r="F42" s="1"/>
        <tr r="F42" s="1"/>
        <tr r="F42" s="1"/>
      </tp>
      <tp>
        <v>3.75</v>
        <stp/>
        <stp>##V3_BDPV12</stp>
        <stp>DE000A11QR73 Corp</stp>
        <stp>coupon</stp>
        <stp>[regression 01.xlsx]main!R32C6</stp>
        <tr r="F32" s="1"/>
        <tr r="F32" s="1"/>
        <tr r="F32" s="1"/>
      </tp>
      <tp>
        <v>3.75</v>
        <stp/>
        <stp>##V3_BDPV12</stp>
        <stp>DE000A11QR73 Corp</stp>
        <stp>coupon</stp>
        <stp>[regression 01.xlsx]main!R22C6</stp>
        <tr r="F22" s="1"/>
        <tr r="F22" s="1"/>
        <tr r="F22" s="1"/>
      </tp>
      <tp>
        <v>3.75</v>
        <stp/>
        <stp>##V3_BDPV12</stp>
        <stp>DE000A11QR73 Corp</stp>
        <stp>coupon</stp>
        <stp>[regression 01.xlsx]main!R12C6</stp>
        <tr r="F12" s="1"/>
        <tr r="F12" s="1"/>
        <tr r="F12" s="1"/>
      </tp>
      <tp t="s">
        <v>Y</v>
        <stp/>
        <stp>##V3_BDPV12</stp>
        <stp>XS1705553250 Corp</stp>
        <stp>callable</stp>
        <stp>[regression 01.xlsx]SEM!R54C7</stp>
        <tr r="G54" s="3"/>
      </tp>
      <tp t="s">
        <v>Y</v>
        <stp/>
        <stp>##V3_BDPV12</stp>
        <stp>XS1513062411 Corp</stp>
        <stp>callable</stp>
        <stp>[regression 01.xlsx]SEM!R44C7</stp>
        <tr r="G44" s="3"/>
      </tp>
      <tp t="s">
        <v>#N/A Field Not Applicable</v>
        <stp/>
        <stp>##V3_BDPV12</stp>
        <stp>RXM0 Comdty</stp>
        <stp>callable</stp>
        <stp>[regression 01.xlsx]SEM!R89C7</stp>
        <tr r="G89" s="3"/>
      </tp>
      <tp t="s">
        <v>Y</v>
        <stp/>
        <stp>##V3_BDPV12</stp>
        <stp>XS1505568136 Corp</stp>
        <stp>callable</stp>
        <stp>[regression 01.xlsx]SEM!R57C7</stp>
        <tr r="G57" s="3"/>
      </tp>
      <tp t="s">
        <v>Y</v>
        <stp/>
        <stp>##V3_BDPV12</stp>
        <stp>XS2010032378 Corp</stp>
        <stp>callable</stp>
        <stp>[regression 01.xlsx]SEM!R10C7</stp>
        <tr r="G10" s="3"/>
      </tp>
      <tp t="s">
        <v>Y</v>
        <stp/>
        <stp>##V3_BDPV12</stp>
        <stp>FR0013284270 Corp</stp>
        <stp>callable</stp>
        <stp>[regression 01.xlsx]SEM!R33C7</stp>
        <tr r="G33" s="3"/>
      </tp>
      <tp t="s">
        <v>N</v>
        <stp/>
        <stp>##V3_BDPV12</stp>
        <stp>FR0011360478 Corp</stp>
        <stp>callable</stp>
        <stp>[regression 01.xlsx]SEM!R37C7</stp>
        <tr r="G37" s="3"/>
      </tp>
      <tp t="s">
        <v>N</v>
        <stp/>
        <stp>##V3_BDPV12</stp>
        <stp>XS1693818525 Corp</stp>
        <stp>callable</stp>
        <stp>[regression 01.xlsx]SEM!R75C7</stp>
        <tr r="G75" s="3"/>
      </tp>
      <tp t="s">
        <v>N</v>
        <stp/>
        <stp>##V3_BDPV12</stp>
        <stp>XS1222590488 Corp</stp>
        <stp>callable</stp>
        <stp>[regression 01.xlsx]SEM!R25C7</stp>
        <tr r="G25" s="3"/>
      </tp>
      <tp t="s">
        <v>OMV AG</v>
        <stp/>
        <stp>##V3_BDPV12</stp>
        <stp>XS1294343337 Corp</stp>
        <stp>short_name</stp>
        <stp>[regression 01.xlsx]main!R41C5</stp>
        <tr r="E41" s="1"/>
        <tr r="E41" s="1"/>
      </tp>
      <tp t="s">
        <v>OMV AG</v>
        <stp/>
        <stp>##V3_BDPV12</stp>
        <stp>XS1294343337 Corp</stp>
        <stp>short_name</stp>
        <stp>[regression 01.xlsx]main!R31C5</stp>
        <tr r="E31" s="1"/>
        <tr r="E31" s="1"/>
      </tp>
      <tp t="s">
        <v>OMV AG</v>
        <stp/>
        <stp>##V3_BDPV12</stp>
        <stp>XS1294343337 Corp</stp>
        <stp>short_name</stp>
        <stp>[regression 01.xlsx]main!R21C5</stp>
        <tr r="E21" s="1"/>
        <tr r="E21" s="1"/>
      </tp>
      <tp t="s">
        <v>OMV AG</v>
        <stp/>
        <stp>##V3_BDPV12</stp>
        <stp>XS1294343337 Corp</stp>
        <stp>short_name</stp>
        <stp>[regression 01.xlsx]main!R11C5</stp>
        <tr r="E11" s="1"/>
        <tr r="E11" s="1"/>
      </tp>
      <tp t="s">
        <v>OMV AG</v>
        <stp/>
        <stp>##V3_BDPV12</stp>
        <stp>XS1713462403 Corp</stp>
        <stp>short_name</stp>
        <stp>[regression 01.xlsx]main!R18C5</stp>
        <tr r="E18" s="1"/>
        <tr r="E18" s="1"/>
      </tp>
      <tp t="s">
        <v>OMV AG</v>
        <stp/>
        <stp>##V3_BDPV12</stp>
        <stp>XS1713462403 Corp</stp>
        <stp>short_name</stp>
        <stp>[regression 01.xlsx]main!R28C5</stp>
        <tr r="E28" s="1"/>
        <tr r="E28" s="1"/>
      </tp>
      <tp t="s">
        <v>OMV AG</v>
        <stp/>
        <stp>##V3_BDPV12</stp>
        <stp>XS1713462403 Corp</stp>
        <stp>short_name</stp>
        <stp>[regression 01.xlsx]main!R38C5</stp>
        <tr r="E38" s="1"/>
        <tr r="E38" s="1"/>
      </tp>
      <tp t="s">
        <v>LANXESS</v>
        <stp/>
        <stp>##V3_BDPV12</stp>
        <stp>XS1405763019 Corp</stp>
        <stp>short_name</stp>
        <stp>[regression 01.xlsx]main!R18C5</stp>
        <tr r="E18" s="1"/>
        <tr r="E18" s="1"/>
        <tr r="E18" s="1"/>
      </tp>
      <tp t="s">
        <v>LANXESS</v>
        <stp/>
        <stp>##V3_BDPV12</stp>
        <stp>XS1405763019 Corp</stp>
        <stp>short_name</stp>
        <stp>[regression 01.xlsx]main!R38C5</stp>
        <tr r="E38" s="1"/>
        <tr r="E38" s="1"/>
        <tr r="E38" s="1"/>
      </tp>
      <tp t="s">
        <v>LANXESS</v>
        <stp/>
        <stp>##V3_BDPV12</stp>
        <stp>XS1405763019 Corp</stp>
        <stp>short_name</stp>
        <stp>[regression 01.xlsx]main!R28C5</stp>
        <tr r="E28" s="1"/>
        <tr r="E28" s="1"/>
        <tr r="E28" s="1"/>
      </tp>
      <tp t="s">
        <v>DEUTSCH BAHN FIN</v>
        <stp/>
        <stp>##V3_BDPV12</stp>
        <stp>XS2010039548 Corp</stp>
        <stp>short_name</stp>
        <stp>[regression 01.xlsx]main!R43C5</stp>
        <tr r="E43" s="1"/>
      </tp>
      <tp t="s">
        <v>DEUTSCH BAHN FIN</v>
        <stp/>
        <stp>##V3_BDPV12</stp>
        <stp>XS2010039548 Corp</stp>
        <stp>short_name</stp>
        <stp>[regression 01.xlsx]main!R13C5</stp>
        <tr r="E13" s="1"/>
      </tp>
      <tp t="s">
        <v>DEUTSCH BAHN FIN</v>
        <stp/>
        <stp>##V3_BDPV12</stp>
        <stp>XS2010039548 Corp</stp>
        <stp>short_name</stp>
        <stp>[regression 01.xlsx]main!R33C5</stp>
        <tr r="E33" s="1"/>
      </tp>
      <tp t="s">
        <v>DEUTSCH BAHN FIN</v>
        <stp/>
        <stp>##V3_BDPV12</stp>
        <stp>XS2010039548 Corp</stp>
        <stp>short_name</stp>
        <stp>[regression 01.xlsx]main!R23C5</stp>
        <tr r="E23" s="1"/>
      </tp>
      <tp t="s">
        <v>OMV AG</v>
        <stp/>
        <stp>##V3_BDPV12</stp>
        <stp>XS1294342792 Corp</stp>
        <stp>short_name</stp>
        <stp>[regression 01.xlsx]main!R20C5</stp>
        <tr r="E20" s="1"/>
      </tp>
      <tp t="s">
        <v>OMV AG</v>
        <stp/>
        <stp>##V3_BDPV12</stp>
        <stp>XS1294342792 Corp</stp>
        <stp>short_name</stp>
        <stp>[regression 01.xlsx]main!R30C5</stp>
        <tr r="E30" s="1"/>
      </tp>
      <tp t="s">
        <v>OMV AG</v>
        <stp/>
        <stp>##V3_BDPV12</stp>
        <stp>XS1294342792 Corp</stp>
        <stp>short_name</stp>
        <stp>[regression 01.xlsx]main!R10C5</stp>
        <tr r="E10" s="1"/>
      </tp>
      <tp t="s">
        <v>OMV AG</v>
        <stp/>
        <stp>##V3_BDPV12</stp>
        <stp>XS1294342792 Corp</stp>
        <stp>short_name</stp>
        <stp>[regression 01.xlsx]main!R40C5</stp>
        <tr r="E40" s="1"/>
      </tp>
      <tp t="s">
        <v>REPSOL INTL FIN</v>
        <stp/>
        <stp>##V3_BDPV12</stp>
        <stp>XS1207058733 Corp</stp>
        <stp>short_name</stp>
        <stp>[regression 01.xlsx]main!R23C5</stp>
        <tr r="E23" s="1"/>
        <tr r="E23" s="1"/>
        <tr r="E23" s="1"/>
        <tr r="E23" s="1"/>
        <tr r="E23" s="1"/>
      </tp>
      <tp t="s">
        <v>REPSOL INTL FIN</v>
        <stp/>
        <stp>##V3_BDPV12</stp>
        <stp>XS1207058733 Corp</stp>
        <stp>short_name</stp>
        <stp>[regression 01.xlsx]main!R33C5</stp>
        <tr r="E33" s="1"/>
        <tr r="E33" s="1"/>
        <tr r="E33" s="1"/>
        <tr r="E33" s="1"/>
        <tr r="E33" s="1"/>
      </tp>
      <tp t="s">
        <v>REPSOL INTL FIN</v>
        <stp/>
        <stp>##V3_BDPV12</stp>
        <stp>XS1207058733 Corp</stp>
        <stp>short_name</stp>
        <stp>[regression 01.xlsx]main!R13C5</stp>
        <tr r="E13" s="1"/>
        <tr r="E13" s="1"/>
        <tr r="E13" s="1"/>
        <tr r="E13" s="1"/>
        <tr r="E13" s="1"/>
      </tp>
      <tp t="s">
        <v>REPSOL INTL FIN</v>
        <stp/>
        <stp>##V3_BDPV12</stp>
        <stp>XS1207058733 Corp</stp>
        <stp>short_name</stp>
        <stp>[regression 01.xlsx]main!R43C5</stp>
        <tr r="E43" s="1"/>
        <tr r="E43" s="1"/>
        <tr r="E43" s="1"/>
        <tr r="E43" s="1"/>
        <tr r="E43" s="1"/>
      </tp>
      <tp t="s">
        <v>TOTAL SA</v>
        <stp/>
        <stp>##V3_BDPV12</stp>
        <stp>XS1195202822 Corp</stp>
        <stp>short_name</stp>
        <stp>[regression 01.xlsx]main!R40C5</stp>
        <tr r="E40" s="1"/>
        <tr r="E40" s="1"/>
        <tr r="E40" s="1"/>
      </tp>
      <tp t="s">
        <v>TOTAL SA</v>
        <stp/>
        <stp>##V3_BDPV12</stp>
        <stp>XS1195202822 Corp</stp>
        <stp>short_name</stp>
        <stp>[regression 01.xlsx]main!R10C5</stp>
        <tr r="E10" s="1"/>
        <tr r="E10" s="1"/>
        <tr r="E10" s="1"/>
      </tp>
      <tp t="s">
        <v>TOTAL SA</v>
        <stp/>
        <stp>##V3_BDPV12</stp>
        <stp>XS1195202822 Corp</stp>
        <stp>short_name</stp>
        <stp>[regression 01.xlsx]main!R30C5</stp>
        <tr r="E30" s="1"/>
        <tr r="E30" s="1"/>
        <tr r="E30" s="1"/>
      </tp>
      <tp t="s">
        <v>TOTAL SA</v>
        <stp/>
        <stp>##V3_BDPV12</stp>
        <stp>XS1195202822 Corp</stp>
        <stp>short_name</stp>
        <stp>[regression 01.xlsx]main!R20C5</stp>
        <tr r="E20" s="1"/>
        <tr r="E20" s="1"/>
        <tr r="E20" s="1"/>
      </tp>
      <tp t="s">
        <v>Banks</v>
        <stp/>
        <stp>##V3_BDPV12</stp>
        <stp>XS1658012023 Corp</stp>
        <stp>INDUSTRY_GROUP</stp>
        <stp>[regression 01.xlsx]SEM!R346C6</stp>
        <tr r="F346" s="3"/>
      </tp>
      <tp t="s">
        <v>Banks</v>
        <stp/>
        <stp>##V3_BDPV12</stp>
        <stp>XS1111123987 Corp</stp>
        <stp>INDUSTRY_GROUP</stp>
        <stp>[regression 01.xlsx]SEM!R363C6</stp>
        <tr r="F363" s="3"/>
      </tp>
      <tp t="s">
        <v>Real Estate</v>
        <stp/>
        <stp>##V3_BDPV12</stp>
        <stp>XS2010037765 Corp</stp>
        <stp>INDUSTRY_GROUP</stp>
        <stp>[regression 01.xlsx]SEM!R177C6</stp>
        <tr r="F177" s="3"/>
      </tp>
      <tp t="s">
        <v>Electric</v>
        <stp/>
        <stp>##V3_BDPV12</stp>
        <stp>XS1720192696 Corp</stp>
        <stp>INDUSTRY_GROUP</stp>
        <stp>[regression 01.xlsx]SEM!R141C6</stp>
        <tr r="F141" s="3"/>
      </tp>
      <tp t="s">
        <v>Electric</v>
        <stp/>
        <stp>##V3_BDPV12</stp>
        <stp>XS1205618470 Corp</stp>
        <stp>INDUSTRY_GROUP</stp>
        <stp>[regression 01.xlsx]SEM!R159C6</stp>
        <tr r="F159" s="3"/>
      </tp>
      <tp t="s">
        <v>Machinery-Diversified</v>
        <stp/>
        <stp>##V3_BDPV12</stp>
        <stp>XS1969600748 Corp</stp>
        <stp>INDUSTRY_GROUP</stp>
        <stp>[regression 01.xlsx]SEM!R11C6</stp>
        <tr r="F11" s="3"/>
      </tp>
      <tp t="s">
        <v>Machinery-Diversified</v>
        <stp/>
        <stp>##V3_BDPV12</stp>
        <stp>XS1823623878 Corp</stp>
        <stp>INDUSTRY_GROUP</stp>
        <stp>[regression 01.xlsx]SEM!R12C6</stp>
        <tr r="F12" s="3"/>
      </tp>
      <tp t="s">
        <v>Oil&amp;Gas</v>
        <stp/>
        <stp>##V3_BDPV12</stp>
        <stp>XS0975256685 Corp</stp>
        <stp>INDUSTRY_GROUP</stp>
        <stp>[regression 01.xlsx]SEM!R49C6</stp>
        <tr r="F49" s="3"/>
      </tp>
    </main>
    <main first="bloomberg.rtd">
      <tp t="s">
        <v>Electric</v>
        <stp/>
        <stp>##V3_BDPV12</stp>
        <stp>FR0013290749 Corp</stp>
        <stp>INDUSTRY_GROUP</stp>
        <stp>[regression 01.xlsx]SEM!R50C6</stp>
        <tr r="F50" s="3"/>
      </tp>
    </main>
    <main first="bloomberg.rtd">
      <tp t="s">
        <v>Electric</v>
        <stp/>
        <stp>##V3_BDPV12</stp>
        <stp>FR0013344686 Corp</stp>
        <stp>INDUSTRY_GROUP</stp>
        <stp>[regression 01.xlsx]SEM!R32C6</stp>
        <tr r="F32" s="3"/>
      </tp>
    </main>
    <main first="bloomberg.rtd">
      <tp t="s">
        <v>Electric</v>
        <stp/>
        <stp>##V3_BDPV12</stp>
        <stp>FR0013428513 Corp</stp>
        <stp>INDUSTRY_GROUP</stp>
        <stp>[regression 01.xlsx]SEM!R31C6</stp>
        <tr r="F31" s="3"/>
      </tp>
    </main>
    <main first="bloomberg.rtd">
      <tp t="s">
        <v>BHP 5 5/8 10/22/79</v>
        <stp/>
        <stp>##V3_BDPV12</stp>
        <stp>XS1309436910 Corp</stp>
        <stp>security_name</stp>
        <stp>[regression 01.xlsx]main!R9C7</stp>
        <tr r="G9" s="1"/>
      </tp>
      <tp t="s">
        <v>OMVAV 2 7/8 PERP</v>
        <stp/>
        <stp>##V3_BDPV12</stp>
        <stp>XS1713462403 Corp</stp>
        <stp>security_name</stp>
        <stp>[regression 01.xlsx]main!R8C7</stp>
        <tr r="G8" s="1"/>
        <tr r="G8" s="1"/>
      </tp>
      <tp t="s">
        <v>BAYNGR 2 3/8 11/12/79</v>
        <stp/>
        <stp>##V3_BDPV12</stp>
        <stp>XS2077670003 Corp</stp>
        <stp>security_name</stp>
        <stp>[regression 01.xlsx]main!R9C7</stp>
        <tr r="G9" s="1"/>
      </tp>
      <tp t="s">
        <v>OMVAV 5 1/4 PERP</v>
        <stp/>
        <stp>##V3_BDPV12</stp>
        <stp>XS1294342792 Corp</stp>
        <stp>security_name</stp>
        <stp>[regression 01.xlsx]main!R6C7</stp>
        <tr r="G6" s="1"/>
      </tp>
      <tp t="s">
        <v>TOTAL 3 7/8 PERP</v>
        <stp/>
        <stp>##V3_BDPV12</stp>
        <stp>XS1413581205 Corp</stp>
        <stp>security_name</stp>
        <stp>[regression 01.xlsx]main!R9C7</stp>
        <tr r="G9" s="1"/>
      </tp>
      <tp t="s">
        <v>MRKGR 3 3/8 12/12/74</v>
        <stp/>
        <stp>##V3_BDPV12</stp>
        <stp>XS1152343668 Corp</stp>
        <stp>security_name</stp>
        <stp>[regression 01.xlsx]main!R9C7</stp>
        <tr r="G9" s="1"/>
      </tp>
      <tp t="s">
        <v>SOLBBB 5.869 PERP</v>
        <stp/>
        <stp>##V3_BDPV12</stp>
        <stp>XS1323897725 Corp</stp>
        <stp>security_name</stp>
        <stp>[regression 01.xlsx]main!R6C7</stp>
        <tr r="G6" s="1"/>
        <tr r="G6" s="1"/>
        <tr r="G6" s="1"/>
      </tp>
      <tp t="s">
        <v>23/09/2024</v>
        <stp/>
        <stp>##V3_BDPV12</stp>
        <stp>USF2R125CF03 Corp</stp>
        <stp>nxt_call_dt</stp>
        <stp>[regression 01.xlsx]SEM!R343C8</stp>
        <tr r="H343" s="3"/>
      </tp>
      <tp>
        <v>3.75</v>
        <stp/>
        <stp>##V3_BDPV12</stp>
        <stp>DE000A11QR73 Corp</stp>
        <stp>coupon</stp>
        <stp>[regression 01.xlsx]main!R41C6</stp>
        <tr r="F41" s="1"/>
        <tr r="F41" s="1"/>
        <tr r="F41" s="1"/>
      </tp>
      <tp>
        <v>3.75</v>
        <stp/>
        <stp>##V3_BDPV12</stp>
        <stp>DE000A11QR73 Corp</stp>
        <stp>coupon</stp>
        <stp>[regression 01.xlsx]main!R31C6</stp>
        <tr r="F31" s="1"/>
        <tr r="F31" s="1"/>
        <tr r="F31" s="1"/>
      </tp>
      <tp>
        <v>3.75</v>
        <stp/>
        <stp>##V3_BDPV12</stp>
        <stp>DE000A11QR73 Corp</stp>
        <stp>coupon</stp>
        <stp>[regression 01.xlsx]main!R21C6</stp>
        <tr r="F21" s="1"/>
        <tr r="F21" s="1"/>
        <tr r="F21" s="1"/>
      </tp>
      <tp>
        <v>3.75</v>
        <stp/>
        <stp>##V3_BDPV12</stp>
        <stp>DE000A11QR73 Corp</stp>
        <stp>coupon</stp>
        <stp>[regression 01.xlsx]main!R11C6</stp>
        <tr r="F11" s="1"/>
        <tr r="F11" s="1"/>
        <tr r="F11" s="1"/>
      </tp>
      <tp t="s">
        <v>N</v>
        <stp/>
        <stp>##V3_BDPV12</stp>
        <stp>XS2089226026 Corp</stp>
        <stp>callable</stp>
        <stp>[regression 01.xlsx]SEM!R19C7</stp>
        <tr r="G19" s="3"/>
      </tp>
      <tp t="s">
        <v>Y</v>
        <stp/>
        <stp>##V3_BDPV12</stp>
        <stp>XS2020583618 Corp</stp>
        <stp>callable</stp>
        <stp>[regression 01.xlsx]SEM!R56C7</stp>
        <tr r="G56" s="3"/>
      </tp>
      <tp t="s">
        <v>Y</v>
        <stp/>
        <stp>##V3_BDPV12</stp>
        <stp>FR0013476595 Corp</stp>
        <stp>callable</stp>
        <stp>[regression 01.xlsx]SEM!R77C7</stp>
        <tr r="G77" s="3"/>
      </tp>
      <tp t="s">
        <v>Y</v>
        <stp/>
        <stp>##V3_BDPV12</stp>
        <stp>FR0013504693 Corp</stp>
        <stp>callable</stp>
        <stp>[regression 01.xlsx]SEM!R34C7</stp>
        <tr r="G34" s="3"/>
      </tp>
      <tp t="s">
        <v>MERCK</v>
        <stp/>
        <stp>##V3_BDPV12</stp>
        <stp>XS2011260705 Corp</stp>
        <stp>short_name</stp>
        <stp>[regression 01.xlsx]main!R19C5</stp>
        <tr r="E19" s="1"/>
        <tr r="E19" s="1"/>
      </tp>
      <tp t="s">
        <v>MERCK</v>
        <stp/>
        <stp>##V3_BDPV12</stp>
        <stp>XS2011260705 Corp</stp>
        <stp>short_name</stp>
        <stp>[regression 01.xlsx]main!R39C5</stp>
        <tr r="E39" s="1"/>
        <tr r="E39" s="1"/>
      </tp>
      <tp t="s">
        <v>MERCK</v>
        <stp/>
        <stp>##V3_BDPV12</stp>
        <stp>XS2011260705 Corp</stp>
        <stp>short_name</stp>
        <stp>[regression 01.xlsx]main!R29C5</stp>
        <tr r="E29" s="1"/>
        <tr r="E29" s="1"/>
      </tp>
      <tp t="s">
        <v>OMV AG</v>
        <stp/>
        <stp>##V3_BDPV12</stp>
        <stp>XS1294343337 Corp</stp>
        <stp>short_name</stp>
        <stp>[regression 01.xlsx]main!R42C5</stp>
        <tr r="E42" s="1"/>
        <tr r="E42" s="1"/>
      </tp>
      <tp t="s">
        <v>OMV AG</v>
        <stp/>
        <stp>##V3_BDPV12</stp>
        <stp>XS1294343337 Corp</stp>
        <stp>short_name</stp>
        <stp>[regression 01.xlsx]main!R32C5</stp>
        <tr r="E32" s="1"/>
        <tr r="E32" s="1"/>
      </tp>
      <tp t="s">
        <v>OMV AG</v>
        <stp/>
        <stp>##V3_BDPV12</stp>
        <stp>XS1294343337 Corp</stp>
        <stp>short_name</stp>
        <stp>[regression 01.xlsx]main!R22C5</stp>
        <tr r="E22" s="1"/>
        <tr r="E22" s="1"/>
      </tp>
      <tp t="s">
        <v>OMV AG</v>
        <stp/>
        <stp>##V3_BDPV12</stp>
        <stp>XS1294343337 Corp</stp>
        <stp>short_name</stp>
        <stp>[regression 01.xlsx]main!R12C5</stp>
        <tr r="E12" s="1"/>
        <tr r="E12" s="1"/>
      </tp>
      <tp t="s">
        <v>DEUTSCH BAHN FIN</v>
        <stp/>
        <stp>##V3_BDPV12</stp>
        <stp>XS2010039548 Corp</stp>
        <stp>short_name</stp>
        <stp>[regression 01.xlsx]main!R40C5</stp>
        <tr r="E40" s="1"/>
      </tp>
      <tp t="s">
        <v>DEUTSCH BAHN FIN</v>
        <stp/>
        <stp>##V3_BDPV12</stp>
        <stp>XS2010039548 Corp</stp>
        <stp>short_name</stp>
        <stp>[regression 01.xlsx]main!R10C5</stp>
        <tr r="E10" s="1"/>
      </tp>
      <tp t="s">
        <v>DEUTSCH BAHN FIN</v>
        <stp/>
        <stp>##V3_BDPV12</stp>
        <stp>XS2010039548 Corp</stp>
        <stp>short_name</stp>
        <stp>[regression 01.xlsx]main!R30C5</stp>
        <tr r="E30" s="1"/>
      </tp>
      <tp t="s">
        <v>DEUTSCH BAHN FIN</v>
        <stp/>
        <stp>##V3_BDPV12</stp>
        <stp>XS2010039548 Corp</stp>
        <stp>short_name</stp>
        <stp>[regression 01.xlsx]main!R20C5</stp>
        <tr r="E20" s="1"/>
      </tp>
      <tp t="s">
        <v>OMV AG</v>
        <stp/>
        <stp>##V3_BDPV12</stp>
        <stp>XS1294342792 Corp</stp>
        <stp>short_name</stp>
        <stp>[regression 01.xlsx]main!R23C5</stp>
        <tr r="E23" s="1"/>
      </tp>
      <tp t="s">
        <v>OMV AG</v>
        <stp/>
        <stp>##V3_BDPV12</stp>
        <stp>XS1294342792 Corp</stp>
        <stp>short_name</stp>
        <stp>[regression 01.xlsx]main!R33C5</stp>
        <tr r="E33" s="1"/>
      </tp>
      <tp t="s">
        <v>OMV AG</v>
        <stp/>
        <stp>##V3_BDPV12</stp>
        <stp>XS1294342792 Corp</stp>
        <stp>short_name</stp>
        <stp>[regression 01.xlsx]main!R13C5</stp>
        <tr r="E13" s="1"/>
      </tp>
      <tp t="s">
        <v>OMV AG</v>
        <stp/>
        <stp>##V3_BDPV12</stp>
        <stp>XS1294342792 Corp</stp>
        <stp>short_name</stp>
        <stp>[regression 01.xlsx]main!R43C5</stp>
        <tr r="E43" s="1"/>
      </tp>
      <tp t="s">
        <v>TOTAL SA</v>
        <stp/>
        <stp>##V3_BDPV12</stp>
        <stp>XS1974787480 Corp</stp>
        <stp>short_name</stp>
        <stp>[regression 01.xlsx]main!R38C5</stp>
        <tr r="E38" s="1"/>
        <tr r="E38" s="1"/>
      </tp>
      <tp t="s">
        <v>TOTAL SA</v>
        <stp/>
        <stp>##V3_BDPV12</stp>
        <stp>XS1974787480 Corp</stp>
        <stp>short_name</stp>
        <stp>[regression 01.xlsx]main!R28C5</stp>
        <tr r="E28" s="1"/>
        <tr r="E28" s="1"/>
      </tp>
      <tp t="s">
        <v>TOTAL SA</v>
        <stp/>
        <stp>##V3_BDPV12</stp>
        <stp>XS1974787480 Corp</stp>
        <stp>short_name</stp>
        <stp>[regression 01.xlsx]main!R18C5</stp>
        <tr r="E18" s="1"/>
        <tr r="E18" s="1"/>
      </tp>
      <tp t="s">
        <v>REPSOL INTL FIN</v>
        <stp/>
        <stp>##V3_BDPV12</stp>
        <stp>XS1207058733 Corp</stp>
        <stp>short_name</stp>
        <stp>[regression 01.xlsx]main!R20C5</stp>
        <tr r="E20" s="1"/>
        <tr r="E20" s="1"/>
        <tr r="E20" s="1"/>
        <tr r="E20" s="1"/>
        <tr r="E20" s="1"/>
      </tp>
      <tp t="s">
        <v>REPSOL INTL FIN</v>
        <stp/>
        <stp>##V3_BDPV12</stp>
        <stp>XS1207058733 Corp</stp>
        <stp>short_name</stp>
        <stp>[regression 01.xlsx]main!R30C5</stp>
        <tr r="E30" s="1"/>
        <tr r="E30" s="1"/>
        <tr r="E30" s="1"/>
        <tr r="E30" s="1"/>
        <tr r="E30" s="1"/>
      </tp>
      <tp t="s">
        <v>REPSOL INTL FIN</v>
        <stp/>
        <stp>##V3_BDPV12</stp>
        <stp>XS1207058733 Corp</stp>
        <stp>short_name</stp>
        <stp>[regression 01.xlsx]main!R10C5</stp>
        <tr r="E10" s="1"/>
        <tr r="E10" s="1"/>
        <tr r="E10" s="1"/>
        <tr r="E10" s="1"/>
        <tr r="E10" s="1"/>
      </tp>
      <tp t="s">
        <v>REPSOL INTL FIN</v>
        <stp/>
        <stp>##V3_BDPV12</stp>
        <stp>XS1207058733 Corp</stp>
        <stp>short_name</stp>
        <stp>[regression 01.xlsx]main!R40C5</stp>
        <tr r="E40" s="1"/>
        <tr r="E40" s="1"/>
        <tr r="E40" s="1"/>
        <tr r="E40" s="1"/>
        <tr r="E40" s="1"/>
      </tp>
      <tp t="s">
        <v>TOTAL SA</v>
        <stp/>
        <stp>##V3_BDPV12</stp>
        <stp>XS1413581205 Corp</stp>
        <stp>short_name</stp>
        <stp>[regression 01.xlsx]main!R38C5</stp>
        <tr r="E38" s="1"/>
      </tp>
      <tp t="s">
        <v>TOTAL SA</v>
        <stp/>
        <stp>##V3_BDPV12</stp>
        <stp>XS1413581205 Corp</stp>
        <stp>short_name</stp>
        <stp>[regression 01.xlsx]main!R28C5</stp>
        <tr r="E28" s="1"/>
      </tp>
      <tp t="s">
        <v>TOTAL SA</v>
        <stp/>
        <stp>##V3_BDPV12</stp>
        <stp>XS1413581205 Corp</stp>
        <stp>short_name</stp>
        <stp>[regression 01.xlsx]main!R18C5</stp>
        <tr r="E18" s="1"/>
      </tp>
      <tp t="s">
        <v>TOTAL SA</v>
        <stp/>
        <stp>##V3_BDPV12</stp>
        <stp>XS1195202822 Corp</stp>
        <stp>short_name</stp>
        <stp>[regression 01.xlsx]main!R43C5</stp>
        <tr r="E43" s="1"/>
        <tr r="E43" s="1"/>
        <tr r="E43" s="1"/>
      </tp>
      <tp t="s">
        <v>TOTAL SA</v>
        <stp/>
        <stp>##V3_BDPV12</stp>
        <stp>XS1195202822 Corp</stp>
        <stp>short_name</stp>
        <stp>[regression 01.xlsx]main!R13C5</stp>
        <tr r="E13" s="1"/>
        <tr r="E13" s="1"/>
        <tr r="E13" s="1"/>
      </tp>
      <tp t="s">
        <v>TOTAL SA</v>
        <stp/>
        <stp>##V3_BDPV12</stp>
        <stp>XS1195202822 Corp</stp>
        <stp>short_name</stp>
        <stp>[regression 01.xlsx]main!R33C5</stp>
        <tr r="E33" s="1"/>
        <tr r="E33" s="1"/>
        <tr r="E33" s="1"/>
      </tp>
      <tp t="s">
        <v>TOTAL SA</v>
        <stp/>
        <stp>##V3_BDPV12</stp>
        <stp>XS1195202822 Corp</stp>
        <stp>short_name</stp>
        <stp>[regression 01.xlsx]main!R23C5</stp>
        <tr r="E23" s="1"/>
        <tr r="E23" s="1"/>
        <tr r="E23" s="1"/>
      </tp>
      <tp t="s">
        <v>Electric</v>
        <stp/>
        <stp>##V3_BDPV12</stp>
        <stp>XS1498442521 Corp</stp>
        <stp>INDUSTRY_GROUP</stp>
        <stp>[regression 01.xlsx]SEM!R119C6</stp>
        <tr r="F119" s="3"/>
      </tp>
      <tp t="s">
        <v>Telecommunications</v>
        <stp/>
        <stp>##V3_BDPV12</stp>
        <stp>XS1888179550 Corp</stp>
        <stp>INDUSTRY_GROUP</stp>
        <stp>[regression 01.xlsx]SEM!R163C6</stp>
        <tr r="F163" s="3"/>
      </tp>
      <tp t="s">
        <v>05/03/2025</v>
        <stp/>
        <stp>##V3_BDPV12</stp>
        <stp>US05946KAG67 Corp</stp>
        <stp>nxt_call_dt</stp>
        <stp>[regression 01.xlsx]SEM!R397C8</stp>
        <tr r="H397" s="3"/>
      </tp>
      <tp t="s">
        <v>Electric</v>
        <stp/>
        <stp>##V3_BDPV12</stp>
        <stp>XS0954674825 Corp</stp>
        <stp>INDUSTRY_GROUP</stp>
        <stp>[regression 01.xlsx]SEM!R123C6</stp>
        <tr r="F123" s="3"/>
      </tp>
      <tp t="s">
        <v>23/03/2023</v>
        <stp/>
        <stp>##V3_BDPV12</stp>
        <stp>US404280BN80 Corp</stp>
        <stp>nxt_call_dt</stp>
        <stp>[regression 01.xlsx]SEM!R408C8</stp>
        <tr r="H408" s="3"/>
      </tp>
      <tp t="s">
        <v>Pharmaceuticals</v>
        <stp/>
        <stp>##V3_BDPV12</stp>
        <stp>XS2011260705 Corp</stp>
        <stp>INDUSTRY_GROUP</stp>
        <stp>[regression 01.xlsx]SEM!R133C6</stp>
        <tr r="F133" s="3"/>
      </tp>
      <tp t="s">
        <v>Media</v>
        <stp/>
        <stp>##V3_BDPV12</stp>
        <stp>XS1222591023 Corp</stp>
        <stp>INDUSTRY_GROUP</stp>
        <stp>[regression 01.xlsx]SEM!R171C6</stp>
        <tr r="F171" s="3"/>
      </tp>
      <tp t="s">
        <v>Banks</v>
        <stp/>
        <stp>##V3_BDPV12</stp>
        <stp>XS1076957700 Corp</stp>
        <stp>INDUSTRY_GROUP</stp>
        <stp>[regression 01.xlsx]SEM!R402C6</stp>
        <tr r="F402" s="3"/>
      </tp>
      <tp t="s">
        <v>Banks</v>
        <stp/>
        <stp>##V3_BDPV12</stp>
        <stp>XS2156510021 Corp</stp>
        <stp>INDUSTRY_GROUP</stp>
        <stp>[regression 01.xlsx]SEM!R52C6</stp>
        <tr r="F52" s="3"/>
      </tp>
      <tp t="s">
        <v>Pipelines</v>
        <stp/>
        <stp>##V3_BDPV12</stp>
        <stp>XS0942082115 Corp</stp>
        <stp>INDUSTRY_GROUP</stp>
        <stp>[regression 01.xlsx]SEM!R67C6</stp>
        <tr r="F67" s="3"/>
      </tp>
      <tp t="s">
        <v>Oil&amp;Gas</v>
        <stp/>
        <stp>##V3_BDPV12</stp>
        <stp>XS1693818525 Corp</stp>
        <stp>INDUSTRY_GROUP</stp>
        <stp>[regression 01.xlsx]SEM!R61C6</stp>
        <tr r="F61" s="3"/>
      </tp>
      <tp t="s">
        <v>Healthcare-Products</v>
        <stp/>
        <stp>##V3_BDPV12</stp>
        <stp>XS2020670936 Corp</stp>
        <stp>INDUSTRY_GROUP</stp>
        <stp>[regression 01.xlsx]SEM!R42C6</stp>
        <tr r="F42" s="3"/>
      </tp>
      <tp t="s">
        <v>Computers</v>
        <stp/>
        <stp>##V3_BDPV12</stp>
        <stp>XS2115092012 Corp</stp>
        <stp>INDUSTRY_GROUP</stp>
        <stp>[regression 01.xlsx]SEM!R39C6</stp>
        <tr r="F39" s="3"/>
      </tp>
    </main>
    <main first="bloomberg.rtd">
      <tp t="e">
        <v>#N/A</v>
        <stp/>
        <stp>##V3_BDPV12</stp>
        <stp xml:space="preserve">US404280BP39_JP_REPO </stp>
        <stp>INDUSTRY_GROUP</stp>
        <stp>[regression 01.xlsx]SEM!R254C6</stp>
        <tr r="F254" s="3"/>
      </tp>
    </main>
    <main first="bloomberg.rtd">
      <tp t="s">
        <v>BHP 5 5/8 10/22/79</v>
        <stp/>
        <stp>##V3_BDPV12</stp>
        <stp>XS1309436910 Corp</stp>
        <stp>security_name</stp>
        <stp>[regression 01.xlsx]main!R8C7</stp>
        <tr r="G8" s="1"/>
      </tp>
      <tp t="s">
        <v>OMVAV 2 7/8 PERP</v>
        <stp/>
        <stp>##V3_BDPV12</stp>
        <stp>XS1713462403 Corp</stp>
        <stp>security_name</stp>
        <stp>[regression 01.xlsx]main!R9C7</stp>
        <tr r="G9" s="1"/>
        <tr r="G9" s="1"/>
      </tp>
      <tp t="s">
        <v>BAYNGR 2 3/8 11/12/79</v>
        <stp/>
        <stp>##V3_BDPV12</stp>
        <stp>XS2077670003 Corp</stp>
        <stp>security_name</stp>
        <stp>[regression 01.xlsx]main!R8C7</stp>
        <tr r="G8" s="1"/>
      </tp>
      <tp t="s">
        <v>OMVAV 5 1/4 PERP</v>
        <stp/>
        <stp>##V3_BDPV12</stp>
        <stp>XS1294342792 Corp</stp>
        <stp>security_name</stp>
        <stp>[regression 01.xlsx]main!R7C7</stp>
        <tr r="G7" s="1"/>
      </tp>
      <tp t="s">
        <v>TOTAL 3 7/8 PERP</v>
        <stp/>
        <stp>##V3_BDPV12</stp>
        <stp>XS1413581205 Corp</stp>
        <stp>security_name</stp>
        <stp>[regression 01.xlsx]main!R8C7</stp>
        <tr r="G8" s="1"/>
      </tp>
      <tp t="s">
        <v>MRKGR 3 3/8 12/12/74</v>
        <stp/>
        <stp>##V3_BDPV12</stp>
        <stp>XS1152343668 Corp</stp>
        <stp>security_name</stp>
        <stp>[regression 01.xlsx]main!R8C7</stp>
        <tr r="G8" s="1"/>
      </tp>
      <tp t="s">
        <v>SOLBBB 5.869 PERP</v>
        <stp/>
        <stp>##V3_BDPV12</stp>
        <stp>XS1323897725 Corp</stp>
        <stp>security_name</stp>
        <stp>[regression 01.xlsx]main!R7C7</stp>
        <tr r="G7" s="1"/>
        <tr r="G7" s="1"/>
        <tr r="G7" s="1"/>
      </tp>
      <tp t="e">
        <v>#N/A</v>
        <stp/>
        <stp>##V3_BDPV12</stp>
        <stp xml:space="preserve">USF43628B413_JP_REPO </stp>
        <stp>INDUSTRY_GROUP</stp>
        <stp>[regression 01.xlsx]SEM!R282C6</stp>
        <tr r="F282" s="3"/>
      </tp>
      <tp t="s">
        <v>#N/A Field Not Applicable</v>
        <stp/>
        <stp>##V3_BDPV12</stp>
        <stp>DE000A2YNZY4 Corp</stp>
        <stp>nxt_call_dt</stp>
        <stp>[regression 01.xlsx]SEM!R14C8</stp>
        <tr r="H14" s="3"/>
      </tp>
      <tp>
        <v>3.75</v>
        <stp/>
        <stp>##V3_BDPV12</stp>
        <stp>DE000A11QR73 Corp</stp>
        <stp>coupon</stp>
        <stp>[regression 01.xlsx]main!R40C6</stp>
        <tr r="F40" s="1"/>
        <tr r="F40" s="1"/>
        <tr r="F40" s="1"/>
      </tp>
      <tp>
        <v>3.75</v>
        <stp/>
        <stp>##V3_BDPV12</stp>
        <stp>DE000A11QR73 Corp</stp>
        <stp>coupon</stp>
        <stp>[regression 01.xlsx]main!R30C6</stp>
        <tr r="F30" s="1"/>
        <tr r="F30" s="1"/>
        <tr r="F30" s="1"/>
      </tp>
      <tp>
        <v>3.75</v>
        <stp/>
        <stp>##V3_BDPV12</stp>
        <stp>DE000A11QR73 Corp</stp>
        <stp>coupon</stp>
        <stp>[regression 01.xlsx]main!R20C6</stp>
        <tr r="F20" s="1"/>
        <tr r="F20" s="1"/>
        <tr r="F20" s="1"/>
      </tp>
      <tp>
        <v>3.75</v>
        <stp/>
        <stp>##V3_BDPV12</stp>
        <stp>DE000A11QR73 Corp</stp>
        <stp>coupon</stp>
        <stp>[regression 01.xlsx]main!R10C6</stp>
        <tr r="F10" s="1"/>
        <tr r="F10" s="1"/>
        <tr r="F10" s="1"/>
      </tp>
      <tp t="s">
        <v>N</v>
        <stp/>
        <stp>##V3_BDPV12</stp>
        <stp>XS0942081570 Corp</stp>
        <stp>callable</stp>
        <stp>[regression 01.xlsx]SEM!R66C7</stp>
        <tr r="G66" s="3"/>
      </tp>
      <tp t="s">
        <v>Y</v>
        <stp/>
        <stp>##V3_BDPV12</stp>
        <stp>FR0013213295 Corp</stp>
        <stp>callable</stp>
        <stp>[regression 01.xlsx]SEM!R21C7</stp>
        <tr r="G21" s="3"/>
      </tp>
      <tp t="s">
        <v>MERCK</v>
        <stp/>
        <stp>##V3_BDPV12</stp>
        <stp>XS2011260705 Corp</stp>
        <stp>short_name</stp>
        <stp>[regression 01.xlsx]main!R18C5</stp>
        <tr r="E18" s="1"/>
        <tr r="E18" s="1"/>
      </tp>
      <tp t="s">
        <v>MERCK</v>
        <stp/>
        <stp>##V3_BDPV12</stp>
        <stp>XS2011260705 Corp</stp>
        <stp>short_name</stp>
        <stp>[regression 01.xlsx]main!R38C5</stp>
        <tr r="E38" s="1"/>
        <tr r="E38" s="1"/>
      </tp>
      <tp t="s">
        <v>MERCK</v>
        <stp/>
        <stp>##V3_BDPV12</stp>
        <stp>XS2011260705 Corp</stp>
        <stp>short_name</stp>
        <stp>[regression 01.xlsx]main!R28C5</stp>
        <tr r="E28" s="1"/>
        <tr r="E28" s="1"/>
      </tp>
      <tp t="s">
        <v>OMV AG</v>
        <stp/>
        <stp>##V3_BDPV12</stp>
        <stp>XS1294343337 Corp</stp>
        <stp>short_name</stp>
        <stp>[regression 01.xlsx]main!R43C5</stp>
        <tr r="E43" s="1"/>
        <tr r="E43" s="1"/>
      </tp>
      <tp t="s">
        <v>OMV AG</v>
        <stp/>
        <stp>##V3_BDPV12</stp>
        <stp>XS1294343337 Corp</stp>
        <stp>short_name</stp>
        <stp>[regression 01.xlsx]main!R33C5</stp>
        <tr r="E33" s="1"/>
        <tr r="E33" s="1"/>
      </tp>
      <tp t="s">
        <v>OMV AG</v>
        <stp/>
        <stp>##V3_BDPV12</stp>
        <stp>XS1294343337 Corp</stp>
        <stp>short_name</stp>
        <stp>[regression 01.xlsx]main!R23C5</stp>
        <tr r="E23" s="1"/>
        <tr r="E23" s="1"/>
      </tp>
      <tp t="s">
        <v>OMV AG</v>
        <stp/>
        <stp>##V3_BDPV12</stp>
        <stp>XS1294343337 Corp</stp>
        <stp>short_name</stp>
        <stp>[regression 01.xlsx]main!R13C5</stp>
        <tr r="E13" s="1"/>
        <tr r="E13" s="1"/>
      </tp>
      <tp t="s">
        <v>DEUTSCH BAHN FIN</v>
        <stp/>
        <stp>##V3_BDPV12</stp>
        <stp>XS2010039548 Corp</stp>
        <stp>short_name</stp>
        <stp>[regression 01.xlsx]main!R41C5</stp>
        <tr r="E41" s="1"/>
      </tp>
      <tp t="s">
        <v>DEUTSCH BAHN FIN</v>
        <stp/>
        <stp>##V3_BDPV12</stp>
        <stp>XS2010039548 Corp</stp>
        <stp>short_name</stp>
        <stp>[regression 01.xlsx]main!R11C5</stp>
        <tr r="E11" s="1"/>
      </tp>
      <tp t="s">
        <v>DEUTSCH BAHN FIN</v>
        <stp/>
        <stp>##V3_BDPV12</stp>
        <stp>XS2010039548 Corp</stp>
        <stp>short_name</stp>
        <stp>[regression 01.xlsx]main!R31C5</stp>
        <tr r="E31" s="1"/>
      </tp>
      <tp t="s">
        <v>DEUTSCH BAHN FIN</v>
        <stp/>
        <stp>##V3_BDPV12</stp>
        <stp>XS2010039548 Corp</stp>
        <stp>short_name</stp>
        <stp>[regression 01.xlsx]main!R21C5</stp>
        <tr r="E21" s="1"/>
      </tp>
      <tp t="s">
        <v>OMV AG</v>
        <stp/>
        <stp>##V3_BDPV12</stp>
        <stp>XS1294342792 Corp</stp>
        <stp>short_name</stp>
        <stp>[regression 01.xlsx]main!R22C5</stp>
        <tr r="E22" s="1"/>
      </tp>
      <tp t="s">
        <v>OMV AG</v>
        <stp/>
        <stp>##V3_BDPV12</stp>
        <stp>XS1294342792 Corp</stp>
        <stp>short_name</stp>
        <stp>[regression 01.xlsx]main!R32C5</stp>
        <tr r="E32" s="1"/>
      </tp>
      <tp t="s">
        <v>OMV AG</v>
        <stp/>
        <stp>##V3_BDPV12</stp>
        <stp>XS1294342792 Corp</stp>
        <stp>short_name</stp>
        <stp>[regression 01.xlsx]main!R12C5</stp>
        <tr r="E12" s="1"/>
      </tp>
      <tp t="s">
        <v>OMV AG</v>
        <stp/>
        <stp>##V3_BDPV12</stp>
        <stp>XS1294342792 Corp</stp>
        <stp>short_name</stp>
        <stp>[regression 01.xlsx]main!R42C5</stp>
        <tr r="E42" s="1"/>
      </tp>
      <tp t="s">
        <v>TOTAL SA</v>
        <stp/>
        <stp>##V3_BDPV12</stp>
        <stp>XS1974787480 Corp</stp>
        <stp>short_name</stp>
        <stp>[regression 01.xlsx]main!R39C5</stp>
        <tr r="E39" s="1"/>
        <tr r="E39" s="1"/>
      </tp>
      <tp t="s">
        <v>TOTAL SA</v>
        <stp/>
        <stp>##V3_BDPV12</stp>
        <stp>XS1974787480 Corp</stp>
        <stp>short_name</stp>
        <stp>[regression 01.xlsx]main!R29C5</stp>
        <tr r="E29" s="1"/>
        <tr r="E29" s="1"/>
      </tp>
      <tp t="s">
        <v>TOTAL SA</v>
        <stp/>
        <stp>##V3_BDPV12</stp>
        <stp>XS1974787480 Corp</stp>
        <stp>short_name</stp>
        <stp>[regression 01.xlsx]main!R19C5</stp>
        <tr r="E19" s="1"/>
        <tr r="E19" s="1"/>
      </tp>
      <tp t="s">
        <v>REPSOL INTL FIN</v>
        <stp/>
        <stp>##V3_BDPV12</stp>
        <stp>XS1207058733 Corp</stp>
        <stp>short_name</stp>
        <stp>[regression 01.xlsx]main!R21C5</stp>
        <tr r="E21" s="1"/>
        <tr r="E21" s="1"/>
        <tr r="E21" s="1"/>
        <tr r="E21" s="1"/>
        <tr r="E21" s="1"/>
      </tp>
      <tp t="s">
        <v>REPSOL INTL FIN</v>
        <stp/>
        <stp>##V3_BDPV12</stp>
        <stp>XS1207058733 Corp</stp>
        <stp>short_name</stp>
        <stp>[regression 01.xlsx]main!R31C5</stp>
        <tr r="E31" s="1"/>
        <tr r="E31" s="1"/>
        <tr r="E31" s="1"/>
        <tr r="E31" s="1"/>
        <tr r="E31" s="1"/>
      </tp>
      <tp t="s">
        <v>REPSOL INTL FIN</v>
        <stp/>
        <stp>##V3_BDPV12</stp>
        <stp>XS1207058733 Corp</stp>
        <stp>short_name</stp>
        <stp>[regression 01.xlsx]main!R11C5</stp>
        <tr r="E11" s="1"/>
        <tr r="E11" s="1"/>
        <tr r="E11" s="1"/>
        <tr r="E11" s="1"/>
        <tr r="E11" s="1"/>
      </tp>
      <tp t="s">
        <v>REPSOL INTL FIN</v>
        <stp/>
        <stp>##V3_BDPV12</stp>
        <stp>XS1207058733 Corp</stp>
        <stp>short_name</stp>
        <stp>[regression 01.xlsx]main!R41C5</stp>
        <tr r="E41" s="1"/>
        <tr r="E41" s="1"/>
        <tr r="E41" s="1"/>
        <tr r="E41" s="1"/>
        <tr r="E41" s="1"/>
      </tp>
      <tp t="s">
        <v>TOTAL SA</v>
        <stp/>
        <stp>##V3_BDPV12</stp>
        <stp>XS1413581205 Corp</stp>
        <stp>short_name</stp>
        <stp>[regression 01.xlsx]main!R39C5</stp>
        <tr r="E39" s="1"/>
      </tp>
      <tp t="s">
        <v>TOTAL SA</v>
        <stp/>
        <stp>##V3_BDPV12</stp>
        <stp>XS1413581205 Corp</stp>
        <stp>short_name</stp>
        <stp>[regression 01.xlsx]main!R29C5</stp>
        <tr r="E29" s="1"/>
      </tp>
      <tp t="s">
        <v>TOTAL SA</v>
        <stp/>
        <stp>##V3_BDPV12</stp>
        <stp>XS1413581205 Corp</stp>
        <stp>short_name</stp>
        <stp>[regression 01.xlsx]main!R19C5</stp>
        <tr r="E19" s="1"/>
      </tp>
      <tp t="s">
        <v>#N/A Field Not Applicable</v>
        <stp/>
        <stp>##V3_BDPV12</stp>
        <stp>ECM0 Curncy</stp>
        <stp>INDUSTRY_GROUP</stp>
        <stp>[regression 01.xlsx]SEM!R324C6</stp>
        <tr r="F324" s="3"/>
      </tp>
      <tp t="s">
        <v>TOTAL SA</v>
        <stp/>
        <stp>##V3_BDPV12</stp>
        <stp>XS1195202822 Corp</stp>
        <stp>short_name</stp>
        <stp>[regression 01.xlsx]main!R42C5</stp>
        <tr r="E42" s="1"/>
        <tr r="E42" s="1"/>
        <tr r="E42" s="1"/>
      </tp>
      <tp t="s">
        <v>TOTAL SA</v>
        <stp/>
        <stp>##V3_BDPV12</stp>
        <stp>XS1195202822 Corp</stp>
        <stp>short_name</stp>
        <stp>[regression 01.xlsx]main!R12C5</stp>
        <tr r="E12" s="1"/>
        <tr r="E12" s="1"/>
        <tr r="E12" s="1"/>
      </tp>
      <tp t="s">
        <v>TOTAL SA</v>
        <stp/>
        <stp>##V3_BDPV12</stp>
        <stp>XS1195202822 Corp</stp>
        <stp>short_name</stp>
        <stp>[regression 01.xlsx]main!R32C5</stp>
        <tr r="E32" s="1"/>
        <tr r="E32" s="1"/>
        <tr r="E32" s="1"/>
      </tp>
      <tp t="s">
        <v>TOTAL SA</v>
        <stp/>
        <stp>##V3_BDPV12</stp>
        <stp>XS1195202822 Corp</stp>
        <stp>short_name</stp>
        <stp>[regression 01.xlsx]main!R22C5</stp>
        <tr r="E22" s="1"/>
        <tr r="E22" s="1"/>
        <tr r="E22" s="1"/>
      </tp>
      <tp t="s">
        <v>07/04/2032</v>
        <stp/>
        <stp>##V3_BDPV12</stp>
        <stp>XS2154419118 Corp</stp>
        <stp>final_maturity</stp>
        <stp>[regression 01.xlsx]SEM!R2C9</stp>
        <tr r="I2" s="3"/>
      </tp>
      <tp t="s">
        <v>Electric</v>
        <stp/>
        <stp>##V3_BDPV12</stp>
        <stp>XS1139494493 Corp</stp>
        <stp>INDUSTRY_GROUP</stp>
        <stp>[regression 01.xlsx]SEM!R134C6</stp>
        <tr r="F134" s="3"/>
      </tp>
      <tp t="s">
        <v>Oil&amp;Gas</v>
        <stp/>
        <stp>##V3_BDPV12</stp>
        <stp>XS1501166869 Corp</stp>
        <stp>INDUSTRY_GROUP</stp>
        <stp>[regression 01.xlsx]SEM!R155C6</stp>
        <tr r="F155" s="3"/>
      </tp>
      <tp t="s">
        <v>Banks</v>
        <stp/>
        <stp>##V3_BDPV12</stp>
        <stp>XS1571333811 Corp</stp>
        <stp>INDUSTRY_GROUP</stp>
        <stp>[regression 01.xlsx]SEM!R347C6</stp>
        <tr r="F347" s="3"/>
      </tp>
      <tp t="s">
        <v>Electric</v>
        <stp/>
        <stp>##V3_BDPV12</stp>
        <stp>XS1713463559 Corp</stp>
        <stp>INDUSTRY_GROUP</stp>
        <stp>[regression 01.xlsx]SEM!R121C6</stp>
        <tr r="F121" s="3"/>
      </tp>
      <tp t="s">
        <v>Chemicals</v>
        <stp/>
        <stp>##V3_BDPV12</stp>
        <stp>XS1405763019 Corp</stp>
        <stp>INDUSTRY_GROUP</stp>
        <stp>[regression 01.xlsx]SEM!R130C6</stp>
        <tr r="F130" s="3"/>
      </tp>
      <tp t="s">
        <v>Chemicals</v>
        <stp/>
        <stp>##V3_BDPV12</stp>
        <stp>XS1323897725 Corp</stp>
        <stp>INDUSTRY_GROUP</stp>
        <stp>[regression 01.xlsx]SEM!R146C6</stp>
        <tr r="F146" s="3"/>
      </tp>
      <tp t="s">
        <v>Banks</v>
        <stp/>
        <stp>##V3_BDPV12</stp>
        <stp>XS1043552188 Corp</stp>
        <stp>INDUSTRY_GROUP</stp>
        <stp>[regression 01.xlsx]SEM!R375C6</stp>
        <tr r="F375" s="3"/>
      </tp>
      <tp t="s">
        <v>Oil&amp;Gas</v>
        <stp/>
        <stp>##V3_BDPV12</stp>
        <stp>XS1413581205 Corp</stp>
        <stp>INDUSTRY_GROUP</stp>
        <stp>[regression 01.xlsx]SEM!R183C6</stp>
        <tr r="F183" s="3"/>
      </tp>
      <tp t="s">
        <v>Banks</v>
        <stp/>
        <stp>##V3_BDPV12</stp>
        <stp>XS1346815787 Corp</stp>
        <stp>INDUSTRY_GROUP</stp>
        <stp>[regression 01.xlsx]SEM!R392C6</stp>
        <tr r="F392" s="3"/>
      </tp>
      <tp t="s">
        <v>Electric</v>
        <stp/>
        <stp>##V3_BDPV12</stp>
        <stp>XS1505568136 Corp</stp>
        <stp>INDUSTRY_GROUP</stp>
        <stp>[regression 01.xlsx]SEM!R57C6</stp>
        <tr r="F57" s="3"/>
      </tp>
      <tp t="s">
        <v>Banks</v>
        <stp/>
        <stp>##V3_BDPV12</stp>
        <stp>XS1120649584 Corp</stp>
        <stp>INDUSTRY_GROUP</stp>
        <stp>[regression 01.xlsx]SEM!R83C6</stp>
        <tr r="F83" s="3"/>
      </tp>
      <tp t="s">
        <v>Banks</v>
        <stp/>
        <stp>##V3_BDPV12</stp>
        <stp>XS2149270477 Corp</stp>
        <stp>INDUSTRY_GROUP</stp>
        <stp>[regression 01.xlsx]SEM!R93C6</stp>
        <tr r="F93" s="3"/>
      </tp>
    </main>
    <main first="bloomberg.rtd">
      <tp t="s">
        <v>Banks</v>
        <stp/>
        <stp>##V3_BDPV12</stp>
        <stp>CH0336602930 Corp</stp>
        <stp>INDUSTRY_GROUP</stp>
        <stp>[regression 01.xlsx]SEM!R91C6</stp>
        <tr r="F91" s="3"/>
      </tp>
    </main>
    <main first="bloomberg.rtd">
      <tp t="s">
        <v>N</v>
        <stp/>
        <stp>##V3_BDPV12</stp>
        <stp>BE6285457519 Corp</stp>
        <stp>callable</stp>
        <stp>[regression 01.xlsx]SEM!R3C7</stp>
        <tr r="G3" s="3"/>
      </tp>
    </main>
    <main first="bloomberg.rtd">
      <tp t="s">
        <v>22/10/2024</v>
        <stp/>
        <stp>##V3_BDPV12</stp>
        <stp>XS1309436910 Corp</stp>
        <stp>nxt_call_dt</stp>
        <stp>[regression 01.xlsx]main!R45C9</stp>
        <tr r="I45" s="1"/>
      </tp>
      <tp t="s">
        <v>25/03/2025</v>
        <stp/>
        <stp>##V3_BDPV12</stp>
        <stp>XS1207058733 Corp</stp>
        <stp>nxt_call_dt</stp>
        <stp>[regression 01.xlsx]main!R25C9</stp>
        <tr r="I25" s="1"/>
      </tp>
      <tp t="s">
        <v>09/12/2025</v>
        <stp/>
        <stp>##V3_BDPV12</stp>
        <stp>XS1294343337 Corp</stp>
        <stp>nxt_call_dt</stp>
        <stp>[regression 01.xlsx]main!R32C9</stp>
        <tr r="I32" s="1"/>
      </tp>
      <tp t="e">
        <v>#N/A</v>
        <stp/>
        <stp>##V3_BDPV12</stp>
        <stp xml:space="preserve">XS1720192696_JP_REPO </stp>
        <stp>nxt_call_dt</stp>
        <stp>[regression 01.xlsx]SEM!R270C8</stp>
        <tr r="H270" s="3"/>
      </tp>
      <tp t="e">
        <v>#N/A</v>
        <stp/>
        <stp>##V3_BDPV12</stp>
        <stp xml:space="preserve">XS1425367494_JP_REPO </stp>
        <stp>nxt_call_dt</stp>
        <stp>[regression 01.xlsx]SEM!R247C8</stp>
        <tr r="H247" s="3"/>
      </tp>
      <tp t="e">
        <v>#N/A</v>
        <stp/>
        <stp>##V3_BDPV12</stp>
        <stp xml:space="preserve">XS2010037765_JP_REPO </stp>
        <stp>nxt_call_dt</stp>
        <stp>[regression 01.xlsx]SEM!R251C8</stp>
        <tr r="H251" s="3"/>
      </tp>
      <tp t="e">
        <v>#N/A</v>
        <stp/>
        <stp>##V3_BDPV12</stp>
        <stp xml:space="preserve">XS1960678412_JP_REPO </stp>
        <stp>nxt_call_dt</stp>
        <stp>[regression 01.xlsx]SEM!R262C8</stp>
        <tr r="H262" s="3"/>
      </tp>
      <tp t="e">
        <v>#N/A</v>
        <stp/>
        <stp>##V3_BDPV12</stp>
        <stp xml:space="preserve">XS2046625765_JP_REPO </stp>
        <stp>nxt_call_dt</stp>
        <stp>[regression 01.xlsx]SEM!R287C8</stp>
        <tr r="H287" s="3"/>
      </tp>
      <tp t="s">
        <v>15/01/2031</v>
        <stp/>
        <stp>##V3_BDPV12</stp>
        <stp>FR0013476595 Corp</stp>
        <stp>final_maturity</stp>
        <stp>[regression 01.xlsx]SEM!R68C9</stp>
        <tr r="I68" s="3"/>
      </tp>
      <tp t="s">
        <v>02/04/2026</v>
        <stp/>
        <stp>##V3_BDPV12</stp>
        <stp>CH0537261858 Corp</stp>
        <stp>final_maturity</stp>
        <stp>[regression 01.xlsx]SEM!R71C9</stp>
        <tr r="I71" s="3"/>
      </tp>
      <tp t="e">
        <v>#N/A</v>
        <stp/>
        <stp>##V3_BDPV12</stp>
        <stp xml:space="preserve">XS1216020161_JP_REPO </stp>
        <stp>short_name</stp>
        <stp>[regression 01.xlsx]SEM!R215C5</stp>
        <tr r="E215" s="3"/>
      </tp>
      <tp t="e">
        <v>#N/A</v>
        <stp/>
        <stp>##V3_BDPV12</stp>
        <stp xml:space="preserve">XS2004381245_JP_REPO </stp>
        <stp>short_name</stp>
        <stp>[regression 01.xlsx]SEM!R295C5</stp>
        <tr r="E295" s="3"/>
      </tp>
      <tp t="e">
        <v>#N/A</v>
        <stp/>
        <stp>##V3_BDPV12</stp>
        <stp xml:space="preserve">XS1400626690_JP_REPO </stp>
        <stp>short_name</stp>
        <stp>[regression 01.xlsx]SEM!R272C5</stp>
        <tr r="E272" s="3"/>
      </tp>
      <tp t="e">
        <v>#N/A</v>
        <stp/>
        <stp>##V3_BDPV12</stp>
        <stp xml:space="preserve">XS2056371334_JP_REPO </stp>
        <stp>short_name</stp>
        <stp>[regression 01.xlsx]SEM!R290C5</stp>
        <tr r="E290" s="3"/>
      </tp>
      <tp t="s">
        <v>19/09/2025</v>
        <stp/>
        <stp>##V3_BDPV12</stp>
        <stp>FR0013365285 Corp</stp>
        <stp>final_maturity</stp>
        <stp>[regression 01.xlsx]SEM!R29C9</stp>
        <tr r="I29" s="3"/>
      </tp>
      <tp t="e">
        <v>#N/A</v>
        <stp/>
        <stp>##V3_BDPV12</stp>
        <stp xml:space="preserve">XS1497755360_JP_REPO </stp>
        <stp>short_name</stp>
        <stp>[regression 01.xlsx]SEM!R258C5</stp>
        <tr r="E258" s="3"/>
      </tp>
      <tp t="e">
        <v>#N/A</v>
        <stp/>
        <stp>##V3_BDPV12</stp>
        <stp xml:space="preserve">XS1254119750_JP_REPO </stp>
        <stp>short_name</stp>
        <stp>[regression 01.xlsx]SEM!R278C5</stp>
        <tr r="E278" s="3"/>
      </tp>
      <tp t="s">
        <v>26/04/2030</v>
        <stp/>
        <stp>##V3_BDPV12</stp>
        <stp>FR0010891317 Corp</stp>
        <stp>final_maturity</stp>
        <stp>[regression 01.xlsx]SEM!R24C9</stp>
        <tr r="I24" s="3"/>
      </tp>
      <tp t="e">
        <v>#N/A</v>
        <stp/>
        <stp>##V3_BDPV12</stp>
        <stp xml:space="preserve">XS1952091202_JP_REPO </stp>
        <stp>short_name</stp>
        <stp>[regression 01.xlsx]SEM!R280C5</stp>
        <tr r="E280" s="3"/>
      </tp>
      <tp t="e">
        <v>#N/A</v>
        <stp/>
        <stp>##V3_BDPV12</stp>
        <stp xml:space="preserve">XS1412711217_JP_REPO </stp>
        <stp>short_name</stp>
        <stp>[regression 01.xlsx]SEM!R244C5</stp>
        <tr r="E244" s="3"/>
      </tp>
      <tp t="e">
        <v>#N/A</v>
        <stp/>
        <stp>##V3_BDPV12</stp>
        <stp xml:space="preserve">XS2010037765_CS_REPO </stp>
        <stp>short_name</stp>
        <stp>[regression 01.xlsx]SEM!R332C5</stp>
        <tr r="E332" s="3"/>
      </tp>
      <tp t="e">
        <v>#N/A</v>
        <stp/>
        <stp>##V3_BDPV12</stp>
        <stp xml:space="preserve">USF1R15XK367_JP_REPO </stp>
        <stp>nxt_call_dt</stp>
        <stp>[regression 01.xlsx]SEM!R214C8</stp>
        <tr r="H214" s="3"/>
      </tp>
      <tp t="e">
        <v>#N/A</v>
        <stp/>
        <stp>##V3_BDPV12</stp>
        <stp xml:space="preserve">XS2014382845_JP_REPO </stp>
        <stp>short_name</stp>
        <stp>[regression 01.xlsx]SEM!R197C5</stp>
        <tr r="E197" s="3"/>
      </tp>
      <tp t="s">
        <v>22/04/2026</v>
        <stp/>
        <stp>##V3_BDPV12</stp>
        <stp>FR0013508512 Corp</stp>
        <stp>final_maturity</stp>
        <stp>[regression 01.xlsx]SEM!R78C9</stp>
        <tr r="I78" s="3"/>
      </tp>
      <tp t="e">
        <v>#N/A</v>
        <stp/>
        <stp>##V3_BDPV12</stp>
        <stp xml:space="preserve">XS1048428012_JP_REPO </stp>
        <stp>short_name</stp>
        <stp>[regression 01.xlsx]SEM!R318C5</stp>
        <tr r="E318" s="3"/>
      </tp>
      <tp t="e">
        <v>#N/A</v>
        <stp/>
        <stp>##V3_BDPV12</stp>
        <stp xml:space="preserve">US92857WBQ24_JP_REPO </stp>
        <stp>final_maturity</stp>
        <stp>[regression 01.xlsx]SEM!R313C9</stp>
        <tr r="I313" s="3"/>
      </tp>
      <tp t="s">
        <v>ING GROEP NV</v>
        <stp/>
        <stp>##V3_BDPV12</stp>
        <stp>US456837AR44 Corp</stp>
        <stp>short_name</stp>
        <stp>[regression 01.xlsx]SEM!R413C5</stp>
        <tr r="E413" s="3"/>
      </tp>
      <tp t="s">
        <v>CREDIT SUISSE</v>
        <stp/>
        <stp>##V3_BDPV12</stp>
        <stp>USH3698DCV40 Corp</stp>
        <stp>short_name</stp>
        <stp>[regression 01.xlsx]SEM!R401C5</stp>
        <tr r="E401" s="3"/>
      </tp>
      <tp t="s">
        <v>UBS GROUP FUNDIN</v>
        <stp/>
        <stp>##V3_BDPV12</stp>
        <stp>USH4209UAT37 Corp</stp>
        <stp>short_name</stp>
        <stp>[regression 01.xlsx]SEM!R387C5</stp>
        <tr r="E387" s="3"/>
      </tp>
      <tp t="e">
        <v>#N/A</v>
        <stp/>
        <stp>##V3_BDPV12</stp>
        <stp xml:space="preserve">XS1222591023_CS_REPO </stp>
        <stp>callable</stp>
        <stp>[regression 01.xlsx]SEM!R329C7</stp>
        <tr r="G329" s="3"/>
      </tp>
      <tp t="s">
        <v>25/06/2079</v>
        <stp/>
        <stp>##V3_BDPV12</stp>
        <stp>XS2011260531 Corp</stp>
        <stp>final_maturity</stp>
        <stp>[regression 01.xlsx]SEM!R178C9</stp>
        <tr r="I178" s="3"/>
      </tp>
      <tp t="e">
        <v>#N/A</v>
        <stp/>
        <stp>##V3_BDPV12</stp>
        <stp xml:space="preserve">XS0975256685_JP_REPO </stp>
        <stp>callable</stp>
        <stp>[regression 01.xlsx]SEM!R276C7</stp>
        <tr r="G276" s="3"/>
      </tp>
      <tp t="e">
        <v>#N/A</v>
        <stp/>
        <stp>##V3_BDPV12</stp>
        <stp xml:space="preserve">XS1413581205_JP_REPO </stp>
        <stp>callable</stp>
        <stp>[regression 01.xlsx]SEM!R298C7</stp>
        <tr r="G298" s="3"/>
      </tp>
      <tp t="s">
        <v>#N/A Field Not Applicable</v>
        <stp/>
        <stp>##V3_BDPV12</stp>
        <stp>XS1115498260 Corp</stp>
        <stp>final_maturity</stp>
        <stp>[regression 01.xlsx]SEM!R180C9</stp>
        <tr r="I180" s="3"/>
      </tp>
      <tp t="s">
        <v>ING GROEP NV</v>
        <stp/>
        <stp>##V3_BDPV12</stp>
        <stp>US456837AE31 Corp</stp>
        <stp>short_name</stp>
        <stp>[regression 01.xlsx]SEM!R373C5</stp>
        <tr r="E373" s="3"/>
      </tp>
      <tp t="e">
        <v>#N/A</v>
        <stp/>
        <stp>##V3_BDPV12</stp>
        <stp xml:space="preserve">US780099CK11_JP_REPO </stp>
        <stp>callable</stp>
        <stp>[regression 01.xlsx]SEM!R273C7</stp>
        <tr r="G273" s="3"/>
      </tp>
      <tp t="e">
        <v>#N/A</v>
        <stp/>
        <stp>##V3_BDPV12</stp>
        <stp xml:space="preserve">XS1048428012_JP_REPO </stp>
        <stp>callable</stp>
        <stp>[regression 01.xlsx]SEM!R318C7</stp>
        <tr r="G318" s="3"/>
      </tp>
      <tp t="e">
        <v>#N/A</v>
        <stp/>
        <stp>##V3_BDPV12</stp>
        <stp xml:space="preserve">XS1998799792_JP_REPO </stp>
        <stp>callable</stp>
        <stp>[regression 01.xlsx]SEM!R203C7</stp>
        <tr r="G203" s="3"/>
      </tp>
      <tp t="s">
        <v>#N/A Field Not Applicable</v>
        <stp/>
        <stp>##V3_BDPV12</stp>
        <stp>XS1597324950 Corp</stp>
        <stp>final_maturity</stp>
        <stp>[regression 01.xlsx]SEM!R404C9</stp>
        <tr r="I404" s="3"/>
      </tp>
      <tp t="s">
        <v>24/05/2080</v>
        <stp/>
        <stp>##V3_BDPV12</stp>
        <stp>XS2000719992 Corp</stp>
        <stp>final_maturity</stp>
        <stp>[regression 01.xlsx]SEM!R120C9</stp>
        <tr r="I120" s="3"/>
      </tp>
      <tp t="e">
        <v>#N/A</v>
        <stp/>
        <stp>##V3_BDPV12</stp>
        <stp xml:space="preserve">XS1294342792_JP_REPO </stp>
        <stp>callable</stp>
        <stp>[regression 01.xlsx]SEM!R267C7</stp>
        <tr r="G267" s="3"/>
      </tp>
      <tp t="e">
        <v>#N/A</v>
        <stp/>
        <stp>##V3_BDPV12</stp>
        <stp xml:space="preserve">XS1425367494_JP_REPO </stp>
        <stp>callable</stp>
        <stp>[regression 01.xlsx]SEM!R247C7</stp>
        <tr r="G247" s="3"/>
      </tp>
      <tp t="e">
        <v>#N/A</v>
        <stp/>
        <stp>##V3_BDPV12</stp>
        <stp xml:space="preserve">XS1400626690_JP_REPO </stp>
        <stp>callable</stp>
        <stp>[regression 01.xlsx]SEM!R272C7</stp>
        <tr r="G272" s="3"/>
      </tp>
      <tp t="s">
        <v>SOCIETE GENERALE</v>
        <stp/>
        <stp>##V3_BDPV12</stp>
        <stp>USF43628C734 Corp</stp>
        <stp>short_name</stp>
        <stp>[regression 01.xlsx]SEM!R425C5</stp>
        <tr r="E425" s="3"/>
      </tp>
      <tp t="s">
        <v>19/03/2024</v>
        <stp/>
        <stp>##V3_BDPV12</stp>
        <stp>XS1713462403 Corp</stp>
        <stp>nxt_call_dt</stp>
        <stp>[regression 01.xlsx]main!R33C9</stp>
        <tr r="I33" s="1"/>
      </tp>
      <tp t="s">
        <v>12/08/2027</v>
        <stp/>
        <stp>##V3_BDPV12</stp>
        <stp>XS2077670342 Corp</stp>
        <stp>nxt_call_dt</stp>
        <stp>[regression 01.xlsx]main!R20C9</stp>
        <tr r="I20" s="1"/>
      </tp>
      <tp t="e">
        <v>#N/A</v>
        <stp/>
        <stp>##V3_BDPV12</stp>
        <stp xml:space="preserve">FR0013476595_JP_REPO </stp>
        <stp>nxt_call_dt</stp>
        <stp>[regression 01.xlsx]SEM!R320C8</stp>
        <tr r="H320" s="3"/>
      </tp>
      <tp t="e">
        <v>#N/A</v>
        <stp/>
        <stp>##V3_BDPV12</stp>
        <stp xml:space="preserve">XS1120649584_JP_REPO </stp>
        <stp>nxt_call_dt</stp>
        <stp>[regression 01.xlsx]SEM!R212C8</stp>
        <tr r="H212" s="3"/>
      </tp>
      <tp t="e">
        <v>#N/A</v>
        <stp/>
        <stp>##V3_BDPV12</stp>
        <stp xml:space="preserve">FR0013428513_JP_REPO </stp>
        <stp>nxt_call_dt</stp>
        <stp>[regression 01.xlsx]SEM!R240C8</stp>
        <tr r="H240" s="3"/>
      </tp>
      <tp t="e">
        <v>#N/A</v>
        <stp/>
        <stp>##V3_BDPV12</stp>
        <stp xml:space="preserve">XS1152338072_JP_REPO </stp>
        <stp>nxt_call_dt</stp>
        <stp>[regression 01.xlsx]SEM!R265C8</stp>
        <tr r="H265" s="3"/>
      </tp>
      <tp t="e">
        <v>#N/A</v>
        <stp/>
        <stp>##V3_BDPV12</stp>
        <stp xml:space="preserve">XS2010039548_JP_REPO </stp>
        <stp>nxt_call_dt</stp>
        <stp>[regression 01.xlsx]SEM!R222C8</stp>
        <tr r="H222" s="3"/>
      </tp>
      <tp t="e">
        <v>#N/A</v>
        <stp/>
        <stp>##V3_BDPV12</stp>
        <stp xml:space="preserve">XS1501167164_JP_REPO </stp>
        <stp>nxt_call_dt</stp>
        <stp>[regression 01.xlsx]SEM!R297C8</stp>
        <tr r="H297" s="3"/>
      </tp>
      <tp t="e">
        <v>#N/A</v>
        <stp/>
        <stp>##V3_BDPV12</stp>
        <stp xml:space="preserve">XS2010037765_CS_REPO </stp>
        <stp>nxt_call_dt</stp>
        <stp>[regression 01.xlsx]SEM!R249C8</stp>
        <tr r="H249" s="3"/>
      </tp>
      <tp t="e">
        <v>#N/A</v>
        <stp/>
        <stp>##V3_BDPV12</stp>
        <stp xml:space="preserve">FR0013330529_CS_REPO </stp>
        <stp>nxt_call_dt</stp>
        <stp>[regression 01.xlsx]SEM!R339C8</stp>
        <tr r="H339" s="3"/>
      </tp>
      <tp t="e">
        <v>#N/A</v>
        <stp/>
        <stp>##V3_BDPV12</stp>
        <stp xml:space="preserve">XS1412281534_JP_REPO </stp>
        <stp>short_name</stp>
        <stp>[regression 01.xlsx]SEM!R285C5</stp>
        <tr r="E285" s="3"/>
      </tp>
      <tp t="e">
        <v>#N/A</v>
        <stp/>
        <stp>##V3_BDPV12</stp>
        <stp xml:space="preserve">XS1956028168_JP_REPO </stp>
        <stp>short_name</stp>
        <stp>[regression 01.xlsx]SEM!R248C5</stp>
        <tr r="E248" s="3"/>
      </tp>
      <tp t="e">
        <v>#N/A</v>
        <stp/>
        <stp>##V3_BDPV12</stp>
        <stp xml:space="preserve">XS1616411119_JP_REPO </stp>
        <stp>short_name</stp>
        <stp>[regression 01.xlsx]SEM!R245C5</stp>
        <tr r="E245" s="3"/>
      </tp>
      <tp t="e">
        <v>#N/A</v>
        <stp/>
        <stp>##V3_BDPV12</stp>
        <stp xml:space="preserve">XS1693818525_JP_REPO </stp>
        <stp>short_name</stp>
        <stp>[regression 01.xlsx]SEM!R294C5</stp>
        <tr r="E294" s="3"/>
      </tp>
      <tp t="s">
        <v>28/09/2037</v>
        <stp/>
        <stp>##V3_BDPV12</stp>
        <stp>FR0013284270 Corp</stp>
        <stp>final_maturity</stp>
        <stp>[regression 01.xlsx]SEM!R33C9</stp>
        <tr r="I33" s="3"/>
      </tp>
      <tp t="e">
        <v>#N/A</v>
        <stp/>
        <stp>##V3_BDPV12</stp>
        <stp xml:space="preserve">XS2115092012_JP_REPO </stp>
        <stp>short_name</stp>
        <stp>[regression 01.xlsx]SEM!R256C5</stp>
        <tr r="E256" s="3"/>
      </tp>
      <tp t="e">
        <v>#N/A</v>
        <stp/>
        <stp>##V3_BDPV12</stp>
        <stp xml:space="preserve">XS2011260531_JP_REPO </stp>
        <stp>short_name</stp>
        <stp>[regression 01.xlsx]SEM!R264C5</stp>
        <tr r="E264" s="3"/>
      </tp>
      <tp t="e">
        <v>#N/A</v>
        <stp/>
        <stp>##V3_BDPV12</stp>
        <stp xml:space="preserve">XS1139315581_JP_REPO </stp>
        <stp>short_name</stp>
        <stp>[regression 01.xlsx]SEM!R293C5</stp>
        <tr r="E293" s="3"/>
      </tp>
      <tp t="e">
        <v>#N/A</v>
        <stp/>
        <stp>##V3_BDPV12</stp>
        <stp xml:space="preserve">XS1658012023_JP_REPO </stp>
        <stp>short_name</stp>
        <stp>[regression 01.xlsx]SEM!R202C5</stp>
        <tr r="E202" s="3"/>
      </tp>
      <tp t="e">
        <v>#N/A</v>
        <stp/>
        <stp>##V3_BDPV12</stp>
        <stp xml:space="preserve">XS1346815787_CS_REPO </stp>
        <stp>short_name</stp>
        <stp>[regression 01.xlsx]SEM!R334C5</stp>
        <tr r="E334" s="3"/>
      </tp>
      <tp t="s">
        <v>27/02/2023</v>
        <stp/>
        <stp>##V3_BDPV12</stp>
        <stp>XS1956028168 Corp</stp>
        <stp>final_maturity</stp>
        <stp>[regression 01.xlsx]SEM!R38C9</stp>
        <tr r="I38" s="3"/>
      </tp>
      <tp t="s">
        <v>02/04/2025</v>
        <stp/>
        <stp>##V3_BDPV12</stp>
        <stp>XS2150054026 Corp</stp>
        <stp>final_maturity</stp>
        <stp>[regression 01.xlsx]SEM!R79C9</stp>
        <tr r="I79" s="3"/>
      </tp>
      <tp t="s">
        <v>13/05/2025</v>
        <stp/>
        <stp>##V3_BDPV12</stp>
        <stp>XS1412281534 Corp</stp>
        <stp>final_maturity</stp>
        <stp>[regression 01.xlsx]SEM!R53C9</stp>
        <tr r="I53" s="3"/>
      </tp>
      <tp t="s">
        <v>08/04/2027</v>
        <stp/>
        <stp>##V3_BDPV12</stp>
        <stp>XS2153406868 Corp</stp>
        <stp>final_maturity</stp>
        <stp>[regression 01.xlsx]SEM!R62C9</stp>
        <tr r="I62" s="3"/>
      </tp>
      <tp t="s">
        <v>25/02/2030</v>
        <stp/>
        <stp>##V3_BDPV12</stp>
        <stp>XS2010032378 Corp</stp>
        <stp>final_maturity</stp>
        <stp>[regression 01.xlsx]SEM!R10C9</stp>
        <tr r="I10" s="3"/>
      </tp>
      <tp t="s">
        <v>HSBC HOLDINGS</v>
        <stp/>
        <stp>##V3_BDPV12</stp>
        <stp>US404280AS86 Corp</stp>
        <stp>short_name</stp>
        <stp>[regression 01.xlsx]SEM!R410C5</stp>
        <tr r="E410" s="3"/>
      </tp>
      <tp t="s">
        <v>12/08/2075</v>
        <stp/>
        <stp>##V3_BDPV12</stp>
        <stp>XS1271836600 Corp</stp>
        <stp>final_maturity</stp>
        <stp>[regression 01.xlsx]SEM!R129C9</stp>
        <tr r="I129" s="3"/>
      </tp>
      <tp t="s">
        <v>NORDEA BANK AB</v>
        <stp/>
        <stp>##V3_BDPV12</stp>
        <stp>US65557DAL55 Corp</stp>
        <stp>short_name</stp>
        <stp>[regression 01.xlsx]SEM!R421C5</stp>
        <tr r="E421" s="3"/>
      </tp>
      <tp t="s">
        <v>#N/A Field Not Applicable</v>
        <stp/>
        <stp>##V3_BDPV12</stp>
        <stp>XS1961057780 Corp</stp>
        <stp>final_maturity</stp>
        <stp>[regression 01.xlsx]SEM!R359C9</stp>
        <tr r="I359" s="3"/>
      </tp>
      <tp t="s">
        <v>#N/A Field Not Applicable</v>
        <stp/>
        <stp>##V3_BDPV12</stp>
        <stp>XS1731823255 Corp</stp>
        <stp>final_maturity</stp>
        <stp>[regression 01.xlsx]SEM!R148C9</stp>
        <tr r="I148" s="3"/>
      </tp>
      <tp t="e">
        <v>#N/A</v>
        <stp/>
        <stp>##V3_BDPV12</stp>
        <stp xml:space="preserve">CH0400441280_JP_REPO </stp>
        <stp>callable</stp>
        <stp>[regression 01.xlsx]SEM!R301C7</stp>
        <tr r="G301" s="3"/>
      </tp>
      <tp t="s">
        <v>05/04/2077</v>
        <stp/>
        <stp>##V3_BDPV12</stp>
        <stp>XS1405770907 Corp</stp>
        <stp>final_maturity</stp>
        <stp>[regression 01.xlsx]SEM!R118C9</stp>
        <tr r="I118" s="3"/>
      </tp>
      <tp t="e">
        <v>#N/A</v>
        <stp/>
        <stp>##V3_BDPV12</stp>
        <stp xml:space="preserve">XS1120649584_JP_REPO </stp>
        <stp>callable</stp>
        <stp>[regression 01.xlsx]SEM!R212C7</stp>
        <tr r="G212" s="3"/>
      </tp>
      <tp t="s">
        <v>#N/A Field Not Applicable</v>
        <stp/>
        <stp>##V3_BDPV12</stp>
        <stp>XS1998799792 Corp</stp>
        <stp>final_maturity</stp>
        <stp>[regression 01.xlsx]SEM!R348C9</stp>
        <tr r="I348" s="3"/>
      </tp>
      <tp t="e">
        <v>#N/A</v>
        <stp/>
        <stp>##V3_BDPV12</stp>
        <stp xml:space="preserve">FR0013476595_JP_REPO </stp>
        <stp>callable</stp>
        <stp>[regression 01.xlsx]SEM!R320C7</stp>
        <tr r="G320" s="3"/>
      </tp>
      <tp t="e">
        <v>#N/A</v>
        <stp/>
        <stp>##V3_BDPV12</stp>
        <stp xml:space="preserve">XS1254119750_JP_REPO </stp>
        <stp>callable</stp>
        <stp>[regression 01.xlsx]SEM!R278C7</stp>
        <tr r="G278" s="3"/>
      </tp>
      <tp t="e">
        <v>#N/A</v>
        <stp/>
        <stp>##V3_BDPV12</stp>
        <stp xml:space="preserve">XS1004874621_JP_REPO </stp>
        <stp>callable</stp>
        <stp>[regression 01.xlsx]SEM!R196C7</stp>
        <tr r="G196" s="3"/>
      </tp>
      <tp t="e">
        <v>#N/A</v>
        <stp/>
        <stp>##V3_BDPV12</stp>
        <stp xml:space="preserve">XS1481041587_JP_REPO </stp>
        <stp>callable</stp>
        <stp>[regression 01.xlsx]SEM!R204C7</stp>
        <tr r="G204" s="3"/>
      </tp>
      <tp t="s">
        <v>ISHR EUR CORP LC</v>
        <stp/>
        <stp>##V3_BDPV12</stp>
        <stp>IE0032523478 Equity</stp>
        <stp>short_name</stp>
        <stp>[regression 01.xlsx]SEM!R127C5</stp>
        <tr r="E127" s="3"/>
      </tp>
      <tp t="s">
        <v>01/07/2024</v>
        <stp/>
        <stp>##V3_BDPV12</stp>
        <stp>DE000A11QR73 Corp</stp>
        <stp>nxt_call_dt</stp>
        <stp>[regression 01.xlsx]main!R22C9</stp>
        <tr r="I22" s="1"/>
      </tp>
      <tp t="s">
        <v>25/03/2025</v>
        <stp/>
        <stp>##V3_BDPV12</stp>
        <stp>XS1207058733 Corp</stp>
        <stp>nxt_call_dt</stp>
        <stp>[regression 01.xlsx]main!R27C9</stp>
        <tr r="I27" s="1"/>
      </tp>
      <tp t="s">
        <v>17/06/2024</v>
        <stp/>
        <stp>##V3_BDPV12</stp>
        <stp>FR0013425170 Corp</stp>
        <stp>nxt_call_dt</stp>
        <stp>[regression 01.xlsx]main!R14C9</stp>
        <tr r="I14" s="1"/>
      </tp>
      <tp t="e">
        <v>#N/A</v>
        <stp/>
        <stp>##V3_BDPV12</stp>
        <stp xml:space="preserve">XS1400626690_JP_REPO </stp>
        <stp>nxt_call_dt</stp>
        <stp>[regression 01.xlsx]SEM!R272C8</stp>
        <tr r="H272" s="3"/>
      </tp>
      <tp t="e">
        <v>#N/A</v>
        <stp/>
        <stp>##V3_BDPV12</stp>
        <stp xml:space="preserve">XS2052321093_JP_REPO </stp>
        <stp>nxt_call_dt</stp>
        <stp>[regression 01.xlsx]SEM!R316C8</stp>
        <tr r="H316" s="3"/>
      </tp>
      <tp t="e">
        <v>#N/A</v>
        <stp/>
        <stp>##V3_BDPV12</stp>
        <stp xml:space="preserve">XS1004874621_JP_REPO </stp>
        <stp>nxt_call_dt</stp>
        <stp>[regression 01.xlsx]SEM!R196C8</stp>
        <tr r="H196" s="3"/>
      </tp>
      <tp t="e">
        <v>#N/A</v>
        <stp/>
        <stp>##V3_BDPV12</stp>
        <stp xml:space="preserve">XS2075938006_JP_REPO </stp>
        <stp>nxt_call_dt</stp>
        <stp>[regression 01.xlsx]SEM!R261C8</stp>
        <tr r="H261" s="3"/>
      </tp>
      <tp t="e">
        <v>#N/A</v>
        <stp/>
        <stp>##V3_BDPV12</stp>
        <stp xml:space="preserve">XS1294342792_JP_REPO </stp>
        <stp>nxt_call_dt</stp>
        <stp>[regression 01.xlsx]SEM!R267C8</stp>
        <tr r="H267" s="3"/>
      </tp>
      <tp t="e">
        <v>#N/A</v>
        <stp/>
        <stp>##V3_BDPV12</stp>
        <stp xml:space="preserve">XS1196714429_JP_REPO </stp>
        <stp>nxt_call_dt</stp>
        <stp>[regression 01.xlsx]SEM!R286C8</stp>
        <tr r="H286" s="3"/>
      </tp>
      <tp t="e">
        <v>#N/A</v>
        <stp/>
        <stp>##V3_BDPV12</stp>
        <stp xml:space="preserve">XS1498442521_CS_REPO </stp>
        <stp>nxt_call_dt</stp>
        <stp>[regression 01.xlsx]SEM!R330C8</stp>
        <tr r="H330" s="3"/>
      </tp>
      <tp t="e">
        <v>#N/A</v>
        <stp/>
        <stp>##V3_BDPV12</stp>
        <stp xml:space="preserve">XS1772374770_JP_REPO </stp>
        <stp>nxt_call_dt</stp>
        <stp>[regression 01.xlsx]SEM!R221C8</stp>
        <tr r="H221" s="3"/>
      </tp>
      <tp t="e">
        <v>#N/A</v>
        <stp/>
        <stp>##V3_BDPV12</stp>
        <stp xml:space="preserve">XS1412711217_JP_REPO </stp>
        <stp>nxt_call_dt</stp>
        <stp>[regression 01.xlsx]SEM!R244C8</stp>
        <tr r="H244" s="3"/>
      </tp>
      <tp t="e">
        <v>#N/A</v>
        <stp/>
        <stp>##V3_BDPV12</stp>
        <stp xml:space="preserve">XS1513062411_JP_REPO </stp>
        <stp>nxt_call_dt</stp>
        <stp>[regression 01.xlsx]SEM!R263C8</stp>
        <tr r="H263" s="3"/>
      </tp>
      <tp t="e">
        <v>#N/A</v>
        <stp/>
        <stp>##V3_BDPV12</stp>
        <stp xml:space="preserve">FR0013330529_JP_REPO </stp>
        <stp>nxt_call_dt</stp>
        <stp>[regression 01.xlsx]SEM!R303C8</stp>
        <tr r="H303" s="3"/>
      </tp>
      <tp t="e">
        <v>#N/A</v>
        <stp/>
        <stp>##V3_BDPV12</stp>
        <stp xml:space="preserve">XS0942082115_JP_REPO </stp>
        <stp>nxt_call_dt</stp>
        <stp>[regression 01.xlsx]SEM!R307C8</stp>
        <tr r="H307" s="3"/>
      </tp>
      <tp t="e">
        <v>#N/A</v>
        <stp/>
        <stp>##V3_BDPV12</stp>
        <stp xml:space="preserve">XS0992293901_CS_REPO </stp>
        <stp>nxt_call_dt</stp>
        <stp>[regression 01.xlsx]SEM!R336C8</stp>
        <tr r="H336" s="3"/>
      </tp>
      <tp t="e">
        <v>#N/A</v>
        <stp/>
        <stp>##V3_BDPV12</stp>
        <stp xml:space="preserve">FR0013381704_JP_REPO </stp>
        <stp>nxt_call_dt</stp>
        <stp>[regression 01.xlsx]SEM!R211C8</stp>
        <tr r="H211" s="3"/>
      </tp>
      <tp t="e">
        <v>#N/A</v>
        <stp/>
        <stp>##V3_BDPV12</stp>
        <stp xml:space="preserve">ES0813211010_JP_REPO </stp>
        <stp>nxt_call_dt</stp>
        <stp>[regression 01.xlsx]SEM!R207C8</stp>
        <tr r="H207" s="3"/>
      </tp>
      <tp t="s">
        <v>02/04/2026</v>
        <stp/>
        <stp>##V3_BDPV12</stp>
        <stp>CH0537261858 Corp</stp>
        <stp>final_maturity</stp>
        <stp>[regression 01.xlsx]SEM!R13C9</stp>
        <tr r="I13" s="3"/>
      </tp>
      <tp t="e">
        <v>#N/A</v>
        <stp/>
        <stp>##V3_BDPV12</stp>
        <stp xml:space="preserve">XS1713463559_JP_REPO </stp>
        <stp>short_name</stp>
        <stp>[regression 01.xlsx]SEM!R234C5</stp>
        <tr r="E234" s="3"/>
      </tp>
      <tp t="e">
        <v>#N/A</v>
        <stp/>
        <stp>##V3_BDPV12</stp>
        <stp xml:space="preserve">XS1139494493_CS_REPO </stp>
        <stp>short_name</stp>
        <stp>[regression 01.xlsx]SEM!R331C5</stp>
        <tr r="E331" s="3"/>
      </tp>
      <tp t="e">
        <v>#N/A</v>
        <stp/>
        <stp>##V3_BDPV12</stp>
        <stp xml:space="preserve">XS2107315470_JP_REPO </stp>
        <stp>short_name</stp>
        <stp>[regression 01.xlsx]SEM!R243C5</stp>
        <tr r="E243" s="3"/>
      </tp>
      <tp t="e">
        <v>#N/A</v>
        <stp/>
        <stp>##V3_BDPV12</stp>
        <stp xml:space="preserve">XS2035564629_JP_REPO </stp>
        <stp>short_name</stp>
        <stp>[regression 01.xlsx]SEM!R231C5</stp>
        <tr r="E231" s="3"/>
      </tp>
      <tp t="e">
        <v>#N/A</v>
        <stp/>
        <stp>##V3_BDPV12</stp>
        <stp xml:space="preserve">XS1877860533_JP_REPO </stp>
        <stp>short_name</stp>
        <stp>[regression 01.xlsx]SEM!R271C5</stp>
        <tr r="E271" s="3"/>
      </tp>
      <tp t="e">
        <v>#N/A</v>
        <stp/>
        <stp>##V3_BDPV12</stp>
        <stp xml:space="preserve">XS1043552261_JP_REPO </stp>
        <stp>short_name</stp>
        <stp>[regression 01.xlsx]SEM!R260C5</stp>
        <tr r="E260" s="3"/>
      </tp>
      <tp t="e">
        <v>#N/A</v>
        <stp/>
        <stp>##V3_BDPV12</stp>
        <stp xml:space="preserve">XS2046625765_JP_REPO </stp>
        <stp>short_name</stp>
        <stp>[regression 01.xlsx]SEM!R287C5</stp>
        <tr r="E287" s="3"/>
      </tp>
      <tp t="e">
        <v>#N/A</v>
        <stp/>
        <stp>##V3_BDPV12</stp>
        <stp xml:space="preserve">XS1693818525_CS_REPO </stp>
        <stp>short_name</stp>
        <stp>[regression 01.xlsx]SEM!R337C5</stp>
        <tr r="E337" s="3"/>
      </tp>
      <tp t="e">
        <v>#N/A</v>
        <stp/>
        <stp>##V3_BDPV12</stp>
        <stp xml:space="preserve">XS2010037765_CA_REPO </stp>
        <stp>short_name</stp>
        <stp>[regression 01.xlsx]SEM!R250C5</stp>
        <tr r="E250" s="3"/>
      </tp>
      <tp t="e">
        <v>#N/A</v>
        <stp/>
        <stp>##V3_BDPV12</stp>
        <stp xml:space="preserve">XS1823623878_JP_REPO </stp>
        <stp>short_name</stp>
        <stp>[regression 01.xlsx]SEM!R217C5</stp>
        <tr r="E217" s="3"/>
      </tp>
      <tp t="s">
        <v>07/04/2028</v>
        <stp/>
        <stp>##V3_BDPV12</stp>
        <stp>XS2154418730 Corp</stp>
        <stp>final_maturity</stp>
        <stp>[regression 01.xlsx]SEM!R48C9</stp>
        <tr r="I48" s="3"/>
      </tp>
      <tp t="e">
        <v>#N/A</v>
        <stp/>
        <stp>##V3_BDPV12</stp>
        <stp xml:space="preserve">DE000A2YNZY4_JP_REPO </stp>
        <stp>nxt_call_dt</stp>
        <stp>[regression 01.xlsx]SEM!R219C8</stp>
        <tr r="H219" s="3"/>
      </tp>
      <tp t="s">
        <v>19/09/2039</v>
        <stp/>
        <stp>##V3_BDPV12</stp>
        <stp>XS2052321093 Corp</stp>
        <stp>final_maturity</stp>
        <stp>[regression 01.xlsx]SEM!R69C9</stp>
        <tr r="I69" s="3"/>
      </tp>
      <tp t="s">
        <v>ING GROEP NV</v>
        <stp/>
        <stp>##V3_BDPV12</stp>
        <stp>US456837AR44 Corp</stp>
        <stp>short_name</stp>
        <stp>[regression 01.xlsx]SEM!R371C5</stp>
        <tr r="E371" s="3"/>
      </tp>
      <tp t="s">
        <v>SOCIETE GENERALE</v>
        <stp/>
        <stp>##V3_BDPV12</stp>
        <stp>USF84914CU62 Corp</stp>
        <stp>short_name</stp>
        <stp>[regression 01.xlsx]SEM!R381C5</stp>
        <tr r="E381" s="3"/>
      </tp>
      <tp t="s">
        <v>HSBC HOLDINGS</v>
        <stp/>
        <stp>##V3_BDPV12</stp>
        <stp>US404280BP39 Corp</stp>
        <stp>short_name</stp>
        <stp>[regression 01.xlsx]SEM!R390C5</stp>
        <tr r="E390" s="3"/>
      </tp>
      <tp t="e">
        <v>#N/A</v>
        <stp/>
        <stp>##V3_BDPV12</stp>
        <stp xml:space="preserve">XS1888179477_JP_REPO </stp>
        <stp>callable</stp>
        <stp>[regression 01.xlsx]SEM!R309C7</stp>
        <tr r="G309" s="3"/>
      </tp>
      <tp t="e">
        <v>#N/A</v>
        <stp/>
        <stp>##V3_BDPV12</stp>
        <stp xml:space="preserve">XS1222591023_JP_REPO </stp>
        <stp>callable</stp>
        <stp>[regression 01.xlsx]SEM!R208C7</stp>
        <tr r="G208" s="3"/>
      </tp>
      <tp t="e">
        <v>#N/A</v>
        <stp/>
        <stp>##V3_BDPV12</stp>
        <stp xml:space="preserve">XS0969341147_JP_REPO </stp>
        <stp>callable</stp>
        <stp>[regression 01.xlsx]SEM!R199C7</stp>
        <tr r="G199" s="3"/>
      </tp>
      <tp t="e">
        <v>#N/A</v>
        <stp/>
        <stp>##V3_BDPV12</stp>
        <stp xml:space="preserve">XS1963834251_JP_REPO </stp>
        <stp>callable</stp>
        <stp>[regression 01.xlsx]SEM!R302C7</stp>
        <tr r="G302" s="3"/>
      </tp>
      <tp t="e">
        <v>#N/A</v>
        <stp/>
        <stp>##V3_BDPV12</stp>
        <stp xml:space="preserve">XS1139494493_CS_REPO </stp>
        <stp>callable</stp>
        <stp>[regression 01.xlsx]SEM!R331C7</stp>
        <tr r="G331" s="3"/>
      </tp>
      <tp t="s">
        <v>05/10/2078</v>
        <stp/>
        <stp>##V3_BDPV12</stp>
        <stp>XS1788973573 Corp</stp>
        <stp>final_maturity</stp>
        <stp>[regression 01.xlsx]SEM!R170C9</stp>
        <tr r="I170" s="3"/>
      </tp>
      <tp t="e">
        <v>#N/A</v>
        <stp/>
        <stp>##V3_BDPV12</stp>
        <stp xml:space="preserve">XS2052321093_JP_REPO </stp>
        <stp>callable</stp>
        <stp>[regression 01.xlsx]SEM!R316C7</stp>
        <tr r="G316" s="3"/>
      </tp>
      <tp t="s">
        <v>21/04/2075</v>
        <stp/>
        <stp>##V3_BDPV12</stp>
        <stp>XS1219498141 Corp</stp>
        <stp>final_maturity</stp>
        <stp>[regression 01.xlsx]SEM!R142C9</stp>
        <tr r="I142" s="3"/>
      </tp>
      <tp t="s">
        <v>#N/A Field Not Applicable</v>
        <stp/>
        <stp>##V3_BDPV12</stp>
        <stp>XS1048428012 Corp</stp>
        <stp>final_maturity</stp>
        <stp>[regression 01.xlsx]SEM!R167C9</stp>
        <tr r="I167" s="3"/>
      </tp>
      <tp t="s">
        <v>#N/A Field Not Applicable</v>
        <stp/>
        <stp>##V3_BDPV12</stp>
        <stp>XS0992293901 Corp</stp>
        <stp>final_maturity</stp>
        <stp>[regression 01.xlsx]SEM!R181C9</stp>
        <tr r="I181" s="3"/>
      </tp>
      <tp t="e">
        <v>#N/A</v>
        <stp/>
        <stp>##V3_BDPV12</stp>
        <stp xml:space="preserve">US404280BC26_CS_REPO </stp>
        <stp>callable</stp>
        <stp>[regression 01.xlsx]SEM!R333C7</stp>
        <tr r="G333" s="3"/>
      </tp>
      <tp t="e">
        <v>#N/A</v>
        <stp/>
        <stp>##V3_BDPV12</stp>
        <stp xml:space="preserve">XS2010037765_CS_REPO </stp>
        <stp>callable</stp>
        <stp>[regression 01.xlsx]SEM!R249C7</stp>
        <tr r="G249" s="3"/>
      </tp>
      <tp t="s">
        <v>01/07/2024</v>
        <stp/>
        <stp>##V3_BDPV12</stp>
        <stp>DE000A11QR73 Corp</stp>
        <stp>nxt_call_dt</stp>
        <stp>[regression 01.xlsx]main!R23C9</stp>
        <tr r="I23" s="1"/>
      </tp>
      <tp t="e">
        <v>#N/A</v>
        <stp/>
        <stp>##V3_BDPV12</stp>
        <stp xml:space="preserve">US92857WBQ24_JP_REPO </stp>
        <stp>callable</stp>
        <stp>[regression 01.xlsx]SEM!R313C7</stp>
        <tr r="G313" s="3"/>
      </tp>
      <tp t="s">
        <v>12/02/2025</v>
        <stp/>
        <stp>##V3_BDPV12</stp>
        <stp>XS2077670003 Corp</stp>
        <stp>nxt_call_dt</stp>
        <stp>[regression 01.xlsx]main!R21C9</stp>
        <tr r="I21" s="1"/>
      </tp>
      <tp t="s">
        <v>EVONIK</v>
        <stp/>
        <stp>##V3_BDPV12</stp>
        <stp>DE000A2GSFF1 Corp</stp>
        <stp>short_name</stp>
        <stp>[regression 01.xlsx]SEM!R125C5</stp>
        <tr r="E125" s="3"/>
      </tp>
      <tp t="s">
        <v>25/03/2025</v>
        <stp/>
        <stp>##V3_BDPV12</stp>
        <stp>XS1207058733 Corp</stp>
        <stp>nxt_call_dt</stp>
        <stp>[regression 01.xlsx]main!R26C9</stp>
        <tr r="I26" s="1"/>
      </tp>
      <tp t="e">
        <v>#N/A</v>
        <stp/>
        <stp>##V3_BDPV12</stp>
        <stp xml:space="preserve">XS1139494493_CS_REPO </stp>
        <stp>nxt_call_dt</stp>
        <stp>[regression 01.xlsx]SEM!R331C8</stp>
        <tr r="H331" s="3"/>
      </tp>
      <tp t="e">
        <v>#N/A</v>
        <stp/>
        <stp>##V3_BDPV12</stp>
        <stp xml:space="preserve">XS0975256685_JP_REPO </stp>
        <stp>nxt_call_dt</stp>
        <stp>[regression 01.xlsx]SEM!R276C8</stp>
        <tr r="H276" s="3"/>
      </tp>
      <tp t="e">
        <v>#N/A</v>
        <stp/>
        <stp>##V3_BDPV12</stp>
        <stp xml:space="preserve">FR0013344686_JP_REPO </stp>
        <stp>nxt_call_dt</stp>
        <stp>[regression 01.xlsx]SEM!R241C8</stp>
        <tr r="H241" s="3"/>
      </tp>
      <tp t="e">
        <v>#N/A</v>
        <stp/>
        <stp>##V3_BDPV12</stp>
        <stp xml:space="preserve">XS1888179477_JP_REPO </stp>
        <stp>nxt_call_dt</stp>
        <stp>[regression 01.xlsx]SEM!R309C8</stp>
        <tr r="H309" s="3"/>
      </tp>
      <tp t="e">
        <v>#N/A</v>
        <stp/>
        <stp>##V3_BDPV12</stp>
        <stp xml:space="preserve">FR0011697010_JP_REPO </stp>
        <stp>nxt_call_dt</stp>
        <stp>[regression 01.xlsx]SEM!R225C8</stp>
        <tr r="H225" s="3"/>
      </tp>
      <tp t="e">
        <v>#N/A</v>
        <stp/>
        <stp>##V3_BDPV12</stp>
        <stp xml:space="preserve">XS1884698256_JP_REPO </stp>
        <stp>nxt_call_dt</stp>
        <stp>[regression 01.xlsx]SEM!R253C8</stp>
        <tr r="H253" s="3"/>
      </tp>
      <tp t="e">
        <v>#N/A</v>
        <stp/>
        <stp>##V3_BDPV12</stp>
        <stp xml:space="preserve">XS2056371334_JP_REPO </stp>
        <stp>nxt_call_dt</stp>
        <stp>[regression 01.xlsx]SEM!R290C8</stp>
        <tr r="H290" s="3"/>
      </tp>
      <tp t="e">
        <v>#N/A</v>
        <stp/>
        <stp>##V3_BDPV12</stp>
        <stp xml:space="preserve">XS2010037765_JP_REPO </stp>
        <stp>short_name</stp>
        <stp>[regression 01.xlsx]SEM!R251C5</stp>
        <tr r="E251" s="3"/>
      </tp>
      <tp t="e">
        <v>#N/A</v>
        <stp/>
        <stp>##V3_BDPV12</stp>
        <stp xml:space="preserve">XS2011260705_JP_REPO </stp>
        <stp>short_name</stp>
        <stp>[regression 01.xlsx]SEM!R266C5</stp>
        <tr r="E266" s="3"/>
      </tp>
    </main>
    <main first="bloomberg.rtd">
      <tp t="e">
        <v>#N/A</v>
        <stp/>
        <stp>##V3_BDPV12</stp>
        <stp xml:space="preserve">XS1476654238_JP_REPO </stp>
        <stp>short_name</stp>
        <stp>[regression 01.xlsx]SEM!R274C5</stp>
        <tr r="E274" s="3"/>
      </tp>
      <tp t="e">
        <v>#N/A</v>
        <stp/>
        <stp>##V3_BDPV12</stp>
        <stp xml:space="preserve">XS0975256685_JP_REPO </stp>
        <stp>short_name</stp>
        <stp>[regression 01.xlsx]SEM!R276C5</stp>
        <tr r="E276" s="3"/>
      </tp>
      <tp t="s">
        <v>26/11/2024</v>
        <stp/>
        <stp>##V3_BDPV12</stp>
        <stp>FR0011360478 Corp</stp>
        <stp>final_maturity</stp>
        <stp>[regression 01.xlsx]SEM!R37C9</stp>
        <tr r="I37" s="3"/>
      </tp>
      <tp t="e">
        <v>#N/A</v>
        <stp/>
        <stp>##V3_BDPV12</stp>
        <stp xml:space="preserve">USF1R15XK771_JP_REPO </stp>
        <stp>nxt_call_dt</stp>
        <stp>[regression 01.xlsx]SEM!R213C8</stp>
        <tr r="H213" s="3"/>
      </tp>
      <tp t="e">
        <v>#N/A</v>
        <stp/>
        <stp>##V3_BDPV12</stp>
        <stp xml:space="preserve">XS2078735433_JP_REPO </stp>
        <stp>short_name</stp>
        <stp>[regression 01.xlsx]SEM!R275C5</stp>
        <tr r="E275" s="3"/>
      </tp>
      <tp t="e">
        <v>#N/A</v>
        <stp/>
        <stp>##V3_BDPV12</stp>
        <stp xml:space="preserve">XS0954674825_JP_REPO </stp>
        <stp>short_name</stp>
        <stp>[regression 01.xlsx]SEM!R236C5</stp>
        <tr r="E236" s="3"/>
      </tp>
      <tp t="s">
        <v>30/09/2025</v>
        <stp/>
        <stp>##V3_BDPV12</stp>
        <stp>XS1497606365 Corp</stp>
        <stp>final_maturity</stp>
        <stp>[regression 01.xlsx]SEM!R58C9</stp>
        <tr r="I58" s="3"/>
      </tp>
      <tp t="s">
        <v>CREDIT SUISSE</v>
        <stp/>
        <stp>##V3_BDPV12</stp>
        <stp>USH3698DBZ62 Corp</stp>
        <stp>short_name</stp>
        <stp>[regression 01.xlsx]SEM!R403C5</stp>
        <tr r="E403" s="3"/>
      </tp>
      <tp t="e">
        <v>#N/A</v>
        <stp/>
        <stp>##V3_BDPV12</stp>
        <stp xml:space="preserve">US404280AT69_JP_REPO </stp>
        <stp>callable</stp>
        <stp>[regression 01.xlsx]SEM!R255C7</stp>
        <tr r="G255" s="3"/>
      </tp>
      <tp t="e">
        <v>#N/A</v>
        <stp/>
        <stp>##V3_BDPV12</stp>
        <stp xml:space="preserve">XS1413581205_CS_REPO </stp>
        <stp>callable</stp>
        <stp>[regression 01.xlsx]SEM!R338C7</stp>
        <tr r="G338" s="3"/>
      </tp>
      <tp t="e">
        <v>#N/A</v>
        <stp/>
        <stp>##V3_BDPV12</stp>
        <stp xml:space="preserve">XS1501166869_JP_REPO </stp>
        <stp>callable</stp>
        <stp>[regression 01.xlsx]SEM!R299C7</stp>
        <tr r="G299" s="3"/>
      </tp>
      <tp t="e">
        <v>#N/A</v>
        <stp/>
        <stp>##V3_BDPV12</stp>
        <stp xml:space="preserve">CH0537261858_JP_REPO </stp>
        <stp>callable</stp>
        <stp>[regression 01.xlsx]SEM!R218C7</stp>
        <tr r="G218" s="3"/>
      </tp>
      <tp t="s">
        <v>03/10/2078</v>
        <stp/>
        <stp>##V3_BDPV12</stp>
        <stp>XS1888180996 Corp</stp>
        <stp>final_maturity</stp>
        <stp>[regression 01.xlsx]SEM!R162C9</stp>
        <tr r="I162" s="3"/>
      </tp>
      <tp t="s">
        <v>#N/A Field Not Applicable</v>
        <stp/>
        <stp>##V3_BDPV12</stp>
        <stp>XS1963834251 Corp</stp>
        <stp>final_maturity</stp>
        <stp>[regression 01.xlsx]SEM!R388C9</stp>
        <tr r="I388" s="3"/>
      </tp>
      <tp t="s">
        <v>HSBC HOLDINGS</v>
        <stp/>
        <stp>##V3_BDPV12</stp>
        <stp>US404280BL25 Corp</stp>
        <stp>short_name</stp>
        <stp>[regression 01.xlsx]SEM!R411C5</stp>
        <tr r="E411" s="3"/>
      </tp>
      <tp t="s">
        <v>10/04/2075</v>
        <stp/>
        <stp>##V3_BDPV12</stp>
        <stp>XS1216019585 Corp</stp>
        <stp>final_maturity</stp>
        <stp>[regression 01.xlsx]SEM!R172C9</stp>
        <tr r="I172" s="3"/>
      </tp>
      <tp t="s">
        <v>#N/A Field Not Applicable</v>
        <stp/>
        <stp>##V3_BDPV12</stp>
        <stp>XS1196714429 Corp</stp>
        <stp>final_maturity</stp>
        <stp>[regression 01.xlsx]SEM!R147C9</stp>
        <tr r="I147" s="3"/>
      </tp>
      <tp t="e">
        <v>#N/A</v>
        <stp/>
        <stp>##V3_BDPV12</stp>
        <stp xml:space="preserve">XS1323897725_JP_REPO </stp>
        <stp>callable</stp>
        <stp>[regression 01.xlsx]SEM!R284C7</stp>
        <tr r="G284" s="3"/>
      </tp>
      <tp t="e">
        <v>#N/A</v>
        <stp/>
        <stp>##V3_BDPV12</stp>
        <stp xml:space="preserve">XS2020583618_JP_REPO </stp>
        <stp>callable</stp>
        <stp>[regression 01.xlsx]SEM!R289C7</stp>
        <tr r="G289" s="3"/>
      </tp>
      <tp t="s">
        <v>#N/A Field Not Applicable</v>
        <stp/>
        <stp>##V3_BDPV12</stp>
        <stp>XS1195201931 Corp</stp>
        <stp>final_maturity</stp>
        <stp>[regression 01.xlsx]SEM!R152C9</stp>
        <tr r="I152" s="3"/>
      </tp>
      <tp t="e">
        <v>#N/A</v>
        <stp/>
        <stp>##V3_BDPV12</stp>
        <stp xml:space="preserve">XS1693818525_JP_REPO </stp>
        <stp>callable</stp>
        <stp>[regression 01.xlsx]SEM!R294C7</stp>
        <tr r="G294" s="3"/>
      </tp>
      <tp t="e">
        <v>#N/A</v>
        <stp/>
        <stp>##V3_BDPV12</stp>
        <stp xml:space="preserve">XS1693818525_CS_REPO </stp>
        <stp>callable</stp>
        <stp>[regression 01.xlsx]SEM!R337C7</stp>
        <tr r="G337" s="3"/>
      </tp>
      <tp t="s">
        <v>HSBC HOLDINGS</v>
        <stp/>
        <stp>##V3_BDPV12</stp>
        <stp>US404280BC26 Corp</stp>
        <stp>short_name</stp>
        <stp>[regression 01.xlsx]SEM!R391C5</stp>
        <tr r="E391" s="3"/>
      </tp>
      <tp t="e">
        <v>#N/A</v>
        <stp/>
        <stp>##V3_BDPV12</stp>
        <stp xml:space="preserve">XS1956028168_JP_REPO </stp>
        <stp>callable</stp>
        <stp>[regression 01.xlsx]SEM!R248C7</stp>
        <tr r="G248" s="3"/>
      </tp>
      <tp t="e">
        <v>#N/A</v>
        <stp/>
        <stp>##V3_BDPV12</stp>
        <stp xml:space="preserve">FR0013455821_JP_REPO </stp>
        <stp>callable</stp>
        <stp>[regression 01.xlsx]SEM!R239C7</stp>
        <tr r="G239" s="3"/>
      </tp>
      <tp t="s">
        <v>BHP FINANCE USA</v>
        <stp/>
        <stp>##V3_BDPV12</stp>
        <stp>USQ12441AB91 Corp</stp>
        <stp>short_name</stp>
        <stp>[regression 01.xlsx]SEM!R104C5</stp>
        <tr r="E104" s="3"/>
      </tp>
      <tp t="s">
        <v>Y</v>
        <stp/>
        <stp>##V3_BDPV12</stp>
        <stp>USQ12441AA19 Corp</stp>
        <stp>callable</stp>
        <stp>[regression 01.xlsx]SEM!R103C7</stp>
        <tr r="G103" s="3"/>
      </tp>
      <tp t="s">
        <v>01/07/2024</v>
        <stp/>
        <stp>##V3_BDPV12</stp>
        <stp>DE000A11QR73 Corp</stp>
        <stp>nxt_call_dt</stp>
        <stp>[regression 01.xlsx]main!R24C9</stp>
        <tr r="I24" s="1"/>
      </tp>
      <tp t="s">
        <v>25/03/2025</v>
        <stp/>
        <stp>##V3_BDPV12</stp>
        <stp>XS1207058733 Corp</stp>
        <stp>nxt_call_dt</stp>
        <stp>[regression 01.xlsx]main!R31C9</stp>
        <tr r="I31" s="1"/>
      </tp>
      <tp t="s">
        <v>17/06/2024</v>
        <stp/>
        <stp>##V3_BDPV12</stp>
        <stp>FR0013425170 Corp</stp>
        <stp>nxt_call_dt</stp>
        <stp>[regression 01.xlsx]main!R12C9</stp>
        <tr r="I12" s="1"/>
      </tp>
      <tp t="e">
        <v>#N/A</v>
        <stp/>
        <stp>##V3_BDPV12</stp>
        <stp xml:space="preserve">XS1014987355_JP_REPO </stp>
        <stp>nxt_call_dt</stp>
        <stp>[regression 01.xlsx]SEM!R235C8</stp>
        <tr r="H235" s="3"/>
      </tp>
      <tp t="s">
        <v>15/04/2027</v>
        <stp/>
        <stp>##V3_BDPV12</stp>
        <stp>PTEDPNOM0015 Corp</stp>
        <stp>final_maturity</stp>
        <stp>[regression 01.xlsx]SEM!R72C9</stp>
        <tr r="I72" s="3"/>
      </tp>
      <tp t="e">
        <v>#N/A</v>
        <stp/>
        <stp>##V3_BDPV12</stp>
        <stp xml:space="preserve">XS0969342384_JP_REPO </stp>
        <stp>nxt_call_dt</stp>
        <stp>[regression 01.xlsx]SEM!R198C8</stp>
        <tr r="H198" s="3"/>
      </tp>
      <tp t="e">
        <v>#N/A</v>
        <stp/>
        <stp>##V3_BDPV12</stp>
        <stp xml:space="preserve">XS1693818525_JP_REPO </stp>
        <stp>nxt_call_dt</stp>
        <stp>[regression 01.xlsx]SEM!R294C8</stp>
        <tr r="H294" s="3"/>
      </tp>
      <tp t="e">
        <v>#N/A</v>
        <stp/>
        <stp>##V3_BDPV12</stp>
        <stp xml:space="preserve">XS1616411119_JP_REPO </stp>
        <stp>nxt_call_dt</stp>
        <stp>[regression 01.xlsx]SEM!R245C8</stp>
        <tr r="H245" s="3"/>
      </tp>
      <tp t="e">
        <v>#N/A</v>
        <stp/>
        <stp>##V3_BDPV12</stp>
        <stp xml:space="preserve">XS2035564629_JP_REPO </stp>
        <stp>nxt_call_dt</stp>
        <stp>[regression 01.xlsx]SEM!R231C8</stp>
        <tr r="H231" s="3"/>
      </tp>
      <tp t="e">
        <v>#N/A</v>
        <stp/>
        <stp>##V3_BDPV12</stp>
        <stp xml:space="preserve">XS1222591023_CS_REPO </stp>
        <stp>nxt_call_dt</stp>
        <stp>[regression 01.xlsx]SEM!R329C8</stp>
        <tr r="H329" s="3"/>
      </tp>
      <tp t="e">
        <v>#N/A</v>
        <stp/>
        <stp>##V3_BDPV12</stp>
        <stp xml:space="preserve">FR0013284270_JP_REPO </stp>
        <stp>nxt_call_dt</stp>
        <stp>[regression 01.xlsx]SEM!R242C8</stp>
        <tr r="H242" s="3"/>
      </tp>
      <tp t="e">
        <v>#N/A</v>
        <stp/>
        <stp>##V3_BDPV12</stp>
        <stp xml:space="preserve">XS1216020161_JP_REPO </stp>
        <stp>nxt_call_dt</stp>
        <stp>[regression 01.xlsx]SEM!R215C8</stp>
        <tr r="H215" s="3"/>
      </tp>
      <tp t="e">
        <v>#N/A</v>
        <stp/>
        <stp>##V3_BDPV12</stp>
        <stp xml:space="preserve">XS1795406658_JP_REPO </stp>
        <stp>nxt_call_dt</stp>
        <stp>[regression 01.xlsx]SEM!R291C8</stp>
        <tr r="H291" s="3"/>
      </tp>
      <tp t="e">
        <v>#N/A</v>
        <stp/>
        <stp>##V3_BDPV12</stp>
        <stp xml:space="preserve">XS1713463559_JP_REPO </stp>
        <stp>nxt_call_dt</stp>
        <stp>[regression 01.xlsx]SEM!R234C8</stp>
        <tr r="H234" s="3"/>
      </tp>
      <tp t="e">
        <v>#N/A</v>
        <stp/>
        <stp>##V3_BDPV12</stp>
        <stp xml:space="preserve">XS1412281534_JP_REPO </stp>
        <stp>nxt_call_dt</stp>
        <stp>[regression 01.xlsx]SEM!R285C8</stp>
        <tr r="H285" s="3"/>
      </tp>
      <tp t="e">
        <v>#N/A</v>
        <stp/>
        <stp>##V3_BDPV12</stp>
        <stp xml:space="preserve">FR0013330537_JP_REPO </stp>
        <stp>nxt_call_dt</stp>
        <stp>[regression 01.xlsx]SEM!R305C8</stp>
        <tr r="H305" s="3"/>
      </tp>
      <tp t="e">
        <v>#N/A</v>
        <stp/>
        <stp>##V3_BDPV12</stp>
        <stp xml:space="preserve">XS1795406575_JP_REPO </stp>
        <stp>nxt_call_dt</stp>
        <stp>[regression 01.xlsx]SEM!R292C8</stp>
        <tr r="H292" s="3"/>
      </tp>
      <tp t="e">
        <v>#N/A</v>
        <stp/>
        <stp>##V3_BDPV12</stp>
        <stp xml:space="preserve">XS1513062411_JP_REPO </stp>
        <stp>short_name</stp>
        <stp>[regression 01.xlsx]SEM!R263C5</stp>
        <tr r="E263" s="3"/>
      </tp>
      <tp t="e">
        <v>#N/A</v>
        <stp/>
        <stp>##V3_BDPV12</stp>
        <stp xml:space="preserve">XS1720192696_JP_REPO </stp>
        <stp>short_name</stp>
        <stp>[regression 01.xlsx]SEM!R270C5</stp>
        <tr r="E270" s="3"/>
      </tp>
      <tp t="s">
        <v>24/10/2030</v>
        <stp/>
        <stp>##V3_BDPV12</stp>
        <stp>FR0013455813 Corp</stp>
        <stp>final_maturity</stp>
        <stp>[regression 01.xlsx]SEM!R28C9</stp>
        <tr r="I28" s="3"/>
      </tp>
      <tp t="e">
        <v>#N/A</v>
        <stp/>
        <stp>##V3_BDPV12</stp>
        <stp xml:space="preserve">XS1963834251_JP_REPO </stp>
        <stp>short_name</stp>
        <stp>[regression 01.xlsx]SEM!R302C5</stp>
        <tr r="E302" s="3"/>
      </tp>
      <tp t="s">
        <v>20/11/2030</v>
        <stp/>
        <stp>##V3_BDPV12</stp>
        <stp>FR0013381704 Corp</stp>
        <stp>final_maturity</stp>
        <stp>[regression 01.xlsx]SEM!R82C9</stp>
        <tr r="I82" s="3"/>
      </tp>
      <tp t="e">
        <v>#N/A</v>
        <stp/>
        <stp>##V3_BDPV12</stp>
        <stp xml:space="preserve">XS2150054026_JP_REPO </stp>
        <stp>short_name</stp>
        <stp>[regression 01.xlsx]SEM!R201C5</stp>
        <tr r="E201" s="3"/>
      </tp>
      <tp t="e">
        <v>#N/A</v>
        <stp/>
        <stp>##V3_BDPV12</stp>
        <stp xml:space="preserve">XS1501167164_JP_REPO </stp>
        <stp>short_name</stp>
        <stp>[regression 01.xlsx]SEM!R297C5</stp>
        <tr r="E297" s="3"/>
      </tp>
      <tp t="e">
        <v>#N/A</v>
        <stp/>
        <stp>##V3_BDPV12</stp>
        <stp xml:space="preserve">XS1969600748_JP_REPO </stp>
        <stp>short_name</stp>
        <stp>[regression 01.xlsx]SEM!R216C5</stp>
        <tr r="E216" s="3"/>
      </tp>
      <tp t="e">
        <v>#N/A</v>
        <stp/>
        <stp>##V3_BDPV12</stp>
        <stp xml:space="preserve">XS1888179550_JP_REPO </stp>
        <stp>short_name</stp>
        <stp>[regression 01.xlsx]SEM!R311C5</stp>
        <tr r="E311" s="3"/>
      </tp>
      <tp t="e">
        <v>#N/A</v>
        <stp/>
        <stp>##V3_BDPV12</stp>
        <stp xml:space="preserve">XS0968913342_JP_REPO </stp>
        <stp>short_name</stp>
        <stp>[regression 01.xlsx]SEM!R315C5</stp>
        <tr r="E315" s="3"/>
      </tp>
      <tp t="e">
        <v>#N/A</v>
        <stp/>
        <stp>##V3_BDPV12</stp>
        <stp xml:space="preserve">XS2020670936_JP_REPO </stp>
        <stp>short_name</stp>
        <stp>[regression 01.xlsx]SEM!R322C5</stp>
        <tr r="E322" s="3"/>
      </tp>
      <tp t="e">
        <v>#N/A</v>
        <stp/>
        <stp>##V3_BDPV12</stp>
        <stp xml:space="preserve">XS1111123987_JP_REPO </stp>
        <stp>short_name</stp>
        <stp>[regression 01.xlsx]SEM!R252C5</stp>
        <tr r="E252" s="3"/>
      </tp>
      <tp t="s">
        <v>31/05/2039</v>
        <stp/>
        <stp>##V3_BDPV12</stp>
        <stp>XS2004381245 Corp</stp>
        <stp>final_maturity</stp>
        <stp>[regression 01.xlsx]SEM!R63C9</stp>
        <tr r="I63" s="3"/>
      </tp>
      <tp t="s">
        <v>06/09/2073</v>
        <stp/>
        <stp>##V3_BDPV12</stp>
        <stp>XS0969342384 Corp</stp>
        <stp>final_maturity</stp>
        <stp>[regression 01.xlsx]SEM!R97C9</stp>
        <tr r="I97" s="3"/>
      </tp>
      <tp t="s">
        <v>#N/A Invalid Security</v>
        <stp/>
        <stp>##V3_BDPV12</stp>
        <stp>IE00BD3WYB25 Corp</stp>
        <stp>final_maturity</stp>
        <stp>[regression 01.xlsx]SEM!R187C9</stp>
        <tr r="I187" s="3"/>
      </tp>
      <tp t="s">
        <v>LLOYDS BK GR PLC</v>
        <stp/>
        <stp>##V3_BDPV12</stp>
        <stp>US539439AU36 Corp</stp>
        <stp>short_name</stp>
        <stp>[regression 01.xlsx]SEM!R418C5</stp>
        <tr r="E418" s="3"/>
      </tp>
      <tp t="s">
        <v>#N/A Field Not Applicable</v>
        <stp/>
        <stp>##V3_BDPV12</stp>
        <stp>XS2056371334 Corp</stp>
        <stp>final_maturity</stp>
        <stp>[regression 01.xlsx]SEM!R149C9</stp>
        <tr r="I149" s="3"/>
      </tp>
      <tp t="e">
        <v>#N/A</v>
        <stp/>
        <stp>##V3_BDPV12</stp>
        <stp xml:space="preserve">XS0968913342_JP_REPO </stp>
        <stp>callable</stp>
        <stp>[regression 01.xlsx]SEM!R315C7</stp>
        <tr r="G315" s="3"/>
      </tp>
      <tp t="e">
        <v>#N/A</v>
        <stp/>
        <stp>##V3_BDPV12</stp>
        <stp xml:space="preserve">XS1014987355_JP_REPO </stp>
        <stp>callable</stp>
        <stp>[regression 01.xlsx]SEM!R235C7</stp>
        <tr r="G235" s="3"/>
      </tp>
      <tp t="e">
        <v>#N/A</v>
        <stp/>
        <stp>##V3_BDPV12</stp>
        <stp xml:space="preserve">FR0010891317_JP_REPO </stp>
        <stp>callable</stp>
        <stp>[regression 01.xlsx]SEM!R321C7</stp>
        <tr r="G321" s="3"/>
      </tp>
      <tp t="s">
        <v>HSBC HOLDINGS</v>
        <stp/>
        <stp>##V3_BDPV12</stp>
        <stp>US404280BN80 Corp</stp>
        <stp>short_name</stp>
        <stp>[regression 01.xlsx]SEM!R366C5</stp>
        <tr r="E366" s="3"/>
      </tp>
      <tp t="e">
        <v>#N/A</v>
        <stp/>
        <stp>##V3_BDPV12</stp>
        <stp xml:space="preserve">XS1497755360_JP_REPO </stp>
        <stp>callable</stp>
        <stp>[regression 01.xlsx]SEM!R258C7</stp>
        <tr r="G258" s="3"/>
      </tp>
      <tp t="s">
        <v>#N/A Field Not Applicable</v>
        <stp/>
        <stp>##V3_BDPV12</stp>
        <stp>XS1597324950 Corp</stp>
        <stp>final_maturity</stp>
        <stp>[regression 01.xlsx]SEM!R360C9</stp>
        <tr r="I360" s="3"/>
      </tp>
      <tp t="e">
        <v>#N/A</v>
        <stp/>
        <stp>##V3_BDPV12</stp>
        <stp xml:space="preserve">FR0013213295_JP_REPO </stp>
        <stp>callable</stp>
        <stp>[regression 01.xlsx]SEM!R223C7</stp>
        <tr r="G223" s="3"/>
      </tp>
      <tp t="s">
        <v>BHP FINANCE USA</v>
        <stp/>
        <stp>##V3_BDPV12</stp>
        <stp>USQ12441AA19 Corp</stp>
        <stp>short_name</stp>
        <stp>[regression 01.xlsx]SEM!R103C5</stp>
        <tr r="E103" s="3"/>
      </tp>
      <tp t="e">
        <v>#N/A</v>
        <stp/>
        <stp>##V3_BDPV12</stp>
        <stp xml:space="preserve">XS1216019585_CS_REPO </stp>
        <stp>callable</stp>
        <stp>[regression 01.xlsx]SEM!R342C7</stp>
        <tr r="G342" s="3"/>
      </tp>
      <tp t="s">
        <v>#N/A Invalid Security</v>
        <stp/>
        <stp>##V3_BDPV12</stp>
        <stp>MT7000016820 Equity</stp>
        <stp>short_name</stp>
        <stp>[regression 01.xlsx]SEM!R327C5</stp>
        <tr r="E327" s="3"/>
      </tp>
      <tp t="s">
        <v>05/05/2023</v>
        <stp/>
        <stp>##V3_BDPV12</stp>
        <stp>XS1501167164 Corp</stp>
        <stp>nxt_call_dt</stp>
        <stp>[regression 01.xlsx]main!R40C9</stp>
        <tr r="I40" s="1"/>
      </tp>
      <tp t="s">
        <v>06/06/2023</v>
        <stp/>
        <stp>##V3_BDPV12</stp>
        <stp>XS1405763019 Corp</stp>
        <stp>nxt_call_dt</stp>
        <stp>[regression 01.xlsx]main!R15C9</stp>
        <tr r="I15" s="1"/>
      </tp>
      <tp t="s">
        <v>18/05/2022</v>
        <stp/>
        <stp>##V3_BDPV12</stp>
        <stp>XS1413581205 Corp</stp>
        <stp>nxt_call_dt</stp>
        <stp>[regression 01.xlsx]main!R41C9</stp>
        <tr r="I41" s="1"/>
      </tp>
      <tp t="s">
        <v>17/06/2024</v>
        <stp/>
        <stp>##V3_BDPV12</stp>
        <stp>FR0013425170 Corp</stp>
        <stp>nxt_call_dt</stp>
        <stp>[regression 01.xlsx]main!R13C9</stp>
        <tr r="I13" s="1"/>
      </tp>
      <tp t="s">
        <v>21/10/2025</v>
        <stp/>
        <stp>##V3_BDPV12</stp>
        <stp>FR0013478252 Corp</stp>
        <stp>nxt_call_dt</stp>
        <stp>[regression 01.xlsx]main!R10C9</stp>
        <tr r="I10" s="1"/>
      </tp>
      <tp t="e">
        <v>#N/A</v>
        <stp/>
        <stp>##V3_BDPV12</stp>
        <stp xml:space="preserve">XS1963834251_JP_REPO </stp>
        <stp>nxt_call_dt</stp>
        <stp>[regression 01.xlsx]SEM!R302C8</stp>
        <tr r="H302" s="3"/>
      </tp>
      <tp t="e">
        <v>#N/A</v>
        <stp/>
        <stp>##V3_BDPV12</stp>
        <stp xml:space="preserve">FR0010891317_JP_REPO </stp>
        <stp>nxt_call_dt</stp>
        <stp>[regression 01.xlsx]SEM!R321C8</stp>
        <tr r="H321" s="3"/>
      </tp>
      <tp t="e">
        <v>#N/A</v>
        <stp/>
        <stp>##V3_BDPV12</stp>
        <stp xml:space="preserve">XS1877860533_JP_REPO </stp>
        <stp>nxt_call_dt</stp>
        <stp>[regression 01.xlsx]SEM!R271C8</stp>
        <tr r="H271" s="3"/>
      </tp>
      <tp t="e">
        <v>#N/A</v>
        <stp/>
        <stp>##V3_BDPV12</stp>
        <stp xml:space="preserve">FR0013213295_JP_REPO </stp>
        <stp>nxt_call_dt</stp>
        <stp>[regression 01.xlsx]SEM!R223C8</stp>
        <tr r="H223" s="3"/>
      </tp>
      <tp t="e">
        <v>#N/A</v>
        <stp/>
        <stp>##V3_BDPV12</stp>
        <stp xml:space="preserve">XS2004381245_JP_REPO </stp>
        <stp>nxt_call_dt</stp>
        <stp>[regression 01.xlsx]SEM!R295C8</stp>
        <tr r="H295" s="3"/>
      </tp>
      <tp t="e">
        <v>#N/A</v>
        <stp/>
        <stp>##V3_BDPV12</stp>
        <stp xml:space="preserve">XS2010032378_JP_REPO </stp>
        <stp>nxt_call_dt</stp>
        <stp>[regression 01.xlsx]SEM!R200C8</stp>
        <tr r="H200" s="3"/>
      </tp>
      <tp t="e">
        <v>#N/A</v>
        <stp/>
        <stp>##V3_BDPV12</stp>
        <stp xml:space="preserve">FR0013455821_JP_REPO </stp>
        <stp>nxt_call_dt</stp>
        <stp>[regression 01.xlsx]SEM!R239C8</stp>
        <tr r="H239" s="3"/>
      </tp>
      <tp t="e">
        <v>#N/A</v>
        <stp/>
        <stp>##V3_BDPV12</stp>
        <stp xml:space="preserve">XS2115092012_JP_REPO </stp>
        <stp>nxt_call_dt</stp>
        <stp>[regression 01.xlsx]SEM!R256C8</stp>
        <tr r="H256" s="3"/>
      </tp>
      <tp t="e">
        <v>#N/A</v>
        <stp/>
        <stp>##V3_BDPV12</stp>
        <stp xml:space="preserve">FR0013447877_JP_REPO </stp>
        <stp>nxt_call_dt</stp>
        <stp>[regression 01.xlsx]SEM!R269C8</stp>
        <tr r="H269" s="3"/>
      </tp>
      <tp t="s">
        <v>02/04/2026</v>
        <stp/>
        <stp>##V3_BDPV12</stp>
        <stp>CH0537261858 Corp</stp>
        <stp>final_maturity</stp>
        <stp>[regression 01.xlsx]SEM!R84C9</stp>
        <tr r="I84" s="3"/>
      </tp>
      <tp t="e">
        <v>#N/A</v>
        <stp/>
        <stp>##V3_BDPV12</stp>
        <stp xml:space="preserve">XS2122174415_JP_REPO </stp>
        <stp>short_name</stp>
        <stp>[regression 01.xlsx]SEM!R257C5</stp>
        <tr r="E257" s="3"/>
      </tp>
      <tp t="e">
        <v>#N/A</v>
        <stp/>
        <stp>##V3_BDPV12</stp>
        <stp xml:space="preserve">XS1323897725_JP_REPO </stp>
        <stp>short_name</stp>
        <stp>[regression 01.xlsx]SEM!R284C5</stp>
        <tr r="E284" s="3"/>
      </tp>
      <tp t="e">
        <v>#N/A</v>
        <stp/>
        <stp>##V3_BDPV12</stp>
        <stp xml:space="preserve">XS0942082115_JP_REPO </stp>
        <stp>short_name</stp>
        <stp>[regression 01.xlsx]SEM!R307C5</stp>
        <tr r="E307" s="3"/>
      </tp>
      <tp t="e">
        <v>#N/A</v>
        <stp/>
        <stp>##V3_BDPV12</stp>
        <stp xml:space="preserve">XS1216019585_JP_REPO </stp>
        <stp>short_name</stp>
        <stp>[regression 01.xlsx]SEM!R319C5</stp>
        <tr r="E319" s="3"/>
      </tp>
      <tp t="e">
        <v>#N/A</v>
        <stp/>
        <stp>##V3_BDPV12</stp>
        <stp xml:space="preserve">USF2893TAF33_CS_REPO </stp>
        <stp>final_maturity</stp>
        <stp>[regression 01.xlsx]SEM!R325C9</stp>
        <tr r="I325" s="3"/>
      </tp>
      <tp t="s">
        <v>07/03/2031</v>
        <stp/>
        <stp>##V3_BDPV12</stp>
        <stp>XS1960678412 Corp</stp>
        <stp>final_maturity</stp>
        <stp>[regression 01.xlsx]SEM!R43C9</stp>
        <tr r="I43" s="3"/>
      </tp>
      <tp t="s">
        <v>17/06/2027</v>
        <stp/>
        <stp>##V3_BDPV12</stp>
        <stp>XS2066706909 Corp</stp>
        <stp>final_maturity</stp>
        <stp>[regression 01.xlsx]SEM!R26C9</stp>
        <tr r="I26" s="3"/>
      </tp>
      <tp t="s">
        <v>15/02/2025</v>
        <stp/>
        <stp>##V3_BDPV12</stp>
        <stp>XS1476654238 Corp</stp>
        <stp>final_maturity</stp>
        <stp>[regression 01.xlsx]SEM!R46C9</stp>
        <tr r="I46" s="3"/>
      </tp>
      <tp t="e">
        <v>#N/A</v>
        <stp/>
        <stp>##V3_BDPV12</stp>
        <stp xml:space="preserve">XS1720192696_JP_REPO </stp>
        <stp>callable</stp>
        <stp>[regression 01.xlsx]SEM!R270C7</stp>
        <tr r="G270" s="3"/>
      </tp>
      <tp t="s">
        <v>#N/A Field Not Applicable</v>
        <stp/>
        <stp>##V3_BDPV12</stp>
        <stp>XS1294343337 Corp</stp>
        <stp>final_maturity</stp>
        <stp>[regression 01.xlsx]SEM!R136C9</stp>
        <tr r="I136" s="3"/>
      </tp>
      <tp t="e">
        <v>#N/A</v>
        <stp/>
        <stp>##V3_BDPV12</stp>
        <stp xml:space="preserve">PTEDPNOM0015_CS_REPO </stp>
        <stp>callable</stp>
        <stp>[regression 01.xlsx]SEM!R341C7</stp>
        <tr r="G341" s="3"/>
      </tp>
      <tp t="e">
        <v>#N/A</v>
        <stp/>
        <stp>##V3_BDPV12</stp>
        <stp xml:space="preserve">PTEDPKOM0034_JP_REPO </stp>
        <stp>callable</stp>
        <stp>[regression 01.xlsx]SEM!R230C7</stp>
        <tr r="G230" s="3"/>
      </tp>
      <tp t="s">
        <v>LLOYDS BK GR PLC</v>
        <stp/>
        <stp>##V3_BDPV12</stp>
        <stp>US539439AG42 Corp</stp>
        <stp>short_name</stp>
        <stp>[regression 01.xlsx]SEM!R419C5</stp>
        <tr r="E419" s="3"/>
      </tp>
      <tp t="e">
        <v>#N/A</v>
        <stp/>
        <stp>##V3_BDPV12</stp>
        <stp xml:space="preserve">XS1139315581_JP_REPO </stp>
        <stp>callable</stp>
        <stp>[regression 01.xlsx]SEM!R293C7</stp>
        <tr r="G293" s="3"/>
      </tp>
      <tp t="e">
        <v>#N/A</v>
        <stp/>
        <stp>##V3_BDPV12</stp>
        <stp xml:space="preserve">XS1294343337_JP_REPO </stp>
        <stp>callable</stp>
        <stp>[regression 01.xlsx]SEM!R268C7</stp>
        <tr r="G268" s="3"/>
      </tp>
      <tp t="s">
        <v>#N/A Field Not Applicable</v>
        <stp/>
        <stp>##V3_BDPV12</stp>
        <stp>XS1629658755 Corp</stp>
        <stp>final_maturity</stp>
        <stp>[regression 01.xlsx]SEM!R166C9</stp>
        <tr r="I166" s="3"/>
      </tp>
      <tp t="s">
        <v>03/10/2078</v>
        <stp/>
        <stp>##V3_BDPV12</stp>
        <stp>XS1888180640 Corp</stp>
        <stp>final_maturity</stp>
        <stp>[regression 01.xlsx]SEM!R164C9</stp>
        <tr r="I164" s="3"/>
      </tp>
      <tp t="s">
        <v>#N/A Field Not Applicable</v>
        <stp/>
        <stp>##V3_BDPV12</stp>
        <stp>XS1028597315 Corp</stp>
        <stp>final_maturity</stp>
        <stp>[regression 01.xlsx]SEM!R139C9</stp>
        <tr r="I139" s="3"/>
      </tp>
      <tp t="s">
        <v>#N/A Field Not Applicable</v>
        <stp/>
        <stp>##V3_BDPV12</stp>
        <stp>XS0968913342 Corp</stp>
        <stp>final_maturity</stp>
        <stp>[regression 01.xlsx]SEM!R169C9</stp>
        <tr r="I169" s="3"/>
      </tp>
      <tp t="e">
        <v>#N/A</v>
        <stp/>
        <stp>##V3_BDPV12</stp>
        <stp xml:space="preserve">XS1888180996_JP_REPO </stp>
        <stp>callable</stp>
        <stp>[regression 01.xlsx]SEM!R310C7</stp>
        <tr r="G310" s="3"/>
      </tp>
      <tp t="s">
        <v>SOCIETE GENERALE</v>
        <stp/>
        <stp>##V3_BDPV12</stp>
        <stp>USF43628B413 Corp</stp>
        <stp>short_name</stp>
        <stp>[regression 01.xlsx]SEM!R383C5</stp>
        <tr r="E383" s="3"/>
      </tp>
      <tp t="s">
        <v>03/06/2024</v>
        <stp/>
        <stp>##V3_BDPV12</stp>
        <stp>XS1323897725 Corp</stp>
        <stp>nxt_call_dt</stp>
        <stp>[regression 01.xlsx]main!R17C9</stp>
        <tr r="I17" s="1"/>
      </tp>
      <tp t="s">
        <v>09/12/2021</v>
        <stp/>
        <stp>##V3_BDPV12</stp>
        <stp>XS1294342792 Corp</stp>
        <stp>nxt_call_dt</stp>
        <stp>[regression 01.xlsx]main!R30C9</stp>
        <tr r="I30" s="1"/>
      </tp>
      <tp t="s">
        <v>06/06/2023</v>
        <stp/>
        <stp>##V3_BDPV12</stp>
        <stp>XS1405763019 Corp</stp>
        <stp>nxt_call_dt</stp>
        <stp>[regression 01.xlsx]main!R16C9</stp>
        <tr r="I16" s="1"/>
      </tp>
      <tp t="s">
        <v>21/01/2169</v>
        <stp/>
        <stp>##V3_BDPV12</stp>
        <stp>FR0013478252 Corp</stp>
        <stp>calc_maturity</stp>
        <stp>[regression 01.xlsx]main!R10C10</stp>
        <tr r="J10" s="1"/>
      </tp>
      <tp t="s">
        <v>19/03/2024</v>
        <stp/>
        <stp>##V3_BDPV12</stp>
        <stp>XS1713462403 Corp</stp>
        <stp>nxt_call_dt</stp>
        <stp>[regression 01.xlsx]main!R34C9</stp>
        <tr r="I34" s="1"/>
      </tp>
      <tp t="e">
        <v>#N/A</v>
        <stp/>
        <stp>##V3_BDPV12</stp>
        <stp xml:space="preserve">XS1150673892_JP_REPO </stp>
        <stp>nxt_call_dt</stp>
        <stp>[regression 01.xlsx]SEM!R308C8</stp>
        <tr r="H308" s="3"/>
      </tp>
      <tp t="e">
        <v>#N/A</v>
        <stp/>
        <stp>##V3_BDPV12</stp>
        <stp xml:space="preserve">XS1481041587_JP_REPO </stp>
        <stp>nxt_call_dt</stp>
        <stp>[regression 01.xlsx]SEM!R204C8</stp>
        <tr r="H204" s="3"/>
      </tp>
      <tp t="e">
        <v>#N/A</v>
        <stp/>
        <stp>##V3_BDPV12</stp>
        <stp xml:space="preserve">XS1323897725_JP_REPO </stp>
        <stp>nxt_call_dt</stp>
        <stp>[regression 01.xlsx]SEM!R284C8</stp>
        <tr r="H284" s="3"/>
      </tp>
      <tp t="e">
        <v>#N/A</v>
        <stp/>
        <stp>##V3_BDPV12</stp>
        <stp xml:space="preserve">XS1476654238_JP_REPO </stp>
        <stp>nxt_call_dt</stp>
        <stp>[regression 01.xlsx]SEM!R274C8</stp>
        <tr r="H274" s="3"/>
      </tp>
      <tp t="e">
        <v>#N/A</v>
        <stp/>
        <stp>##V3_BDPV12</stp>
        <stp xml:space="preserve">XS1048428012_JP_REPO </stp>
        <stp>nxt_call_dt</stp>
        <stp>[regression 01.xlsx]SEM!R318C8</stp>
        <tr r="H318" s="3"/>
      </tp>
      <tp t="e">
        <v>#N/A</v>
        <stp/>
        <stp>##V3_BDPV12</stp>
        <stp xml:space="preserve">XS1501166869_JP_REPO </stp>
        <stp>nxt_call_dt</stp>
        <stp>[regression 01.xlsx]SEM!R299C8</stp>
        <tr r="H299" s="3"/>
      </tp>
      <tp t="e">
        <v>#N/A</v>
        <stp/>
        <stp>##V3_BDPV12</stp>
        <stp xml:space="preserve">XS2107315470_JP_REPO </stp>
        <stp>nxt_call_dt</stp>
        <stp>[regression 01.xlsx]SEM!R243C8</stp>
        <tr r="H243" s="3"/>
      </tp>
      <tp t="e">
        <v>#N/A</v>
        <stp/>
        <stp>##V3_BDPV12</stp>
        <stp xml:space="preserve">XS1413581205_CS_REPO </stp>
        <stp>nxt_call_dt</stp>
        <stp>[regression 01.xlsx]SEM!R338C8</stp>
        <tr r="H338" s="3"/>
      </tp>
      <tp t="e">
        <v>#N/A</v>
        <stp/>
        <stp>##V3_BDPV12</stp>
        <stp xml:space="preserve">XS2011260705_JP_REPO </stp>
        <stp>nxt_call_dt</stp>
        <stp>[regression 01.xlsx]SEM!R266C8</stp>
        <tr r="H266" s="3"/>
      </tp>
      <tp t="e">
        <v>#N/A</v>
        <stp/>
        <stp>##V3_BDPV12</stp>
        <stp xml:space="preserve">FR0010961581_JP_REPO </stp>
        <stp>nxt_call_dt</stp>
        <stp>[regression 01.xlsx]SEM!R224C8</stp>
        <tr r="H224" s="3"/>
      </tp>
      <tp t="e">
        <v>#N/A</v>
        <stp/>
        <stp>##V3_BDPV12</stp>
        <stp xml:space="preserve">FR0011401751_JP_REPO </stp>
        <stp>nxt_call_dt</stp>
        <stp>[regression 01.xlsx]SEM!R227C8</stp>
        <tr r="H227" s="3"/>
      </tp>
      <tp t="e">
        <v>#N/A</v>
        <stp/>
        <stp>##V3_BDPV12</stp>
        <stp xml:space="preserve">XS1952091202_JP_REPO </stp>
        <stp>nxt_call_dt</stp>
        <stp>[regression 01.xlsx]SEM!R280C8</stp>
        <tr r="H280" s="3"/>
      </tp>
      <tp t="e">
        <v>#N/A</v>
        <stp/>
        <stp>##V3_BDPV12</stp>
        <stp xml:space="preserve">XS2011260531_JP_REPO </stp>
        <stp>nxt_call_dt</stp>
        <stp>[regression 01.xlsx]SEM!R264C8</stp>
        <tr r="H264" s="3"/>
      </tp>
      <tp t="e">
        <v>#N/A</v>
        <stp/>
        <stp>##V3_BDPV12</stp>
        <stp xml:space="preserve">XS2101349723_JP_REPO </stp>
        <stp>nxt_call_dt</stp>
        <stp>[regression 01.xlsx]SEM!R206C8</stp>
        <tr r="H206" s="3"/>
      </tp>
      <tp t="e">
        <v>#N/A</v>
        <stp/>
        <stp>##V3_BDPV12</stp>
        <stp xml:space="preserve">XS1294343337_JP_REPO </stp>
        <stp>short_name</stp>
        <stp>[regression 01.xlsx]SEM!R268C5</stp>
        <tr r="E268" s="3"/>
      </tp>
      <tp t="e">
        <v>#N/A</v>
        <stp/>
        <stp>##V3_BDPV12</stp>
        <stp xml:space="preserve">XS1772374770_JP_REPO </stp>
        <stp>short_name</stp>
        <stp>[regression 01.xlsx]SEM!R221C5</stp>
        <tr r="E221" s="3"/>
      </tp>
      <tp t="e">
        <v>#N/A</v>
        <stp/>
        <stp>##V3_BDPV12</stp>
        <stp xml:space="preserve">XS2077670342_JP_REPO </stp>
        <stp>short_name</stp>
        <stp>[regression 01.xlsx]SEM!R205C5</stp>
        <tr r="E205" s="3"/>
      </tp>
      <tp t="e">
        <v>#N/A</v>
        <stp/>
        <stp>##V3_BDPV12</stp>
        <stp xml:space="preserve">XS1004874621_JP_REPO </stp>
        <stp>short_name</stp>
        <stp>[regression 01.xlsx]SEM!R196C5</stp>
        <tr r="E196" s="3"/>
      </tp>
      <tp t="e">
        <v>#N/A</v>
        <stp/>
        <stp>##V3_BDPV12</stp>
        <stp xml:space="preserve">XS2052321093_JP_REPO </stp>
        <stp>short_name</stp>
        <stp>[regression 01.xlsx]SEM!R316C5</stp>
        <tr r="E316" s="3"/>
      </tp>
      <tp t="e">
        <v>#N/A</v>
        <stp/>
        <stp>##V3_BDPV12</stp>
        <stp xml:space="preserve">XS1425367494_JP_REPO </stp>
        <stp>short_name</stp>
        <stp>[regression 01.xlsx]SEM!R247C5</stp>
        <tr r="E247" s="3"/>
      </tp>
      <tp t="e">
        <v>#N/A</v>
        <stp/>
        <stp>##V3_BDPV12</stp>
        <stp xml:space="preserve">USF2893TAF33_JP_REPO </stp>
        <stp>final_maturity</stp>
        <stp>[regression 01.xlsx]SEM!R226C9</stp>
        <tr r="I226" s="3"/>
      </tp>
      <tp t="e">
        <v>#N/A</v>
        <stp/>
        <stp>##V3_BDPV12</stp>
        <stp xml:space="preserve">USF43628B413_JP_REPO </stp>
        <stp>nxt_call_dt</stp>
        <stp>[regression 01.xlsx]SEM!R282C8</stp>
        <tr r="H282" s="3"/>
      </tp>
      <tp t="s">
        <v>08/04/2032</v>
        <stp/>
        <stp>##V3_BDPV12</stp>
        <stp>XS2153409029 Corp</stp>
        <stp>final_maturity</stp>
        <stp>[regression 01.xlsx]SEM!R64C9</stp>
        <tr r="I64" s="3"/>
      </tp>
      <tp t="s">
        <v>06/09/2073</v>
        <stp/>
        <stp>##V3_BDPV12</stp>
        <stp>XS0969341147 Corp</stp>
        <stp>final_maturity</stp>
        <stp>[regression 01.xlsx]SEM!R96C9</stp>
        <tr r="I96" s="3"/>
      </tp>
      <tp t="s">
        <v>#N/A Field Not Applicable</v>
        <stp/>
        <stp>##V3_BDPV12</stp>
        <stp>ECM0 Curncy</stp>
        <stp>final_maturity</stp>
        <stp>[regression 01.xlsx]SEM!R188C9</stp>
        <tr r="I188" s="3"/>
      </tp>
      <tp t="s">
        <v>HSBC HOLDINGS</v>
        <stp/>
        <stp>##V3_BDPV12</stp>
        <stp>US404280AT69 Corp</stp>
        <stp>short_name</stp>
        <stp>[regression 01.xlsx]SEM!R367C5</stp>
        <tr r="E367" s="3"/>
      </tp>
      <tp t="s">
        <v>#N/A Field Not Applicable</v>
        <stp/>
        <stp>##V3_BDPV12</stp>
        <stp>XS1481041587 Corp</stp>
        <stp>final_maturity</stp>
        <stp>[regression 01.xlsx]SEM!R396C9</stp>
        <tr r="I396" s="3"/>
      </tp>
      <tp t="e">
        <v>#N/A</v>
        <stp/>
        <stp>##V3_BDPV12</stp>
        <stp xml:space="preserve">US404280BP39_CS_REPO </stp>
        <stp>callable</stp>
        <stp>[regression 01.xlsx]SEM!R326C7</stp>
        <tr r="G326" s="3"/>
      </tp>
      <tp t="e">
        <v>#N/A</v>
        <stp/>
        <stp>##V3_BDPV12</stp>
        <stp xml:space="preserve">XS1222594472_JP_REPO </stp>
        <stp>callable</stp>
        <stp>[regression 01.xlsx]SEM!R209C7</stp>
        <tr r="G209" s="3"/>
      </tp>
      <tp t="s">
        <v>#N/A Field Not Applicable</v>
        <stp/>
        <stp>##V3_BDPV12</stp>
        <stp>XS1795406658 Corp</stp>
        <stp>final_maturity</stp>
        <stp>[regression 01.xlsx]SEM!R150C9</stp>
        <tr r="I150" s="3"/>
      </tp>
      <tp t="s">
        <v>30/07/2075</v>
        <stp/>
        <stp>##V3_BDPV12</stp>
        <stp>XS1254119750 Corp</stp>
        <stp>final_maturity</stp>
        <stp>[regression 01.xlsx]SEM!R143C9</stp>
        <tr r="I143" s="3"/>
      </tp>
      <tp t="s">
        <v>10/04/2075</v>
        <stp/>
        <stp>##V3_BDPV12</stp>
        <stp>XS1216019585 Corp</stp>
        <stp>final_maturity</stp>
        <stp>[regression 01.xlsx]SEM!R107C9</stp>
        <tr r="I107" s="3"/>
      </tp>
      <tp t="s">
        <v>ING GROEP NV</v>
        <stp/>
        <stp>##V3_BDPV12</stp>
        <stp>US456837AE31 Corp</stp>
        <stp>short_name</stp>
        <stp>[regression 01.xlsx]SEM!R415C5</stp>
        <tr r="E415" s="3"/>
      </tp>
      <tp t="s">
        <v>12/12/2074</v>
        <stp/>
        <stp>##V3_BDPV12</stp>
        <stp>XS1152338072 Corp</stp>
        <stp>final_maturity</stp>
        <stp>[regression 01.xlsx]SEM!R132C9</stp>
        <tr r="I132" s="3"/>
      </tp>
      <tp t="e">
        <v>#N/A</v>
        <stp/>
        <stp>##V3_BDPV12</stp>
        <stp xml:space="preserve">FR0013344686_JP_REPO </stp>
        <stp>callable</stp>
        <stp>[regression 01.xlsx]SEM!R241C7</stp>
        <tr r="G241" s="3"/>
      </tp>
      <tp t="s">
        <v>#N/A Field Not Applicable</v>
        <stp/>
        <stp>##V3_BDPV12</stp>
        <stp>XS1247508903 Corp</stp>
        <stp>final_maturity</stp>
        <stp>[regression 01.xlsx]SEM!R353C9</stp>
        <tr r="I353" s="3"/>
      </tp>
      <tp t="e">
        <v>#N/A</v>
        <stp/>
        <stp>##V3_BDPV12</stp>
        <stp xml:space="preserve">FR0013447877_JP_REPO </stp>
        <stp>callable</stp>
        <stp>[regression 01.xlsx]SEM!R269C7</stp>
        <tr r="G269" s="3"/>
      </tp>
      <tp t="e">
        <v>#N/A</v>
        <stp/>
        <stp>##V3_BDPV12</stp>
        <stp xml:space="preserve">XS1111123987_JP_REPO </stp>
        <stp>callable</stp>
        <stp>[regression 01.xlsx]SEM!R252C7</stp>
        <tr r="G252" s="3"/>
      </tp>
      <tp t="e">
        <v>#N/A</v>
        <stp/>
        <stp>##V3_BDPV12</stp>
        <stp xml:space="preserve">XS2075938006_JP_REPO </stp>
        <stp>callable</stp>
        <stp>[regression 01.xlsx]SEM!R261C7</stp>
        <tr r="G261" s="3"/>
      </tp>
      <tp t="s">
        <v>#N/A Field Not Applicable</v>
        <stp/>
        <stp>##V3_BDPV12</stp>
        <stp>XS0992293901 Corp</stp>
        <stp>final_maturity</stp>
        <stp>[regression 01.xlsx]SEM!R145C9</stp>
        <tr r="I145" s="3"/>
      </tp>
      <tp t="s">
        <v>17/06/2024</v>
        <stp/>
        <stp>##V3_BDPV12</stp>
        <stp>FR0013425170 Corp</stp>
        <stp>nxt_call_dt</stp>
        <stp>[regression 01.xlsx]main!R11C9</stp>
        <tr r="I11" s="1"/>
      </tp>
      <tp t="s">
        <v>EURO-BOBL FUTURE  Jun20</v>
        <stp/>
        <stp>##V3_BDPV12</stp>
        <stp>OEM0 Comdty</stp>
        <stp>short_name</stp>
        <stp>[regression 01.xlsx]SEM!R88C5</stp>
        <tr r="E88" s="3"/>
      </tp>
      <tp t="e">
        <v>#N/A</v>
        <stp/>
        <stp>##V3_BDPV12</stp>
        <stp xml:space="preserve">XS1888180996_JP_REPO </stp>
        <stp>nxt_call_dt</stp>
        <stp>[regression 01.xlsx]SEM!R310C8</stp>
        <tr r="H310" s="3"/>
      </tp>
      <tp t="e">
        <v>#N/A</v>
        <stp/>
        <stp>##V3_BDPV12</stp>
        <stp xml:space="preserve">XS0969341147_JP_REPO </stp>
        <stp>nxt_call_dt</stp>
        <stp>[regression 01.xlsx]SEM!R199C8</stp>
        <tr r="H199" s="3"/>
      </tp>
      <tp t="e">
        <v>#N/A</v>
        <stp/>
        <stp>##V3_BDPV12</stp>
        <stp xml:space="preserve">XS2077670342_JP_REPO </stp>
        <stp>nxt_call_dt</stp>
        <stp>[regression 01.xlsx]SEM!R205C8</stp>
        <tr r="H205" s="3"/>
      </tp>
      <tp t="e">
        <v>#N/A</v>
        <stp/>
        <stp>##V3_BDPV12</stp>
        <stp xml:space="preserve">XS2150054026_JP_REPO </stp>
        <stp>nxt_call_dt</stp>
        <stp>[regression 01.xlsx]SEM!R201C8</stp>
        <tr r="H201" s="3"/>
      </tp>
      <tp t="e">
        <v>#N/A</v>
        <stp/>
        <stp>##V3_BDPV12</stp>
        <stp xml:space="preserve">XS1043552261_JP_REPO </stp>
        <stp>nxt_call_dt</stp>
        <stp>[regression 01.xlsx]SEM!R260C8</stp>
        <tr r="H260" s="3"/>
      </tp>
      <tp t="e">
        <v>#N/A</v>
        <stp/>
        <stp>##V3_BDPV12</stp>
        <stp xml:space="preserve">XS2122174415_JP_REPO </stp>
        <stp>nxt_call_dt</stp>
        <stp>[regression 01.xlsx]SEM!R257C8</stp>
        <tr r="H257" s="3"/>
      </tp>
      <tp t="e">
        <v>#N/A</v>
        <stp/>
        <stp>##V3_BDPV12</stp>
        <stp xml:space="preserve">XS1014987355_JP_REPO </stp>
        <stp>short_name</stp>
        <stp>[regression 01.xlsx]SEM!R235C5</stp>
        <tr r="E235" s="3"/>
      </tp>
      <tp t="e">
        <v>#N/A</v>
        <stp/>
        <stp>##V3_BDPV12</stp>
        <stp xml:space="preserve">XS1884698256_JP_REPO </stp>
        <stp>short_name</stp>
        <stp>[regression 01.xlsx]SEM!R253C5</stp>
        <tr r="E253" s="3"/>
      </tp>
      <tp t="e">
        <v>#N/A</v>
        <stp/>
        <stp>##V3_BDPV12</stp>
        <stp xml:space="preserve">XS1788973573_CS_REPO </stp>
        <stp>short_name</stp>
        <stp>[regression 01.xlsx]SEM!R328C5</stp>
        <tr r="E328" s="3"/>
      </tp>
      <tp t="e">
        <v>#N/A</v>
        <stp/>
        <stp>##V3_BDPV12</stp>
        <stp xml:space="preserve">XS2010032378_JP_REPO </stp>
        <stp>short_name</stp>
        <stp>[regression 01.xlsx]SEM!R200C5</stp>
        <tr r="E200" s="3"/>
      </tp>
      <tp t="e">
        <v>#N/A</v>
        <stp/>
        <stp>##V3_BDPV12</stp>
        <stp xml:space="preserve">XS1602466424_CS_REPO </stp>
        <stp>short_name</stp>
        <stp>[regression 01.xlsx]SEM!R335C5</stp>
        <tr r="E335" s="3"/>
      </tp>
      <tp t="e">
        <v>#N/A</v>
        <stp/>
        <stp>##V3_BDPV12</stp>
        <stp xml:space="preserve">XS2066706909_JP_REPO </stp>
        <stp>short_name</stp>
        <stp>[regression 01.xlsx]SEM!R233C5</stp>
        <tr r="E233" s="3"/>
      </tp>
      <tp t="e">
        <v>#N/A</v>
        <stp/>
        <stp>##V3_BDPV12</stp>
        <stp xml:space="preserve">XS1998799792_JP_REPO </stp>
        <stp>short_name</stp>
        <stp>[regression 01.xlsx]SEM!R203C5</stp>
        <tr r="E203" s="3"/>
      </tp>
      <tp t="s">
        <v>09/12/2049</v>
        <stp/>
        <stp>##V3_BDPV12</stp>
        <stp>XS2089226026 Corp</stp>
        <stp>final_maturity</stp>
        <stp>[regression 01.xlsx]SEM!R19C9</stp>
        <tr r="I19" s="3"/>
      </tp>
      <tp t="s">
        <v>12/07/2028</v>
        <stp/>
        <stp>##V3_BDPV12</stp>
        <stp>XS1443997819 Corp</stp>
        <stp>final_maturity</stp>
        <stp>[regression 01.xlsx]SEM!R59C9</stp>
        <tr r="I59" s="3"/>
      </tp>
      <tp t="s">
        <v>14/09/2022</v>
        <stp/>
        <stp>##V3_BDPV12</stp>
        <stp>XS0452187916 Corp</stp>
        <stp>final_maturity</stp>
        <stp>[regression 01.xlsx]SEM!R27C9</stp>
        <tr r="I27" s="3"/>
      </tp>
      <tp t="s">
        <v>12/11/2079</v>
        <stp/>
        <stp>##V3_BDPV12</stp>
        <stp>XS2077670342 Corp</stp>
        <stp>final_maturity</stp>
        <stp>[regression 01.xlsx]SEM!R98C9</stp>
        <tr r="I98" s="3"/>
      </tp>
      <tp t="s">
        <v>CREDIT SUISSE</v>
        <stp/>
        <stp>##V3_BDPV12</stp>
        <stp>USH3698DCV40 Corp</stp>
        <stp>short_name</stp>
        <stp>[regression 01.xlsx]SEM!R356C5</stp>
        <tr r="E356" s="3"/>
      </tp>
      <tp t="s">
        <v>CREDIT SUISSE</v>
        <stp/>
        <stp>##V3_BDPV12</stp>
        <stp>USH3698DBW32 Corp</stp>
        <stp>short_name</stp>
        <stp>[regression 01.xlsx]SEM!R357C5</stp>
        <tr r="E357" s="3"/>
      </tp>
      <tp t="s">
        <v>SOCIETE GENERALE</v>
        <stp/>
        <stp>##V3_BDPV12</stp>
        <stp>USF84914CU62 Corp</stp>
        <stp>short_name</stp>
        <stp>[regression 01.xlsx]SEM!R424C5</stp>
        <tr r="E424" s="3"/>
      </tp>
      <tp t="s">
        <v>HSBC HOLDINGS</v>
        <stp/>
        <stp>##V3_BDPV12</stp>
        <stp>US404280BP39 Corp</stp>
        <stp>short_name</stp>
        <stp>[regression 01.xlsx]SEM!R365C5</stp>
        <tr r="E365" s="3"/>
      </tp>
      <tp t="s">
        <v>#N/A Field Not Applicable</v>
        <stp/>
        <stp>##V3_BDPV12</stp>
        <stp>XS1497755360 Corp</stp>
        <stp>final_maturity</stp>
        <stp>[regression 01.xlsx]SEM!R372C9</stp>
        <tr r="I372" s="3"/>
      </tp>
      <tp t="e">
        <v>#N/A</v>
        <stp/>
        <stp>##V3_BDPV12</stp>
        <stp xml:space="preserve">US404280BP39_JP_REPO </stp>
        <stp>callable</stp>
        <stp>[regression 01.xlsx]SEM!R254C7</stp>
        <tr r="G254" s="3"/>
      </tp>
      <tp t="e">
        <v>#N/A</v>
        <stp/>
        <stp>##V3_BDPV12</stp>
        <stp xml:space="preserve">FR0013330529_CS_REPO </stp>
        <stp>callable</stp>
        <stp>[regression 01.xlsx]SEM!R339C7</stp>
        <tr r="G339" s="3"/>
      </tp>
      <tp t="s">
        <v>#N/A Field Not Applicable</v>
        <stp/>
        <stp>##V3_BDPV12</stp>
        <stp>XS1400626690 Corp</stp>
        <stp>final_maturity</stp>
        <stp>[regression 01.xlsx]SEM!R378C9</stp>
        <tr r="I378" s="3"/>
      </tp>
      <tp t="s">
        <v>#N/A Field Not Applicable</v>
        <stp/>
        <stp>##V3_BDPV12</stp>
        <stp>XS1795406575 Corp</stp>
        <stp>final_maturity</stp>
        <stp>[regression 01.xlsx]SEM!R151C9</stp>
        <tr r="I151" s="3"/>
      </tp>
      <tp t="e">
        <v>#N/A</v>
        <stp/>
        <stp>##V3_BDPV12</stp>
        <stp xml:space="preserve">XS1877860533_JP_REPO </stp>
        <stp>callable</stp>
        <stp>[regression 01.xlsx]SEM!R271C7</stp>
        <tr r="G271" s="3"/>
      </tp>
      <tp t="s">
        <v>#N/A Field Not Applicable</v>
        <stp/>
        <stp>##V3_BDPV12</stp>
        <stp>XS1294342792 Corp</stp>
        <stp>final_maturity</stp>
        <stp>[regression 01.xlsx]SEM!R135C9</stp>
        <tr r="I135" s="3"/>
      </tp>
      <tp t="s">
        <v>05/04/2077</v>
        <stp/>
        <stp>##V3_BDPV12</stp>
        <stp>XS1498442521 Corp</stp>
        <stp>final_maturity</stp>
        <stp>[regression 01.xlsx]SEM!R175C9</stp>
        <tr r="I175" s="3"/>
      </tp>
      <tp t="s">
        <v>#N/A Field Not Applicable</v>
        <stp/>
        <stp>##V3_BDPV12</stp>
        <stp>XS1139494493 Corp</stp>
        <stp>final_maturity</stp>
        <stp>[regression 01.xlsx]SEM!R179C9</stp>
        <tr r="I179" s="3"/>
      </tp>
      <tp t="s">
        <v>#N/A Field Not Applicable</v>
        <stp/>
        <stp>##V3_BDPV12</stp>
        <stp>XS1629774230 Corp</stp>
        <stp>final_maturity</stp>
        <stp>[regression 01.xlsx]SEM!R168C9</stp>
        <tr r="I168" s="3"/>
      </tp>
      <tp t="s">
        <v>06/06/2023</v>
        <stp/>
        <stp>##V3_BDPV12</stp>
        <stp>XS1405763019 Corp</stp>
        <stp>nxt_call_dt</stp>
        <stp>[regression 01.xlsx]main!R18C9</stp>
        <tr r="I18" s="1"/>
      </tp>
      <tp t="e">
        <v>#N/A</v>
        <stp/>
        <stp>##V3_BDPV12</stp>
        <stp xml:space="preserve">XS2010037765_CA_REPO </stp>
        <stp>nxt_call_dt</stp>
        <stp>[regression 01.xlsx]SEM!R250C8</stp>
        <tr r="H250" s="3"/>
      </tp>
      <tp t="e">
        <v>#N/A</v>
        <stp/>
        <stp>##V3_BDPV12</stp>
        <stp xml:space="preserve">XS0968913342_JP_REPO </stp>
        <stp>nxt_call_dt</stp>
        <stp>[regression 01.xlsx]SEM!R315C8</stp>
        <tr r="H315" s="3"/>
      </tp>
      <tp t="e">
        <v>#N/A</v>
        <stp/>
        <stp>##V3_BDPV12</stp>
        <stp xml:space="preserve">XS1595704872_JP_REPO </stp>
        <stp>nxt_call_dt</stp>
        <stp>[regression 01.xlsx]SEM!R323C8</stp>
        <tr r="H323" s="3"/>
      </tp>
      <tp t="e">
        <v>#N/A</v>
        <stp/>
        <stp>##V3_BDPV12</stp>
        <stp xml:space="preserve">XS1205618470_CS_REPO </stp>
        <stp>nxt_call_dt</stp>
        <stp>[regression 01.xlsx]SEM!R306C8</stp>
        <tr r="H306" s="3"/>
      </tp>
      <tp t="s">
        <v>01/09/2026</v>
        <stp/>
        <stp>##V3_BDPV12</stp>
        <stp>CH0336602930 Corp</stp>
        <stp>final_maturity</stp>
        <stp>[regression 01.xlsx]SEM!R91C9</stp>
        <tr r="I91" s="3"/>
      </tp>
      <tp t="e">
        <v>#N/A</v>
        <stp/>
        <stp>##V3_BDPV12</stp>
        <stp xml:space="preserve">XS1960678412_JP_REPO </stp>
        <stp>short_name</stp>
        <stp>[regression 01.xlsx]SEM!R262C5</stp>
        <tr r="E262" s="3"/>
      </tp>
      <tp t="e">
        <v>#N/A</v>
        <stp/>
        <stp>##V3_BDPV12</stp>
        <stp xml:space="preserve">XS1294342792_JP_REPO </stp>
        <stp>short_name</stp>
        <stp>[regression 01.xlsx]SEM!R267C5</stp>
        <tr r="E267" s="3"/>
      </tp>
      <tp t="e">
        <v>#N/A</v>
        <stp/>
        <stp>##V3_BDPV12</stp>
        <stp xml:space="preserve">XS0992293901_CS_REPO </stp>
        <stp>short_name</stp>
        <stp>[regression 01.xlsx]SEM!R336C5</stp>
        <tr r="E336" s="3"/>
      </tp>
      <tp t="e">
        <v>#N/A</v>
        <stp/>
        <stp>##V3_BDPV12</stp>
        <stp xml:space="preserve">XS0969342384_JP_REPO </stp>
        <stp>short_name</stp>
        <stp>[regression 01.xlsx]SEM!R198C5</stp>
        <tr r="E198" s="3"/>
      </tp>
      <tp t="s">
        <v>24/10/2033</v>
        <stp/>
        <stp>##V3_BDPV12</stp>
        <stp>XS1505568136 Corp</stp>
        <stp>final_maturity</stp>
        <stp>[regression 01.xlsx]SEM!R57C9</stp>
        <tr r="I57" s="3"/>
      </tp>
      <tp t="s">
        <v>14/10/2027</v>
        <stp/>
        <stp>##V3_BDPV12</stp>
        <stp>XS1120649584 Corp</stp>
        <stp>final_maturity</stp>
        <stp>[regression 01.xlsx]SEM!R83C9</stp>
        <tr r="I83" s="3"/>
      </tp>
      <tp t="s">
        <v>21/04/2023</v>
        <stp/>
        <stp>##V3_BDPV12</stp>
        <stp>XS2149270477 Corp</stp>
        <stp>final_maturity</stp>
        <stp>[regression 01.xlsx]SEM!R93C9</stp>
        <tr r="I93" s="3"/>
      </tp>
      <tp t="s">
        <v>CREDIT SUISSE</v>
        <stp/>
        <stp>##V3_BDPV12</stp>
        <stp>USH3698DBZ62 Corp</stp>
        <stp>short_name</stp>
        <stp>[regression 01.xlsx]SEM!R358C5</stp>
        <tr r="E358" s="3"/>
      </tp>
      <tp t="s">
        <v>LLOYDS BK GR PLC</v>
        <stp/>
        <stp>##V3_BDPV12</stp>
        <stp>US539439AU36 Corp</stp>
        <stp>short_name</stp>
        <stp>[regression 01.xlsx]SEM!R374C5</stp>
        <tr r="E374" s="3"/>
      </tp>
      <tp t="s">
        <v>HSBC HOLDINGS</v>
        <stp/>
        <stp>##V3_BDPV12</stp>
        <stp>US404280AT69 Corp</stp>
        <stp>short_name</stp>
        <stp>[regression 01.xlsx]SEM!R409C5</stp>
        <tr r="E409" s="3"/>
      </tp>
      <tp t="e">
        <v>#N/A</v>
        <stp/>
        <stp>##V3_BDPV12</stp>
        <stp xml:space="preserve">XS1713463559_JP_REPO </stp>
        <stp>callable</stp>
        <stp>[regression 01.xlsx]SEM!R234C7</stp>
        <tr r="G234" s="3"/>
      </tp>
      <tp t="e">
        <v>#N/A</v>
        <stp/>
        <stp>##V3_BDPV12</stp>
        <stp xml:space="preserve">ES0813211010_JP_REPO </stp>
        <stp>callable</stp>
        <stp>[regression 01.xlsx]SEM!R207C7</stp>
        <tr r="G207" s="3"/>
      </tp>
      <tp t="s">
        <v>#N/A Field Not Applicable</v>
        <stp/>
        <stp>##V3_BDPV12</stp>
        <stp>XS2010037765 Corp</stp>
        <stp>final_maturity</stp>
        <stp>[regression 01.xlsx]SEM!R177C9</stp>
        <tr r="I177" s="3"/>
      </tp>
      <tp t="s">
        <v>24/11/3017</v>
        <stp/>
        <stp>##V3_BDPV12</stp>
        <stp>XS1720192696 Corp</stp>
        <stp>final_maturity</stp>
        <stp>[regression 01.xlsx]SEM!R141C9</stp>
        <tr r="I141" s="3"/>
      </tp>
      <tp t="e">
        <v>#N/A</v>
        <stp/>
        <stp>##V3_BDPV12</stp>
        <stp xml:space="preserve">XS2010039548_JP_REPO </stp>
        <stp>callable</stp>
        <stp>[regression 01.xlsx]SEM!R222C7</stp>
        <tr r="G222" s="3"/>
      </tp>
      <tp t="s">
        <v>19/03/2077</v>
        <stp/>
        <stp>##V3_BDPV12</stp>
        <stp>XS1205618470 Corp</stp>
        <stp>final_maturity</stp>
        <stp>[regression 01.xlsx]SEM!R159C9</stp>
        <tr r="I159" s="3"/>
      </tp>
      <tp t="e">
        <v>#N/A</v>
        <stp/>
        <stp>##V3_BDPV12</stp>
        <stp xml:space="preserve">XS1960678412_JP_REPO </stp>
        <stp>callable</stp>
        <stp>[regression 01.xlsx]SEM!R262C7</stp>
        <tr r="G262" s="3"/>
      </tp>
      <tp t="s">
        <v>LLOYDS BK GR PLC</v>
        <stp/>
        <stp>##V3_BDPV12</stp>
        <stp>US53944YAJ29 Corp</stp>
        <stp>short_name</stp>
        <stp>[regression 01.xlsx]SEM!R394C5</stp>
        <tr r="E394" s="3"/>
      </tp>
      <tp t="e">
        <v>#N/A</v>
        <stp/>
        <stp>##V3_BDPV12</stp>
        <stp xml:space="preserve">XS1888179550_JP_REPO </stp>
        <stp>callable</stp>
        <stp>[regression 01.xlsx]SEM!R311C7</stp>
        <tr r="G311" s="3"/>
      </tp>
      <tp t="e">
        <v>#N/A</v>
        <stp/>
        <stp>##V3_BDPV12</stp>
        <stp xml:space="preserve">XS2035564629_JP_REPO </stp>
        <stp>callable</stp>
        <stp>[regression 01.xlsx]SEM!R231C7</stp>
        <tr r="G231" s="3"/>
      </tp>
      <tp t="e">
        <v>#N/A</v>
        <stp/>
        <stp>##V3_BDPV12</stp>
        <stp xml:space="preserve">XS1772374770_JP_REPO </stp>
        <stp>callable</stp>
        <stp>[regression 01.xlsx]SEM!R221C7</stp>
        <tr r="G221" s="3"/>
      </tp>
      <tp t="e">
        <v>#N/A</v>
        <stp/>
        <stp>##V3_BDPV12</stp>
        <stp xml:space="preserve">XS1498442521_CS_REPO </stp>
        <stp>callable</stp>
        <stp>[regression 01.xlsx]SEM!R330C7</stp>
        <tr r="G330" s="3"/>
      </tp>
      <tp t="e">
        <v>#N/A</v>
        <stp/>
        <stp>##V3_BDPV12</stp>
        <stp xml:space="preserve">XS1788973573_CS_REPO </stp>
        <stp>callable</stp>
        <stp>[regression 01.xlsx]SEM!R328C7</stp>
        <tr r="G328" s="3"/>
      </tp>
      <tp t="s">
        <v>#N/A Field Not Applicable</v>
        <stp/>
        <stp>##V3_BDPV12</stp>
        <stp>XS1658012023 Corp</stp>
        <stp>final_maturity</stp>
        <stp>[regression 01.xlsx]SEM!R346C9</stp>
        <tr r="I346" s="3"/>
      </tp>
      <tp t="s">
        <v>#N/A Field Not Applicable</v>
        <stp/>
        <stp>##V3_BDPV12</stp>
        <stp>XS1111123987 Corp</stp>
        <stp>final_maturity</stp>
        <stp>[regression 01.xlsx]SEM!R363C9</stp>
        <tr r="I363" s="3"/>
      </tp>
      <tp t="s">
        <v>06/10/2026</v>
        <stp/>
        <stp>##V3_BDPV12</stp>
        <stp>XS1501166869 Corp</stp>
        <stp>nxt_call_dt</stp>
        <stp>[regression 01.xlsx]main!R35C9</stp>
        <tr r="I35" s="1"/>
      </tp>
      <tp t="s">
        <v>18/07/2029</v>
        <stp/>
        <stp>##V3_BDPV12</stp>
        <stp>XS2010039548 Corp</stp>
        <stp>nxt_call_dt</stp>
        <stp>[regression 01.xlsx]main!R19C9</stp>
        <tr r="I19" s="1"/>
      </tp>
      <tp t="e">
        <v>#N/A</v>
        <stp/>
        <stp>##V3_BDPV12</stp>
        <stp xml:space="preserve">FR0013457157_CA_REPO </stp>
        <stp>nxt_call_dt</stp>
        <stp>[regression 01.xlsx]SEM!R195C8</stp>
        <tr r="H195" s="3"/>
      </tp>
      <tp t="e">
        <v>#N/A</v>
        <stp/>
        <stp>##V3_BDPV12</stp>
        <stp xml:space="preserve">XS1222590488_JP_REPO </stp>
        <stp>nxt_call_dt</stp>
        <stp>[regression 01.xlsx]SEM!R229C8</stp>
        <tr r="H229" s="3"/>
      </tp>
      <tp t="e">
        <v>#N/A</v>
        <stp/>
        <stp>##V3_BDPV12</stp>
        <stp xml:space="preserve">FR0012648590_JP_REPO </stp>
        <stp>nxt_call_dt</stp>
        <stp>[regression 01.xlsx]SEM!R279C8</stp>
        <tr r="H279" s="3"/>
      </tp>
      <tp t="e">
        <v>#N/A</v>
        <stp/>
        <stp>##V3_BDPV12</stp>
        <stp xml:space="preserve">XS1139315581_JP_REPO </stp>
        <stp>nxt_call_dt</stp>
        <stp>[regression 01.xlsx]SEM!R293C8</stp>
        <tr r="H293" s="3"/>
      </tp>
      <tp t="e">
        <v>#N/A</v>
        <stp/>
        <stp>##V3_BDPV12</stp>
        <stp xml:space="preserve">XS2020583618_JP_REPO </stp>
        <stp>nxt_call_dt</stp>
        <stp>[regression 01.xlsx]SEM!R289C8</stp>
        <tr r="H289" s="3"/>
      </tp>
      <tp t="e">
        <v>#N/A</v>
        <stp/>
        <stp>##V3_BDPV12</stp>
        <stp xml:space="preserve">XS1498442521_JP_REPO </stp>
        <stp>nxt_call_dt</stp>
        <stp>[regression 01.xlsx]SEM!R232C8</stp>
        <tr r="H232" s="3"/>
      </tp>
      <tp t="e">
        <v>#N/A</v>
        <stp/>
        <stp>##V3_BDPV12</stp>
        <stp xml:space="preserve">XS1956028168_JP_REPO </stp>
        <stp>nxt_call_dt</stp>
        <stp>[regression 01.xlsx]SEM!R248C8</stp>
        <tr r="H248" s="3"/>
      </tp>
      <tp t="e">
        <v>#N/A</v>
        <stp/>
        <stp>##V3_BDPV12</stp>
        <stp xml:space="preserve">XS1219498141_JP_REPO </stp>
        <stp>nxt_call_dt</stp>
        <stp>[regression 01.xlsx]SEM!R277C8</stp>
        <tr r="H277" s="3"/>
      </tp>
      <tp t="e">
        <v>#N/A</v>
        <stp/>
        <stp>##V3_BDPV12</stp>
        <stp xml:space="preserve">XS1294343337_JP_REPO </stp>
        <stp>nxt_call_dt</stp>
        <stp>[regression 01.xlsx]SEM!R268C8</stp>
        <tr r="H268" s="3"/>
      </tp>
      <tp t="e">
        <v>#N/A</v>
        <stp/>
        <stp>##V3_BDPV12</stp>
        <stp xml:space="preserve">XS1222594472_JP_REPO </stp>
        <stp>nxt_call_dt</stp>
        <stp>[regression 01.xlsx]SEM!R209C8</stp>
        <tr r="H209" s="3"/>
      </tp>
      <tp t="e">
        <v>#N/A</v>
        <stp/>
        <stp>##V3_BDPV12</stp>
        <stp xml:space="preserve">US780099CK11_JP_REPO </stp>
        <stp>final_maturity</stp>
        <stp>[regression 01.xlsx]SEM!R273C9</stp>
        <tr r="I273" s="3"/>
      </tp>
      <tp t="e">
        <v>#N/A</v>
        <stp/>
        <stp>##V3_BDPV12</stp>
        <stp xml:space="preserve">XS1481041587_JP_REPO </stp>
        <stp>short_name</stp>
        <stp>[regression 01.xlsx]SEM!R204C5</stp>
        <tr r="E204" s="3"/>
      </tp>
      <tp t="e">
        <v>#N/A</v>
        <stp/>
        <stp>##V3_BDPV12</stp>
        <stp xml:space="preserve">XS1795406575_JP_REPO </stp>
        <stp>short_name</stp>
        <stp>[regression 01.xlsx]SEM!R292C5</stp>
        <tr r="E292" s="3"/>
      </tp>
      <tp t="e">
        <v>#N/A</v>
        <stp/>
        <stp>##V3_BDPV12</stp>
        <stp xml:space="preserve">US404280BP39_CS_REPO </stp>
        <stp>final_maturity</stp>
        <stp>[regression 01.xlsx]SEM!R326C9</stp>
        <tr r="I326" s="3"/>
      </tp>
      <tp t="s">
        <v>04/10/2029</v>
        <stp/>
        <stp>##V3_BDPV12</stp>
        <stp>XS1693818525 Corp</stp>
        <stp>final_maturity</stp>
        <stp>[regression 01.xlsx]SEM!R61C9</stp>
        <tr r="I61" s="3"/>
      </tp>
      <tp t="s">
        <v>11/02/2040</v>
        <stp/>
        <stp>##V3_BDPV12</stp>
        <stp>XS2115092012 Corp</stp>
        <stp>final_maturity</stp>
        <stp>[regression 01.xlsx]SEM!R39C9</stp>
        <tr r="I39" s="3"/>
      </tp>
      <tp t="s">
        <v>02/07/2039</v>
        <stp/>
        <stp>##V3_BDPV12</stp>
        <stp>XS2020670936 Corp</stp>
        <stp>final_maturity</stp>
        <stp>[regression 01.xlsx]SEM!R42C9</stp>
        <tr r="I42" s="3"/>
      </tp>
      <tp t="s">
        <v>15/04/2025</v>
        <stp/>
        <stp>##V3_BDPV12</stp>
        <stp>XS2156510021 Corp</stp>
        <stp>final_maturity</stp>
        <stp>[regression 01.xlsx]SEM!R52C9</stp>
        <tr r="I52" s="3"/>
      </tp>
      <tp t="s">
        <v>12/06/2025</v>
        <stp/>
        <stp>##V3_BDPV12</stp>
        <stp>XS0942082115 Corp</stp>
        <stp>final_maturity</stp>
        <stp>[regression 01.xlsx]SEM!R67C9</stp>
        <tr r="I67" s="3"/>
      </tp>
      <tp t="e">
        <v>#N/A</v>
        <stp/>
        <stp>##V3_BDPV12</stp>
        <stp xml:space="preserve">US404280AT69_JP_REPO </stp>
        <stp>final_maturity</stp>
        <stp>[regression 01.xlsx]SEM!R255C9</stp>
        <tr r="I255" s="3"/>
      </tp>
      <tp t="s">
        <v>#N/A Field Not Applicable</v>
        <stp/>
        <stp>##V3_BDPV12</stp>
        <stp>RPM0 Curncy</stp>
        <stp>final_maturity</stp>
        <stp>[regression 01.xlsx]SEM!R317C9</stp>
        <tr r="I317" s="3"/>
      </tp>
      <tp t="s">
        <v>CREDIT SUISSE</v>
        <stp/>
        <stp>##V3_BDPV12</stp>
        <stp>USH3698DBZ62 Corp</stp>
        <stp>short_name</stp>
        <stp>[regression 01.xlsx]SEM!R389C5</stp>
        <tr r="E389" s="3"/>
      </tp>
      <tp t="s">
        <v>HSBC HOLDINGS</v>
        <stp/>
        <stp>##V3_BDPV12</stp>
        <stp>US404280AS86 Corp</stp>
        <stp>short_name</stp>
        <stp>[regression 01.xlsx]SEM!R368C5</stp>
        <tr r="E368" s="3"/>
      </tp>
      <tp t="s">
        <v>#N/A Field Not Applicable</v>
        <stp/>
        <stp>##V3_BDPV12</stp>
        <stp>XS2010039548 Corp</stp>
        <stp>final_maturity</stp>
        <stp>[regression 01.xlsx]SEM!R108C9</stp>
        <tr r="I108" s="3"/>
      </tp>
      <tp t="e">
        <v>#N/A</v>
        <stp/>
        <stp>##V3_BDPV12</stp>
        <stp xml:space="preserve">XS1412281534_JP_REPO </stp>
        <stp>callable</stp>
        <stp>[regression 01.xlsx]SEM!R285C7</stp>
        <tr r="G285" s="3"/>
      </tp>
      <tp t="s">
        <v>25/06/2079</v>
        <stp/>
        <stp>##V3_BDPV12</stp>
        <stp>XS2011260531 Corp</stp>
        <stp>final_maturity</stp>
        <stp>[regression 01.xlsx]SEM!R131C9</stp>
        <tr r="I131" s="3"/>
      </tp>
      <tp t="s">
        <v>#N/A Field Not Applicable</v>
        <stp/>
        <stp>##V3_BDPV12</stp>
        <stp>XS1481041587 Corp</stp>
        <stp>final_maturity</stp>
        <stp>[regression 01.xlsx]SEM!R349C9</stp>
        <tr r="I349" s="3"/>
      </tp>
      <tp t="s">
        <v>#N/A Field Not Applicable</v>
        <stp/>
        <stp>##V3_BDPV12</stp>
        <stp>XS1956051145 Corp</stp>
        <stp>final_maturity</stp>
        <stp>[regression 01.xlsx]SEM!R414C9</stp>
        <tr r="I414" s="3"/>
      </tp>
      <tp t="s">
        <v>#N/A Field Not Applicable</v>
        <stp/>
        <stp>##V3_BDPV12</stp>
        <stp>XS2010037765 Corp</stp>
        <stp>final_maturity</stp>
        <stp>[regression 01.xlsx]SEM!R126C9</stp>
        <tr r="I126" s="3"/>
      </tp>
      <tp t="e">
        <v>#N/A</v>
        <stp/>
        <stp>##V3_BDPV12</stp>
        <stp xml:space="preserve">XS2115092012_JP_REPO </stp>
        <stp>callable</stp>
        <stp>[regression 01.xlsx]SEM!R256C7</stp>
        <tr r="G256" s="3"/>
      </tp>
      <tp t="e">
        <v>#N/A</v>
        <stp/>
        <stp>##V3_BDPV12</stp>
        <stp xml:space="preserve">XS2010032378_JP_REPO </stp>
        <stp>callable</stp>
        <stp>[regression 01.xlsx]SEM!R200C7</stp>
        <tr r="G200" s="3"/>
      </tp>
      <tp t="s">
        <v>#N/A Field Not Applicable</v>
        <stp/>
        <stp>##V3_BDPV12</stp>
        <stp>XS2114413565 Corp</stp>
        <stp>final_maturity</stp>
        <stp>[regression 01.xlsx]SEM!R182C9</stp>
        <tr r="I182" s="3"/>
      </tp>
      <tp t="s">
        <v>#N/A Field Not Applicable</v>
        <stp/>
        <stp>##V3_BDPV12</stp>
        <stp>XS1043552261 Corp</stp>
        <stp>final_maturity</stp>
        <stp>[regression 01.xlsx]SEM!R376C9</stp>
        <tr r="I376" s="3"/>
      </tp>
      <tp t="s">
        <v>#N/A Field Not Applicable</v>
        <stp/>
        <stp>##V3_BDPV12</stp>
        <stp>XS1425367494 Corp</stp>
        <stp>final_maturity</stp>
        <stp>[regression 01.xlsx]SEM!R405C9</stp>
        <tr r="I405" s="3"/>
      </tp>
      <tp t="e">
        <v>#N/A</v>
        <stp/>
        <stp>##V3_BDPV12</stp>
        <stp xml:space="preserve">XS1043552188_JP_REPO </stp>
        <stp>callable</stp>
        <stp>[regression 01.xlsx]SEM!R259C7</stp>
        <tr r="G259" s="3"/>
      </tp>
      <tp t="s">
        <v>05/08/2079</v>
        <stp/>
        <stp>##V3_BDPV12</stp>
        <stp>XS2035564629 Corp</stp>
        <stp>final_maturity</stp>
        <stp>[regression 01.xlsx]SEM!R117C9</stp>
        <tr r="I117" s="3"/>
      </tp>
      <tp t="s">
        <v>#N/A Field Not Applicable</v>
        <stp/>
        <stp>##V3_BDPV12</stp>
        <stp>XS1877860533 Corp</stp>
        <stp>final_maturity</stp>
        <stp>[regression 01.xlsx]SEM!R377C9</stp>
        <tr r="I377" s="3"/>
      </tp>
      <tp t="s">
        <v>#N/A Field Not Applicable</v>
        <stp/>
        <stp>##V3_BDPV12</stp>
        <stp>XS2024502960 Corp</stp>
        <stp>final_maturity</stp>
        <stp>[regression 01.xlsx]SEM!R400C9</stp>
        <tr r="I400" s="3"/>
      </tp>
      <tp t="e">
        <v>#N/A</v>
        <stp/>
        <stp>##V3_BDPV12</stp>
        <stp xml:space="preserve">US912810SK51_JP_REPO </stp>
        <stp>callable</stp>
        <stp>[regression 01.xlsx]SEM!R288C7</stp>
        <tr r="G288" s="3"/>
      </tp>
      <tp t="e">
        <v>#N/A</v>
        <stp/>
        <stp>##V3_BDPV12</stp>
        <stp xml:space="preserve">XS2107315470_JP_REPO </stp>
        <stp>callable</stp>
        <stp>[regression 01.xlsx]SEM!R243C7</stp>
        <tr r="G243" s="3"/>
      </tp>
      <tp t="s">
        <v>03/01/2079</v>
        <stp/>
        <stp>##V3_BDPV12</stp>
        <stp>XS1888179477 Corp</stp>
        <stp>final_maturity</stp>
        <stp>[regression 01.xlsx]SEM!R161C9</stp>
        <tr r="I161" s="3"/>
      </tp>
      <tp t="e">
        <v>#N/A</v>
        <stp/>
        <stp>##V3_BDPV12</stp>
        <stp xml:space="preserve">XS2020670936_JP_REPO </stp>
        <stp>callable</stp>
        <stp>[regression 01.xlsx]SEM!R322C7</stp>
        <tr r="G322" s="3"/>
      </tp>
      <tp t="e">
        <v>#N/A</v>
        <stp/>
        <stp>##V3_BDPV12</stp>
        <stp xml:space="preserve">XS1969600748_JP_REPO </stp>
        <stp>callable</stp>
        <stp>[regression 01.xlsx]SEM!R216C7</stp>
        <tr r="G216" s="3"/>
      </tp>
      <tp t="e">
        <v>#N/A</v>
        <stp/>
        <stp>##V3_BDPV12</stp>
        <stp xml:space="preserve">XS1498442521_JP_REPO </stp>
        <stp>callable</stp>
        <stp>[regression 01.xlsx]SEM!R232C7</stp>
        <tr r="G232" s="3"/>
      </tp>
      <tp t="e">
        <v>#N/A</v>
        <stp/>
        <stp>##V3_BDPV12</stp>
        <stp xml:space="preserve">FR0013428513_JP_REPO </stp>
        <stp>callable</stp>
        <stp>[regression 01.xlsx]SEM!R240C7</stp>
        <tr r="G240" s="3"/>
      </tp>
      <tp t="e">
        <v>#N/A</v>
        <stp/>
        <stp>##V3_BDPV12</stp>
        <stp xml:space="preserve">XS1222590488_JP_REPO </stp>
        <stp>callable</stp>
        <stp>[regression 01.xlsx]SEM!R229C7</stp>
        <tr r="G229" s="3"/>
      </tp>
      <tp t="e">
        <v>#N/A</v>
        <stp/>
        <stp>##V3_BDPV12</stp>
        <stp xml:space="preserve">XS2122174415_JP_REPO </stp>
        <stp>callable</stp>
        <stp>[regression 01.xlsx]SEM!R257C7</stp>
        <tr r="G257" s="3"/>
      </tp>
      <tp t="e">
        <v>#N/A</v>
        <stp/>
        <stp>##V3_BDPV12</stp>
        <stp xml:space="preserve">XS1205618470_CS_REPO </stp>
        <stp>callable</stp>
        <stp>[regression 01.xlsx]SEM!R306C7</stp>
        <tr r="G306" s="3"/>
      </tp>
      <tp t="e">
        <v>#N/A</v>
        <stp/>
        <stp>##V3_BDPV12</stp>
        <stp xml:space="preserve">CH0336602930_JP_REPO </stp>
        <stp>callable</stp>
        <stp>[regression 01.xlsx]SEM!R300C7</stp>
        <tr r="G300" s="3"/>
      </tp>
      <tp t="e">
        <v>#N/A</v>
        <stp/>
        <stp>##V3_BDPV12</stp>
        <stp xml:space="preserve">FR0013330537_JP_REPO </stp>
        <stp>callable</stp>
        <stp>[regression 01.xlsx]SEM!R305C7</stp>
        <tr r="G305" s="3"/>
      </tp>
      <tp t="e">
        <v>#N/A</v>
        <stp/>
        <stp>##V3_BDPV12</stp>
        <stp xml:space="preserve">XS2077670342_JP_REPO </stp>
        <stp>callable</stp>
        <stp>[regression 01.xlsx]SEM!R205C7</stp>
        <tr r="G205" s="3"/>
      </tp>
      <tp t="e">
        <v>#N/A</v>
        <stp/>
        <stp>##V3_BDPV12</stp>
        <stp xml:space="preserve">XS2010037765_CS_REPO </stp>
        <stp>callable</stp>
        <stp>[regression 01.xlsx]SEM!R332C7</stp>
        <tr r="G332" s="3"/>
      </tp>
      <tp t="e">
        <v>#N/A</v>
        <stp/>
        <stp>##V3_BDPV12</stp>
        <stp xml:space="preserve">XS2010037765_JP_REPO </stp>
        <stp>callable</stp>
        <stp>[regression 01.xlsx]SEM!R251C7</stp>
        <tr r="G251" s="3"/>
      </tp>
      <tp t="e">
        <v>#N/A</v>
        <stp/>
        <stp>##V3_BDPV12</stp>
        <stp xml:space="preserve">XS2101349723_JP_REPO </stp>
        <stp>callable</stp>
        <stp>[regression 01.xlsx]SEM!R206C7</stp>
        <tr r="G206" s="3"/>
      </tp>
      <tp t="e">
        <v>#N/A</v>
        <stp/>
        <stp>##V3_BDPV12</stp>
        <stp xml:space="preserve">XS2046625765_JP_REPO </stp>
        <stp>callable</stp>
        <stp>[regression 01.xlsx]SEM!R287C7</stp>
        <tr r="G287" s="3"/>
      </tp>
      <tp t="e">
        <v>#N/A</v>
        <stp/>
        <stp>##V3_BDPV12</stp>
        <stp xml:space="preserve">FR0010961581_JP_REPO </stp>
        <stp>callable</stp>
        <stp>[regression 01.xlsx]SEM!R224C7</stp>
        <tr r="G224" s="3"/>
      </tp>
      <tp t="s">
        <v>Pharmaceuticals</v>
        <stp/>
        <stp>##V3_BDPV12</stp>
        <stp>DE000A11QR73 Corp</stp>
        <stp>INDUSTRY_GROUP</stp>
        <stp>[regression 01.xlsx]main!R24C8</stp>
        <tr r="H24" s="1"/>
      </tp>
      <tp t="s">
        <v>06/10/2026</v>
        <stp/>
        <stp>##V3_BDPV12</stp>
        <stp>XS1501166869 Corp</stp>
        <stp>nxt_call_dt</stp>
        <stp>[regression 01.xlsx]main!R36C9</stp>
        <tr r="I36" s="1"/>
      </tp>
      <tp t="e">
        <v>#N/A</v>
        <stp/>
        <stp>##V3_BDPV12</stp>
        <stp xml:space="preserve">XS1788973573_CS_REPO </stp>
        <stp>nxt_call_dt</stp>
        <stp>[regression 01.xlsx]SEM!R328C8</stp>
        <tr r="H328" s="3"/>
      </tp>
      <tp t="e">
        <v>#N/A</v>
        <stp/>
        <stp>##V3_BDPV12</stp>
        <stp xml:space="preserve">XS1998799792_JP_REPO </stp>
        <stp>nxt_call_dt</stp>
        <stp>[regression 01.xlsx]SEM!R203C8</stp>
        <tr r="H203" s="3"/>
      </tp>
      <tp t="s">
        <v>EURO-BOBL FUTURE  Jun20</v>
        <stp/>
        <stp>##V3_BDPV12</stp>
        <stp>OEM0 Comdty</stp>
        <stp>short_name</stp>
        <stp>[regression 01.xlsx]SEM!R45C5</stp>
        <tr r="E45" s="3"/>
      </tp>
      <tp t="e">
        <v>#N/A</v>
        <stp/>
        <stp>##V3_BDPV12</stp>
        <stp xml:space="preserve">XS1888180640_JP_REPO </stp>
        <stp>nxt_call_dt</stp>
        <stp>[regression 01.xlsx]SEM!R312C8</stp>
        <tr r="H312" s="3"/>
      </tp>
      <tp t="e">
        <v>#N/A</v>
        <stp/>
        <stp>##V3_BDPV12</stp>
        <stp xml:space="preserve">XS1888179550_JP_REPO </stp>
        <stp>nxt_call_dt</stp>
        <stp>[regression 01.xlsx]SEM!R311C8</stp>
        <tr r="H311" s="3"/>
      </tp>
      <tp t="e">
        <v>#N/A</v>
        <stp/>
        <stp>##V3_BDPV12</stp>
        <stp xml:space="preserve">XS2066706909_JP_REPO </stp>
        <stp>nxt_call_dt</stp>
        <stp>[regression 01.xlsx]SEM!R233C8</stp>
        <tr r="H233" s="3"/>
      </tp>
      <tp t="e">
        <v>#N/A</v>
        <stp/>
        <stp>##V3_BDPV12</stp>
        <stp xml:space="preserve">XS2010037765_CS_REPO </stp>
        <stp>nxt_call_dt</stp>
        <stp>[regression 01.xlsx]SEM!R332C8</stp>
        <tr r="H332" s="3"/>
      </tp>
      <tp t="e">
        <v>#N/A</v>
        <stp/>
        <stp>##V3_BDPV12</stp>
        <stp xml:space="preserve">USF43628B413_JP_REPO </stp>
        <stp>final_maturity</stp>
        <stp>[regression 01.xlsx]SEM!R282C9</stp>
        <tr r="I282" s="3"/>
      </tp>
      <tp t="e">
        <v>#N/A</v>
        <stp/>
        <stp>##V3_BDPV12</stp>
        <stp xml:space="preserve">XS1497755360_JP_REPO </stp>
        <stp>nxt_call_dt</stp>
        <stp>[regression 01.xlsx]SEM!R258C8</stp>
        <tr r="H258" s="3"/>
      </tp>
      <tp t="e">
        <v>#N/A</v>
        <stp/>
        <stp>##V3_BDPV12</stp>
        <stp xml:space="preserve">XS1823623878_JP_REPO </stp>
        <stp>nxt_call_dt</stp>
        <stp>[regression 01.xlsx]SEM!R217C8</stp>
        <tr r="H217" s="3"/>
      </tp>
      <tp t="e">
        <v>#N/A</v>
        <stp/>
        <stp>##V3_BDPV12</stp>
        <stp xml:space="preserve">XS1346815787_CS_REPO </stp>
        <stp>nxt_call_dt</stp>
        <stp>[regression 01.xlsx]SEM!R334C8</stp>
        <tr r="H334" s="3"/>
      </tp>
      <tp t="s">
        <v>22/06/2028</v>
        <stp/>
        <stp>##V3_BDPV12</stp>
        <stp>FR0013344686 Corp</stp>
        <stp>final_maturity</stp>
        <stp>[regression 01.xlsx]SEM!R32C9</stp>
        <tr r="I32" s="3"/>
      </tp>
      <tp t="e">
        <v>#N/A</v>
        <stp/>
        <stp>##V3_BDPV12</stp>
        <stp xml:space="preserve">XS2075938006_JP_REPO </stp>
        <stp>short_name</stp>
        <stp>[regression 01.xlsx]SEM!R261C5</stp>
        <tr r="E261" s="3"/>
      </tp>
      <tp t="e">
        <v>#N/A</v>
        <stp/>
        <stp>##V3_BDPV12</stp>
        <stp xml:space="preserve">XS1795406658_JP_REPO </stp>
        <stp>short_name</stp>
        <stp>[regression 01.xlsx]SEM!R291C5</stp>
        <tr r="E291" s="3"/>
      </tp>
      <tp t="s">
        <v>23/10/2037</v>
        <stp/>
        <stp>##V3_BDPV12</stp>
        <stp>FR0013290749 Corp</stp>
        <stp>final_maturity</stp>
        <stp>[regression 01.xlsx]SEM!R50C9</stp>
        <tr r="I50" s="3"/>
      </tp>
      <tp t="e">
        <v>#N/A</v>
        <stp/>
        <stp>##V3_BDPV12</stp>
        <stp xml:space="preserve">XS1629658755_JP_REPO </stp>
        <stp>short_name</stp>
        <stp>[regression 01.xlsx]SEM!R314C5</stp>
        <tr r="E314" s="3"/>
      </tp>
      <tp t="e">
        <v>#N/A</v>
        <stp/>
        <stp>##V3_BDPV12</stp>
        <stp xml:space="preserve">XS1595704872_JP_REPO </stp>
        <stp>short_name</stp>
        <stp>[regression 01.xlsx]SEM!R323C5</stp>
        <tr r="E323" s="3"/>
      </tp>
      <tp t="e">
        <v>#N/A</v>
        <stp/>
        <stp>##V3_BDPV12</stp>
        <stp xml:space="preserve">XS1195201931_JP_REPO </stp>
        <stp>short_name</stp>
        <stp>[regression 01.xlsx]SEM!R296C5</stp>
        <tr r="E296" s="3"/>
      </tp>
    </main>
    <main first="bloomberg.rtd">
      <tp t="s">
        <v>21/06/2039</v>
        <stp/>
        <stp>##V3_BDPV12</stp>
        <stp>FR0013428513 Corp</stp>
        <stp>final_maturity</stp>
        <stp>[regression 01.xlsx]SEM!R31C9</stp>
        <tr r="I31" s="3"/>
      </tp>
      <tp t="e">
        <v>#N/A</v>
        <stp/>
        <stp>##V3_BDPV12</stp>
        <stp xml:space="preserve">XS1205618470_CS_REPO </stp>
        <stp>short_name</stp>
        <stp>[regression 01.xlsx]SEM!R306C5</stp>
        <tr r="E306" s="3"/>
      </tp>
      <tp t="e">
        <v>#N/A</v>
        <stp/>
        <stp>##V3_BDPV12</stp>
        <stp xml:space="preserve">XS1219498141_JP_REPO </stp>
        <stp>short_name</stp>
        <stp>[regression 01.xlsx]SEM!R277C5</stp>
        <tr r="E277" s="3"/>
      </tp>
      <tp t="e">
        <v>#N/A</v>
        <stp/>
        <stp>##V3_BDPV12</stp>
        <stp xml:space="preserve">XS0969341147_JP_REPO </stp>
        <stp>short_name</stp>
        <stp>[regression 01.xlsx]SEM!R199C5</stp>
        <tr r="E199" s="3"/>
      </tp>
      <tp t="e">
        <v>#N/A</v>
        <stp/>
        <stp>##V3_BDPV12</stp>
        <stp xml:space="preserve">XS1150673892_JP_REPO </stp>
        <stp>short_name</stp>
        <stp>[regression 01.xlsx]SEM!R308C5</stp>
        <tr r="E308" s="3"/>
      </tp>
      <tp t="s">
        <v>19/01/2026</v>
        <stp/>
        <stp>##V3_BDPV12</stp>
        <stp>XS1823623878 Corp</stp>
        <stp>final_maturity</stp>
        <stp>[regression 01.xlsx]SEM!R12C9</stp>
        <tr r="I12" s="3"/>
      </tp>
      <tp t="s">
        <v>07/10/2021</v>
        <stp/>
        <stp>##V3_BDPV12</stp>
        <stp>XS0975256685 Corp</stp>
        <stp>final_maturity</stp>
        <stp>[regression 01.xlsx]SEM!R49C9</stp>
        <tr r="I49" s="3"/>
      </tp>
      <tp t="s">
        <v>25/03/2027</v>
        <stp/>
        <stp>##V3_BDPV12</stp>
        <stp>XS1969600748 Corp</stp>
        <stp>final_maturity</stp>
        <stp>[regression 01.xlsx]SEM!R11C9</stp>
        <tr r="I11" s="3"/>
      </tp>
      <tp t="s">
        <v>#N/A Field Not Applicable</v>
        <stp/>
        <stp>##V3_BDPV12</stp>
        <stp>ECM0 Curncy</stp>
        <stp>final_maturity</stp>
        <stp>[regression 01.xlsx]SEM!R324C9</stp>
        <tr r="I324" s="3"/>
      </tp>
      <tp t="s">
        <v>06/12/2076</v>
        <stp/>
        <stp>##V3_BDPV12</stp>
        <stp>XS1405763019 Corp</stp>
        <stp>final_maturity</stp>
        <stp>[regression 01.xlsx]SEM!R130C9</stp>
        <tr r="I130" s="3"/>
      </tp>
      <tp t="s">
        <v>#N/A Field Not Applicable</v>
        <stp/>
        <stp>##V3_BDPV12</stp>
        <stp>XS1323897725 Corp</stp>
        <stp>final_maturity</stp>
        <stp>[regression 01.xlsx]SEM!R146C9</stp>
        <tr r="I146" s="3"/>
      </tp>
      <tp t="e">
        <v>#N/A</v>
        <stp/>
        <stp>##V3_BDPV12</stp>
        <stp xml:space="preserve">XS2066706909_JP_REPO </stp>
        <stp>callable</stp>
        <stp>[regression 01.xlsx]SEM!R233C7</stp>
        <tr r="G233" s="3"/>
      </tp>
      <tp t="e">
        <v>#N/A</v>
        <stp/>
        <stp>##V3_BDPV12</stp>
        <stp xml:space="preserve">XS1219498141_JP_REPO </stp>
        <stp>callable</stp>
        <stp>[regression 01.xlsx]SEM!R277C7</stp>
        <tr r="G277" s="3"/>
      </tp>
      <tp t="s">
        <v>24/11/2081</v>
        <stp/>
        <stp>##V3_BDPV12</stp>
        <stp>XS1713463559 Corp</stp>
        <stp>final_maturity</stp>
        <stp>[regression 01.xlsx]SEM!R121C9</stp>
        <tr r="I121" s="3"/>
      </tp>
      <tp t="s">
        <v>#N/A Field Not Applicable</v>
        <stp/>
        <stp>##V3_BDPV12</stp>
        <stp>XS1346815787 Corp</stp>
        <stp>final_maturity</stp>
        <stp>[regression 01.xlsx]SEM!R392C9</stp>
        <tr r="I392" s="3"/>
      </tp>
      <tp t="s">
        <v>#N/A Field Not Applicable</v>
        <stp/>
        <stp>##V3_BDPV12</stp>
        <stp>XS1413581205 Corp</stp>
        <stp>final_maturity</stp>
        <stp>[regression 01.xlsx]SEM!R183C9</stp>
        <tr r="I183" s="3"/>
      </tp>
      <tp t="s">
        <v>LLOYDS BK GR PLC</v>
        <stp/>
        <stp>##V3_BDPV12</stp>
        <stp>US53944YAJ29 Corp</stp>
        <stp>short_name</stp>
        <stp>[regression 01.xlsx]SEM!R416C5</stp>
        <tr r="E416" s="3"/>
      </tp>
      <tp t="s">
        <v>#N/A Field Not Applicable</v>
        <stp/>
        <stp>##V3_BDPV12</stp>
        <stp>XS1043552188 Corp</stp>
        <stp>final_maturity</stp>
        <stp>[regression 01.xlsx]SEM!R375C9</stp>
        <tr r="I375" s="3"/>
      </tp>
      <tp t="s">
        <v>HSBC HOLDINGS</v>
        <stp/>
        <stp>##V3_BDPV12</stp>
        <stp>US404280BN80 Corp</stp>
        <stp>short_name</stp>
        <stp>[regression 01.xlsx]SEM!R408C5</stp>
        <tr r="E408" s="3"/>
      </tp>
      <tp t="s">
        <v>#N/A Field Not Applicable</v>
        <stp/>
        <stp>##V3_BDPV12</stp>
        <stp>XS1139494493 Corp</stp>
        <stp>final_maturity</stp>
        <stp>[regression 01.xlsx]SEM!R134C9</stp>
        <tr r="I134" s="3"/>
      </tp>
      <tp t="e">
        <v>#N/A</v>
        <stp/>
        <stp>##V3_BDPV12</stp>
        <stp xml:space="preserve">XS1888180640_JP_REPO </stp>
        <stp>callable</stp>
        <stp>[regression 01.xlsx]SEM!R312C7</stp>
        <tr r="G312" s="3"/>
      </tp>
      <tp t="e">
        <v>#N/A</v>
        <stp/>
        <stp>##V3_BDPV12</stp>
        <stp xml:space="preserve">XS1195201931_JP_REPO </stp>
        <stp>callable</stp>
        <stp>[regression 01.xlsx]SEM!R296C7</stp>
        <tr r="G296" s="3"/>
      </tp>
      <tp t="e">
        <v>#N/A</v>
        <stp/>
        <stp>##V3_BDPV12</stp>
        <stp xml:space="preserve">FR0011401751_JP_REPO </stp>
        <stp>callable</stp>
        <stp>[regression 01.xlsx]SEM!R227C7</stp>
        <tr r="G227" s="3"/>
      </tp>
      <tp t="e">
        <v>#N/A</v>
        <stp/>
        <stp>##V3_BDPV12</stp>
        <stp xml:space="preserve">XS2011260705_JP_REPO </stp>
        <stp>callable</stp>
        <stp>[regression 01.xlsx]SEM!R266C7</stp>
        <tr r="G266" s="3"/>
      </tp>
      <tp t="s">
        <v>#N/A Field Not Applicable</v>
        <stp/>
        <stp>##V3_BDPV12</stp>
        <stp>XS1571333811 Corp</stp>
        <stp>final_maturity</stp>
        <stp>[regression 01.xlsx]SEM!R347C9</stp>
        <tr r="I347" s="3"/>
      </tp>
      <tp t="s">
        <v>#N/A Field Not Applicable</v>
        <stp/>
        <stp>##V3_BDPV12</stp>
        <stp>XS1501166869 Corp</stp>
        <stp>final_maturity</stp>
        <stp>[regression 01.xlsx]SEM!R155C9</stp>
        <tr r="I155" s="3"/>
      </tp>
      <tp t="e">
        <v>#N/A</v>
        <stp/>
        <stp>##V3_BDPV12</stp>
        <stp xml:space="preserve">XS0942082115_JP_REPO </stp>
        <stp>callable</stp>
        <stp>[regression 01.xlsx]SEM!R307C7</stp>
        <tr r="G307" s="3"/>
      </tp>
      <tp t="e">
        <v>#N/A</v>
        <stp/>
        <stp>##V3_BDPV12</stp>
        <stp xml:space="preserve">XS1150673892_JP_REPO </stp>
        <stp>callable</stp>
        <stp>[regression 01.xlsx]SEM!R308C7</stp>
        <tr r="G308" s="3"/>
      </tp>
      <tp t="e">
        <v>#N/A</v>
        <stp/>
        <stp>##V3_BDPV12</stp>
        <stp xml:space="preserve">FR0012648590_JP_REPO </stp>
        <stp>callable</stp>
        <stp>[regression 01.xlsx]SEM!R279C7</stp>
        <tr r="G279" s="3"/>
      </tp>
      <tp t="e">
        <v>#N/A</v>
        <stp/>
        <stp>##V3_BDPV12</stp>
        <stp xml:space="preserve">XS1346815787_CS_REPO </stp>
        <stp>callable</stp>
        <stp>[regression 01.xlsx]SEM!R334C7</stp>
        <tr r="G334" s="3"/>
      </tp>
      <tp t="e">
        <v>#N/A</v>
        <stp/>
        <stp>##V3_BDPV12</stp>
        <stp xml:space="preserve">XS1629658755_JP_REPO </stp>
        <stp>callable</stp>
        <stp>[regression 01.xlsx]SEM!R314C7</stp>
        <tr r="G314" s="3"/>
      </tp>
      <tp t="e">
        <v>#N/A</v>
        <stp/>
        <stp>##V3_BDPV12</stp>
        <stp xml:space="preserve">BE6320936287_JP_REPO </stp>
        <stp>callable</stp>
        <stp>[regression 01.xlsx]SEM!R191C7</stp>
        <tr r="G191" s="3"/>
      </tp>
      <tp t="s">
        <v>17/09/2168</v>
        <stp/>
        <stp>##V3_BDPV12</stp>
        <stp>FR0013425170 Corp</stp>
        <stp>calc_maturity</stp>
        <stp>[regression 01.xlsx]main!R14C10</stp>
        <tr r="J14" s="1"/>
      </tp>
      <tp t="s">
        <v>17/09/2168</v>
        <stp/>
        <stp>##V3_BDPV12</stp>
        <stp>FR0013425170 Corp</stp>
        <stp>calc_maturity</stp>
        <stp>[regression 01.xlsx]main!R13C10</stp>
        <tr r="J13" s="1"/>
      </tp>
      <tp t="s">
        <v>17/09/2168</v>
        <stp/>
        <stp>##V3_BDPV12</stp>
        <stp>FR0013425170 Corp</stp>
        <stp>calc_maturity</stp>
        <stp>[regression 01.xlsx]main!R12C10</stp>
        <tr r="J12" s="1"/>
      </tp>
      <tp t="s">
        <v>17/09/2168</v>
        <stp/>
        <stp>##V3_BDPV12</stp>
        <stp>FR0013425170 Corp</stp>
        <stp>calc_maturity</stp>
        <stp>[regression 01.xlsx]main!R11C10</stp>
        <tr r="J11" s="1"/>
      </tp>
      <tp t="s">
        <v>26/02/2025</v>
        <stp/>
        <stp>##V3_BDPV12</stp>
        <stp>XS1195202822 Corp</stp>
        <stp>nxt_call_dt</stp>
        <stp>[regression 01.xlsx]main!R43C9</stp>
        <tr r="I43" s="1"/>
      </tp>
      <tp t="s">
        <v>09/12/2025</v>
        <stp/>
        <stp>##V3_BDPV12</stp>
        <stp>XS1294343337 Corp</stp>
        <stp>nxt_call_dt</stp>
        <stp>[regression 01.xlsx]main!R29C9</stp>
        <tr r="I29" s="1"/>
      </tp>
      <tp t="s">
        <v>Y</v>
        <stp/>
        <stp>##V3_BDPV12</stp>
        <stp>USQ12441AB91 Corp</stp>
        <stp>callable</stp>
        <stp>[regression 01.xlsx]SEM!R104C7</stp>
        <tr r="G104" s="3"/>
      </tp>
      <tp t="s">
        <v>15/11/2049</v>
        <stp/>
        <stp>##V3_BDPV12</stp>
        <stp>US912810SK51 Govt</stp>
        <stp>final_maturity</stp>
        <stp>[regression 01.xlsx]SEM!R55C9</stp>
        <tr r="I55" s="3"/>
      </tp>
      <tp t="e">
        <v>#N/A</v>
        <stp/>
        <stp>##V3_BDPV12</stp>
        <stp xml:space="preserve">FR0013455813_JP_REPO </stp>
        <stp>nxt_call_dt</stp>
        <stp>[regression 01.xlsx]SEM!R237C8</stp>
        <tr r="H237" s="3"/>
      </tp>
      <tp t="e">
        <v>#N/A</v>
        <stp/>
        <stp>##V3_BDPV12</stp>
        <stp xml:space="preserve">XS2101349723_JP_REPO </stp>
        <stp>short_name</stp>
        <stp>[regression 01.xlsx]SEM!R206C5</stp>
        <tr r="E206" s="3"/>
      </tp>
      <tp t="e">
        <v>#N/A</v>
        <stp/>
        <stp>##V3_BDPV12</stp>
        <stp xml:space="preserve">XS1222594472_JP_REPO </stp>
        <stp>short_name</stp>
        <stp>[regression 01.xlsx]SEM!R209C5</stp>
        <tr r="E209" s="3"/>
      </tp>
      <tp t="s">
        <v>02/04/2032</v>
        <stp/>
        <stp>##V3_BDPV12</stp>
        <stp>BE6320935271 Corp</stp>
        <stp>final_maturity</stp>
        <stp>[regression 01.xlsx]SEM!R70C9</stp>
        <tr r="I70" s="3"/>
      </tp>
      <tp t="e">
        <v>#N/A</v>
        <stp/>
        <stp>##V3_BDPV12</stp>
        <stp xml:space="preserve">XS1043552188_JP_REPO </stp>
        <stp>short_name</stp>
        <stp>[regression 01.xlsx]SEM!R259C5</stp>
        <tr r="E259" s="3"/>
      </tp>
      <tp t="e">
        <v>#N/A</v>
        <stp/>
        <stp>##V3_BDPV12</stp>
        <stp xml:space="preserve">XS2010037765_CS_REPO </stp>
        <stp>short_name</stp>
        <stp>[regression 01.xlsx]SEM!R249C5</stp>
        <tr r="E249" s="3"/>
      </tp>
      <tp t="s">
        <v>DAIMLER AG</v>
        <stp/>
        <stp>##V3_BDPV12</stp>
        <stp>DE000A2YNZY4 Corp</stp>
        <stp>short_name</stp>
        <stp>[regression 01.xlsx]SEM!R14C5</stp>
        <tr r="E14" s="3"/>
      </tp>
      <tp t="s">
        <v>11/05/2028</v>
        <stp/>
        <stp>##V3_BDPV12</stp>
        <stp>DE000A169NC2 Corp</stp>
        <stp>final_maturity</stp>
        <stp>[regression 01.xlsx]SEM!R15C9</stp>
        <tr r="I15" s="3"/>
      </tp>
      <tp t="e">
        <v>#N/A</v>
        <stp/>
        <stp>##V3_BDPV12</stp>
        <stp xml:space="preserve">XS1501166869_JP_REPO </stp>
        <stp>short_name</stp>
        <stp>[regression 01.xlsx]SEM!R299C5</stp>
        <tr r="E299" s="3"/>
      </tp>
      <tp t="s">
        <v>26/09/2029</v>
        <stp/>
        <stp>##V3_BDPV12</stp>
        <stp>XS1689540935 Corp</stp>
        <stp>final_maturity</stp>
        <stp>[regression 01.xlsx]SEM!R86C9</stp>
        <tr r="I86" s="3"/>
      </tp>
      <tp t="s">
        <v>23/04/2075</v>
        <stp/>
        <stp>##V3_BDPV12</stp>
        <stp>XS1222591023 Corp</stp>
        <stp>final_maturity</stp>
        <stp>[regression 01.xlsx]SEM!R99C9</stp>
        <tr r="I99" s="3"/>
      </tp>
      <tp t="e">
        <v>#N/A</v>
        <stp/>
        <stp>##V3_BDPV12</stp>
        <stp xml:space="preserve">US404280BP39_JP_REPO </stp>
        <stp>final_maturity</stp>
        <stp>[regression 01.xlsx]SEM!R254C9</stp>
        <tr r="I254" s="3"/>
      </tp>
      <tp t="s">
        <v>15/04/2025</v>
        <stp/>
        <stp>##V3_BDPV12</stp>
        <stp>XS2156510021 Corp</stp>
        <stp>final_maturity</stp>
        <stp>[regression 01.xlsx]SEM!R90C9</stp>
        <tr r="I90" s="3"/>
      </tp>
      <tp t="s">
        <v>19/03/2025</v>
        <stp/>
        <stp>##V3_BDPV12</stp>
        <stp>XS1139315581 Corp</stp>
        <stp>final_maturity</stp>
        <stp>[regression 01.xlsx]SEM!R60C9</stp>
        <tr r="I60" s="3"/>
      </tp>
      <tp t="s">
        <v>VODAFONE GROUP</v>
        <stp/>
        <stp>##V3_BDPV12</stp>
        <stp>US92857WBQ24 Corp</stp>
        <stp>short_name</stp>
        <stp>[regression 01.xlsx]SEM!R165C5</stp>
        <tr r="E165" s="3"/>
      </tp>
      <tp t="e">
        <v>#N/A</v>
        <stp/>
        <stp>##V3_BDPV12</stp>
        <stp xml:space="preserve">FR0013284270_JP_REPO </stp>
        <stp>callable</stp>
        <stp>[regression 01.xlsx]SEM!R242C7</stp>
        <tr r="G242" s="3"/>
      </tp>
      <tp t="s">
        <v>25/06/2079</v>
        <stp/>
        <stp>##V3_BDPV12</stp>
        <stp>XS2011260705 Corp</stp>
        <stp>final_maturity</stp>
        <stp>[regression 01.xlsx]SEM!R133C9</stp>
        <tr r="I133" s="3"/>
      </tp>
      <tp t="s">
        <v>#N/A Field Not Applicable</v>
        <stp/>
        <stp>##V3_BDPV12</stp>
        <stp>XS1076957700 Corp</stp>
        <stp>final_maturity</stp>
        <stp>[regression 01.xlsx]SEM!R402C9</stp>
        <tr r="I402" s="3"/>
      </tp>
      <tp t="s">
        <v>23/04/2075</v>
        <stp/>
        <stp>##V3_BDPV12</stp>
        <stp>XS1222591023 Corp</stp>
        <stp>final_maturity</stp>
        <stp>[regression 01.xlsx]SEM!R171C9</stp>
        <tr r="I171" s="3"/>
      </tp>
      <tp t="s">
        <v>05/04/2077</v>
        <stp/>
        <stp>##V3_BDPV12</stp>
        <stp>XS1498442521 Corp</stp>
        <stp>final_maturity</stp>
        <stp>[regression 01.xlsx]SEM!R119C9</stp>
        <tr r="I119" s="3"/>
      </tp>
      <tp t="s">
        <v>03/10/2078</v>
        <stp/>
        <stp>##V3_BDPV12</stp>
        <stp>XS1888179550 Corp</stp>
        <stp>final_maturity</stp>
        <stp>[regression 01.xlsx]SEM!R163C9</stp>
        <tr r="I163" s="3"/>
      </tp>
      <tp t="s">
        <v>BANCO BILBAO VIZ</v>
        <stp/>
        <stp>##V3_BDPV12</stp>
        <stp>US05946KAG67 Corp</stp>
        <stp>short_name</stp>
        <stp>[regression 01.xlsx]SEM!R397C5</stp>
        <tr r="E397" s="3"/>
      </tp>
      <tp t="s">
        <v>10/09/2075</v>
        <stp/>
        <stp>##V3_BDPV12</stp>
        <stp>XS0954674825 Corp</stp>
        <stp>final_maturity</stp>
        <stp>[regression 01.xlsx]SEM!R123C9</stp>
        <tr r="I123" s="3"/>
      </tp>
      <tp t="e">
        <v>#N/A</v>
        <stp/>
        <stp>##V3_BDPV12</stp>
        <stp xml:space="preserve">XS0992293901_CS_REPO </stp>
        <stp>callable</stp>
        <stp>[regression 01.xlsx]SEM!R336C7</stp>
        <tr r="G336" s="3"/>
      </tp>
      <tp t="e">
        <v>#N/A</v>
        <stp/>
        <stp>##V3_BDPV12</stp>
        <stp xml:space="preserve">XS1823623878_JP_REPO </stp>
        <stp>callable</stp>
        <stp>[regression 01.xlsx]SEM!R217C7</stp>
        <tr r="G217" s="3"/>
      </tp>
      <tp t="s">
        <v>HSBC HOLDINGS</v>
        <stp/>
        <stp>##V3_BDPV12</stp>
        <stp>US404280BC26 Corp</stp>
        <stp>short_name</stp>
        <stp>[regression 01.xlsx]SEM!R369C5</stp>
        <tr r="E369" s="3"/>
      </tp>
      <tp t="e">
        <v>#N/A</v>
        <stp/>
        <stp>##V3_BDPV12</stp>
        <stp xml:space="preserve">XS2011260531_JP_REPO </stp>
        <stp>callable</stp>
        <stp>[regression 01.xlsx]SEM!R264C7</stp>
        <tr r="G264" s="3"/>
      </tp>
      <tp t="s">
        <v>04/04/2024</v>
        <stp/>
        <stp>##V3_BDPV12</stp>
        <stp>XS1974787480 Corp</stp>
        <stp>nxt_call_dt</stp>
        <stp>[regression 01.xlsx]main!R39C9</stp>
        <tr r="I39" s="1"/>
      </tp>
      <tp t="s">
        <v>Pharmaceuticals</v>
        <stp/>
        <stp>##V3_BDPV12</stp>
        <stp>DE000A11QR73 Corp</stp>
        <stp>INDUSTRY_GROUP</stp>
        <stp>[regression 01.xlsx]main!R22C8</stp>
        <tr r="H22" s="1"/>
      </tp>
      <tp t="s">
        <v>26/02/2025</v>
        <stp/>
        <stp>##V3_BDPV12</stp>
        <stp>XS1195202822 Corp</stp>
        <stp>nxt_call_dt</stp>
        <stp>[regression 01.xlsx]main!R44C9</stp>
        <tr r="I44" s="1"/>
      </tp>
      <tp t="e">
        <v>#N/A</v>
        <stp/>
        <stp>##V3_BDPV12</stp>
        <stp xml:space="preserve">FR0013330537_CA_REPO </stp>
        <stp>nxt_call_dt</stp>
        <stp>[regression 01.xlsx]SEM!R304C8</stp>
        <tr r="H304" s="3"/>
      </tp>
      <tp t="e">
        <v>#N/A</v>
        <stp/>
        <stp>##V3_BDPV12</stp>
        <stp xml:space="preserve">XS1111123987_JP_REPO </stp>
        <stp>nxt_call_dt</stp>
        <stp>[regression 01.xlsx]SEM!R252C8</stp>
        <tr r="H252" s="3"/>
      </tp>
      <tp t="s">
        <v>EURO-BOBL FUTURE  Jun20</v>
        <stp/>
        <stp>##V3_BDPV12</stp>
        <stp>OEM0 Comdty</stp>
        <stp>short_name</stp>
        <stp>[regression 01.xlsx]SEM!R73C5</stp>
        <tr r="E73" s="3"/>
      </tp>
      <tp t="e">
        <v>#N/A</v>
        <stp/>
        <stp>##V3_BDPV12</stp>
        <stp xml:space="preserve">XS1216019585_JP_REPO </stp>
        <stp>nxt_call_dt</stp>
        <stp>[regression 01.xlsx]SEM!R319C8</stp>
        <tr r="H319" s="3"/>
      </tp>
      <tp t="e">
        <v>#N/A</v>
        <stp/>
        <stp>##V3_BDPV12</stp>
        <stp xml:space="preserve">XS0954674825_JP_REPO </stp>
        <stp>nxt_call_dt</stp>
        <stp>[regression 01.xlsx]SEM!R236C8</stp>
        <tr r="H236" s="3"/>
      </tp>
      <tp t="e">
        <v>#N/A</v>
        <stp/>
        <stp>##V3_BDPV12</stp>
        <stp xml:space="preserve">XS1602466424_CS_REPO </stp>
        <stp>nxt_call_dt</stp>
        <stp>[regression 01.xlsx]SEM!R335C8</stp>
        <tr r="H335" s="3"/>
      </tp>
      <tp t="e">
        <v>#N/A</v>
        <stp/>
        <stp>##V3_BDPV12</stp>
        <stp xml:space="preserve">XS1222591023_JP_REPO </stp>
        <stp>nxt_call_dt</stp>
        <stp>[regression 01.xlsx]SEM!R208C8</stp>
        <tr r="H208" s="3"/>
      </tp>
      <tp t="e">
        <v>#N/A</v>
        <stp/>
        <stp>##V3_BDPV12</stp>
        <stp xml:space="preserve">FR0013292828_JP_REPO </stp>
        <stp>nxt_call_dt</stp>
        <stp>[regression 01.xlsx]SEM!R210C8</stp>
        <tr r="H210" s="3"/>
      </tp>
      <tp t="e">
        <v>#N/A</v>
        <stp/>
        <stp>##V3_BDPV12</stp>
        <stp xml:space="preserve">XS1195201931_JP_REPO </stp>
        <stp>nxt_call_dt</stp>
        <stp>[regression 01.xlsx]SEM!R296C8</stp>
        <tr r="H296" s="3"/>
      </tp>
      <tp t="e">
        <v>#N/A</v>
        <stp/>
        <stp>##V3_BDPV12</stp>
        <stp xml:space="preserve">XS1629658755_JP_REPO </stp>
        <stp>nxt_call_dt</stp>
        <stp>[regression 01.xlsx]SEM!R314C8</stp>
        <tr r="H314" s="3"/>
      </tp>
      <tp t="e">
        <v>#N/A</v>
        <stp/>
        <stp>##V3_BDPV12</stp>
        <stp xml:space="preserve">XS1658012023_JP_REPO </stp>
        <stp>nxt_call_dt</stp>
        <stp>[regression 01.xlsx]SEM!R202C8</stp>
        <tr r="H202" s="3"/>
      </tp>
      <tp t="s">
        <v>#N/A Field Not Applicable</v>
        <stp/>
        <stp>##V3_BDPV12</stp>
        <stp>FR0013457157 Corp</stp>
        <stp>final_maturity</stp>
        <stp>[regression 01.xlsx]SEM!R94C9</stp>
        <tr r="I94" s="3"/>
      </tp>
      <tp t="e">
        <v>#N/A</v>
        <stp/>
        <stp>##V3_BDPV12</stp>
        <stp xml:space="preserve">XS2020583618_JP_REPO </stp>
        <stp>short_name</stp>
        <stp>[regression 01.xlsx]SEM!R289C5</stp>
        <tr r="E289" s="3"/>
      </tp>
      <tp t="e">
        <v>#N/A</v>
        <stp/>
        <stp>##V3_BDPV12</stp>
        <stp xml:space="preserve">US404280BC26_CS_REPO </stp>
        <stp>final_maturity</stp>
        <stp>[regression 01.xlsx]SEM!R333C9</stp>
        <tr r="I333" s="3"/>
      </tp>
      <tp t="s">
        <v>04/12/2069</v>
        <stp/>
        <stp>##V3_BDPV12</stp>
        <stp>FR0013464963 Corp</stp>
        <stp>final_maturity</stp>
        <stp>[regression 01.xlsx]SEM!R23C9</stp>
        <tr r="I23" s="3"/>
      </tp>
      <tp t="e">
        <v>#N/A</v>
        <stp/>
        <stp>##V3_BDPV12</stp>
        <stp xml:space="preserve">XS1152338072_JP_REPO </stp>
        <stp>short_name</stp>
        <stp>[regression 01.xlsx]SEM!R265C5</stp>
        <tr r="E265" s="3"/>
      </tp>
      <tp t="e">
        <v>#N/A</v>
        <stp/>
        <stp>##V3_BDPV12</stp>
        <stp xml:space="preserve">XS1413581205_JP_REPO </stp>
        <stp>short_name</stp>
        <stp>[regression 01.xlsx]SEM!R298C5</stp>
        <tr r="E298" s="3"/>
      </tp>
      <tp t="e">
        <v>#N/A</v>
        <stp/>
        <stp>##V3_BDPV12</stp>
        <stp xml:space="preserve">XS1888180996_JP_REPO </stp>
        <stp>short_name</stp>
        <stp>[regression 01.xlsx]SEM!R310C5</stp>
        <tr r="E310" s="3"/>
      </tp>
      <tp t="e">
        <v>#N/A</v>
        <stp/>
        <stp>##V3_BDPV12</stp>
        <stp xml:space="preserve">XS1888179477_JP_REPO </stp>
        <stp>short_name</stp>
        <stp>[regression 01.xlsx]SEM!R309C5</stp>
        <tr r="E309" s="3"/>
      </tp>
      <tp t="e">
        <v>#N/A</v>
        <stp/>
        <stp>##V3_BDPV12</stp>
        <stp xml:space="preserve">XS1413581205_CS_REPO </stp>
        <stp>short_name</stp>
        <stp>[regression 01.xlsx]SEM!R338C5</stp>
        <tr r="E338" s="3"/>
      </tp>
      <tp t="s">
        <v>14/01/2027</v>
        <stp/>
        <stp>##V3_BDPV12</stp>
        <stp>XS2101349723 Corp</stp>
        <stp>final_maturity</stp>
        <stp>[regression 01.xlsx]SEM!R80C9</stp>
        <tr r="I80" s="3"/>
      </tp>
      <tp t="s">
        <v>01/07/2039</v>
        <stp/>
        <stp>##V3_BDPV12</stp>
        <stp>XS2020583618 Corp</stp>
        <stp>final_maturity</stp>
        <stp>[regression 01.xlsx]SEM!R56C9</stp>
        <tr r="I56" s="3"/>
      </tp>
      <tp t="s">
        <v>02/11/2036</v>
        <stp/>
        <stp>##V3_BDPV12</stp>
        <stp>XS1513062411 Corp</stp>
        <stp>final_maturity</stp>
        <stp>[regression 01.xlsx]SEM!R44C9</stp>
        <tr r="I44" s="3"/>
      </tp>
      <tp t="s">
        <v>24/10/2025</v>
        <stp/>
        <stp>##V3_BDPV12</stp>
        <stp>XS1705553250 Corp</stp>
        <stp>final_maturity</stp>
        <stp>[regression 01.xlsx]SEM!R54C9</stp>
        <tr r="I54" s="3"/>
      </tp>
      <tp t="s">
        <v>22/04/2025</v>
        <stp/>
        <stp>##V3_BDPV12</stp>
        <stp>XS1222590488 Corp</stp>
        <stp>final_maturity</stp>
        <stp>[regression 01.xlsx]SEM!R25C9</stp>
        <tr r="I25" s="3"/>
      </tp>
      <tp t="s">
        <v>25/05/2028</v>
        <stp/>
        <stp>##V3_BDPV12</stp>
        <stp>XS1419646317 Corp</stp>
        <stp>final_maturity</stp>
        <stp>[regression 01.xlsx]SEM!R81C9</stp>
        <tr r="I81" s="3"/>
      </tp>
      <tp t="e">
        <v>#N/A</v>
        <stp/>
        <stp>##V3_BDPV12</stp>
        <stp xml:space="preserve">XS1476654238_JP_REPO </stp>
        <stp>callable</stp>
        <stp>[regression 01.xlsx]SEM!R274C7</stp>
        <tr r="G274" s="3"/>
      </tp>
      <tp t="s">
        <v>#N/A Field Not Applicable</v>
        <stp/>
        <stp>##V3_BDPV12</stp>
        <stp>XS1602466424 Corp</stp>
        <stp>final_maturity</stp>
        <stp>[regression 01.xlsx]SEM!R393C9</stp>
        <tr r="I393" s="3"/>
      </tp>
      <tp t="s">
        <v>#N/A Field Not Applicable</v>
        <stp/>
        <stp>##V3_BDPV12</stp>
        <stp>XS2046625765 Corp</stp>
        <stp>final_maturity</stp>
        <stp>[regression 01.xlsx]SEM!R384C9</stp>
        <tr r="I384" s="3"/>
      </tp>
      <tp t="e">
        <v>#N/A</v>
        <stp/>
        <stp>##V3_BDPV12</stp>
        <stp xml:space="preserve">XS2004381245_JP_REPO </stp>
        <stp>callable</stp>
        <stp>[regression 01.xlsx]SEM!R295C7</stp>
        <tr r="G295" s="3"/>
      </tp>
      <tp t="s">
        <v>#N/A Field Not Applicable</v>
        <stp/>
        <stp>##V3_BDPV12</stp>
        <stp>XS2024502960 Corp</stp>
        <stp>final_maturity</stp>
        <stp>[regression 01.xlsx]SEM!R355C9</stp>
        <tr r="I355" s="3"/>
      </tp>
      <tp t="e">
        <v>#N/A</v>
        <stp/>
        <stp>##V3_BDPV12</stp>
        <stp xml:space="preserve">XS1152338072_JP_REPO </stp>
        <stp>callable</stp>
        <stp>[regression 01.xlsx]SEM!R265C7</stp>
        <tr r="G265" s="3"/>
      </tp>
      <tp t="e">
        <v>#N/A</v>
        <stp/>
        <stp>##V3_BDPV12</stp>
        <stp xml:space="preserve">FR0013292828_JP_REPO </stp>
        <stp>callable</stp>
        <stp>[regression 01.xlsx]SEM!R210C7</stp>
        <tr r="G210" s="3"/>
      </tp>
      <tp t="s">
        <v>#N/A Field Not Applicable</v>
        <stp/>
        <stp>##V3_BDPV12</stp>
        <stp>XS1998799792 Corp</stp>
        <stp>final_maturity</stp>
        <stp>[regression 01.xlsx]SEM!R395C9</stp>
        <tr r="I395" s="3"/>
      </tp>
      <tp t="e">
        <v>#N/A</v>
        <stp/>
        <stp>##V3_BDPV12</stp>
        <stp xml:space="preserve">XS1795406575_JP_REPO </stp>
        <stp>callable</stp>
        <stp>[regression 01.xlsx]SEM!R292C7</stp>
        <tr r="G292" s="3"/>
      </tp>
      <tp t="s">
        <v>#N/A Field Not Applicable</v>
        <stp/>
        <stp>##V3_BDPV12</stp>
        <stp>XS1951093894 Corp</stp>
        <stp>final_maturity</stp>
        <stp>[regression 01.xlsx]SEM!R423C9</stp>
        <tr r="I423" s="3"/>
      </tp>
      <tp t="s">
        <v>22/10/2077</v>
        <stp/>
        <stp>##V3_BDPV12</stp>
        <stp>XS1309437215 Corp</stp>
        <stp>final_maturity</stp>
        <stp>[regression 01.xlsx]SEM!R102C9</stp>
        <tr r="I102" s="3"/>
      </tp>
      <tp t="e">
        <v>#N/A</v>
        <stp/>
        <stp>##V3_BDPV12</stp>
        <stp xml:space="preserve">XS1216019585_JP_REPO </stp>
        <stp>callable</stp>
        <stp>[regression 01.xlsx]SEM!R319C7</stp>
        <tr r="G319" s="3"/>
      </tp>
      <tp t="s">
        <v>04/04/2024</v>
        <stp/>
        <stp>##V3_BDPV12</stp>
        <stp>XS1974787480 Corp</stp>
        <stp>nxt_call_dt</stp>
        <stp>[regression 01.xlsx]main!R38C9</stp>
        <tr r="I38" s="1"/>
      </tp>
      <tp t="s">
        <v>Pharmaceuticals</v>
        <stp/>
        <stp>##V3_BDPV12</stp>
        <stp>DE000A11QR73 Corp</stp>
        <stp>INDUSTRY_GROUP</stp>
        <stp>[regression 01.xlsx]main!R23C8</stp>
        <tr r="H23" s="1"/>
      </tp>
      <tp t="s">
        <v>25/03/2025</v>
        <stp/>
        <stp>##V3_BDPV12</stp>
        <stp>XS1207058733 Corp</stp>
        <stp>nxt_call_dt</stp>
        <stp>[regression 01.xlsx]main!R28C9</stp>
        <tr r="I28" s="1"/>
      </tp>
      <tp t="e">
        <v>#N/A</v>
        <stp/>
        <stp>##V3_BDPV12</stp>
        <stp xml:space="preserve">XS1043552188_JP_REPO </stp>
        <stp>nxt_call_dt</stp>
        <stp>[regression 01.xlsx]SEM!R259C8</stp>
        <tr r="H259" s="3"/>
      </tp>
      <tp t="s">
        <v>EURO-BOBL FUTURE  Jun20</v>
        <stp/>
        <stp>##V3_BDPV12</stp>
        <stp>OEM0 Comdty</stp>
        <stp>short_name</stp>
        <stp>[regression 01.xlsx]SEM!R92C5</stp>
        <tr r="E92" s="3"/>
      </tp>
      <tp t="s">
        <v>EURO-BUXL 30Y BND Jun20</v>
        <stp/>
        <stp>##V3_BDPV12</stp>
        <stp>UBM0 Comdty</stp>
        <stp>short_name</stp>
        <stp>[regression 01.xlsx]SEM!R65C5</stp>
        <tr r="E65" s="3"/>
      </tp>
      <tp t="e">
        <v>#N/A</v>
        <stp/>
        <stp>##V3_BDPV12</stp>
        <stp xml:space="preserve">XS2014382845_JP_REPO </stp>
        <stp>nxt_call_dt</stp>
        <stp>[regression 01.xlsx]SEM!R197C8</stp>
        <tr r="H197" s="3"/>
      </tp>
      <tp t="e">
        <v>#N/A</v>
        <stp/>
        <stp>##V3_BDPV12</stp>
        <stp xml:space="preserve">XS1254119750_JP_REPO </stp>
        <stp>nxt_call_dt</stp>
        <stp>[regression 01.xlsx]SEM!R278C8</stp>
        <tr r="H278" s="3"/>
      </tp>
      <tp t="e">
        <v>#N/A</v>
        <stp/>
        <stp>##V3_BDPV12</stp>
        <stp xml:space="preserve">XS2020670936_JP_REPO </stp>
        <stp>nxt_call_dt</stp>
        <stp>[regression 01.xlsx]SEM!R322C8</stp>
        <tr r="H322" s="3"/>
      </tp>
      <tp t="s">
        <v>30/03/2032</v>
        <stp/>
        <stp>##V3_BDPV12</stp>
        <stp>FR0013504693 Corp</stp>
        <stp>final_maturity</stp>
        <stp>[regression 01.xlsx]SEM!R34C9</stp>
        <tr r="I34" s="3"/>
      </tp>
      <tp t="e">
        <v>#N/A</v>
        <stp/>
        <stp>##V3_BDPV12</stp>
        <stp xml:space="preserve">XS1120649584_JP_REPO </stp>
        <stp>short_name</stp>
        <stp>[regression 01.xlsx]SEM!R212C5</stp>
        <tr r="E212" s="3"/>
      </tp>
      <tp t="s">
        <v>#N/A Field Not Applicable</v>
        <stp/>
        <stp>##V3_BDPV12</stp>
        <stp>FR0013425170 Corp</stp>
        <stp>final_maturity</stp>
        <stp>[regression 01.xlsx]SEM!R95C9</stp>
        <tr r="I95" s="3"/>
      </tp>
      <tp t="e">
        <v>#N/A</v>
        <stp/>
        <stp>##V3_BDPV12</stp>
        <stp xml:space="preserve">XS1498442521_JP_REPO </stp>
        <stp>short_name</stp>
        <stp>[regression 01.xlsx]SEM!R232C5</stp>
        <tr r="E232" s="3"/>
      </tp>
      <tp t="e">
        <v>#N/A</v>
        <stp/>
        <stp>##V3_BDPV12</stp>
        <stp xml:space="preserve">XS0992293901_JP_REPO </stp>
        <stp>short_name</stp>
        <stp>[regression 01.xlsx]SEM!R283C5</stp>
        <tr r="E283" s="3"/>
      </tp>
      <tp t="s">
        <v>13/04/2025</v>
        <stp/>
        <stp>##V3_BDPV12</stp>
        <stp>XS1595704872 Corp</stp>
        <stp>final_maturity</stp>
        <stp>[regression 01.xlsx]SEM!R40C9</stp>
        <tr r="I40" s="3"/>
      </tp>
      <tp t="s">
        <v>16/04/2040</v>
        <stp/>
        <stp>##V3_BDPV12</stp>
        <stp>XS2156768546 Corp</stp>
        <stp>final_maturity</stp>
        <stp>[regression 01.xlsx]SEM!R16C9</stp>
        <tr r="I16" s="3"/>
      </tp>
      <tp t="s">
        <v>04/10/2029</v>
        <stp/>
        <stp>##V3_BDPV12</stp>
        <stp>XS1693818525 Corp</stp>
        <stp>final_maturity</stp>
        <stp>[regression 01.xlsx]SEM!R75C9</stp>
        <tr r="I75" s="3"/>
      </tp>
      <tp t="s">
        <v>16/08/2033</v>
        <stp/>
        <stp>##V3_BDPV12</stp>
        <stp>XS1772374770 Corp</stp>
        <stp>final_maturity</stp>
        <stp>[regression 01.xlsx]SEM!R17C9</stp>
        <tr r="I17" s="3"/>
      </tp>
      <tp t="s">
        <v>08/11/2039</v>
        <stp/>
        <stp>##V3_BDPV12</stp>
        <stp>XS2078735433 Corp</stp>
        <stp>final_maturity</stp>
        <stp>[regression 01.xlsx]SEM!R47C9</stp>
        <tr r="I47" s="3"/>
      </tp>
      <tp t="s">
        <v>24/02/2028</v>
        <stp/>
        <stp>##V3_BDPV12</stp>
        <stp>XS2123320033 Corp</stp>
        <stp>final_maturity</stp>
        <stp>[regression 01.xlsx]SEM!R87C9</stp>
        <tr r="I87" s="3"/>
      </tp>
      <tp t="s">
        <v>12/06/2020</v>
        <stp/>
        <stp>##V3_BDPV12</stp>
        <stp>XS0942081570 Corp</stp>
        <stp>final_maturity</stp>
        <stp>[regression 01.xlsx]SEM!R66C9</stp>
        <tr r="I66" s="3"/>
      </tp>
      <tp t="s">
        <v>21/04/2023</v>
        <stp/>
        <stp>##V3_BDPV12</stp>
        <stp>XS2149270477 Corp</stp>
        <stp>final_maturity</stp>
        <stp>[regression 01.xlsx]SEM!R76C9</stp>
        <tr r="I76" s="3"/>
      </tp>
      <tp t="s">
        <v>15/09/2076</v>
        <stp/>
        <stp>##V3_BDPV12</stp>
        <stp>XS1014987355 Corp</stp>
        <stp>final_maturity</stp>
        <stp>[regression 01.xlsx]SEM!R122C9</stp>
        <tr r="I122" s="3"/>
      </tp>
      <tp t="s">
        <v>24/11/2081</v>
        <stp/>
        <stp>##V3_BDPV12</stp>
        <stp>XS1713463559 Corp</stp>
        <stp>final_maturity</stp>
        <stp>[regression 01.xlsx]SEM!R176C9</stp>
        <tr r="I176" s="3"/>
      </tp>
      <tp t="s">
        <v>#N/A Field Not Applicable</v>
        <stp/>
        <stp>##V3_BDPV12</stp>
        <stp>XS1884698256 Corp</stp>
        <stp>final_maturity</stp>
        <stp>[regression 01.xlsx]SEM!R364C9</stp>
        <tr r="I364" s="3"/>
      </tp>
      <tp t="s">
        <v>#N/A Field Not Applicable</v>
        <stp/>
        <stp>##V3_BDPV12</stp>
        <stp>XS2122174415 Corp</stp>
        <stp>final_maturity</stp>
        <stp>[regression 01.xlsx]SEM!R412C9</stp>
        <tr r="I412" s="3"/>
      </tp>
      <tp t="s">
        <v>#N/A Field Not Applicable</v>
        <stp/>
        <stp>##V3_BDPV12</stp>
        <stp>XS1413581205 Corp</stp>
        <stp>final_maturity</stp>
        <stp>[regression 01.xlsx]SEM!R154C9</stp>
        <tr r="I154" s="3"/>
      </tp>
      <tp t="s">
        <v>#N/A Field Not Applicable</v>
        <stp/>
        <stp>##V3_BDPV12</stp>
        <stp>XS1425367494 Corp</stp>
        <stp>final_maturity</stp>
        <stp>[regression 01.xlsx]SEM!R361C9</stp>
        <tr r="I361" s="3"/>
      </tp>
      <tp t="s">
        <v>ELEC DE FRANCE</v>
        <stp/>
        <stp>##V3_BDPV12</stp>
        <stp>USF2893TAF33 Corp</stp>
        <stp>short_name</stp>
        <stp>[regression 01.xlsx]SEM!R110C5</stp>
        <tr r="E110" s="3"/>
      </tp>
      <tp t="s">
        <v>#N/A Field Not Applicable</v>
        <stp/>
        <stp>##V3_BDPV12</stp>
        <stp>XS1952091202 Corp</stp>
        <stp>final_maturity</stp>
        <stp>[regression 01.xlsx]SEM!R380C9</stp>
        <tr r="I380" s="3"/>
      </tp>
      <tp t="s">
        <v>#N/A Field Not Applicable</v>
        <stp/>
        <stp>##V3_BDPV12</stp>
        <stp>XS1501167164 Corp</stp>
        <stp>final_maturity</stp>
        <stp>[regression 01.xlsx]SEM!R153C9</stp>
        <tr r="I153" s="3"/>
      </tp>
      <tp t="e">
        <v>#N/A</v>
        <stp/>
        <stp>##V3_BDPV12</stp>
        <stp xml:space="preserve">XS1616411119_JP_REPO </stp>
        <stp>callable</stp>
        <stp>[regression 01.xlsx]SEM!R245C7</stp>
        <tr r="G245" s="3"/>
      </tp>
      <tp t="e">
        <v>#N/A</v>
        <stp/>
        <stp>##V3_BDPV12</stp>
        <stp xml:space="preserve">XS1795406658_JP_REPO </stp>
        <stp>callable</stp>
        <stp>[regression 01.xlsx]SEM!R291C7</stp>
        <tr r="G291" s="3"/>
      </tp>
      <tp t="e">
        <v>#N/A</v>
        <stp/>
        <stp>##V3_BDPV12</stp>
        <stp xml:space="preserve">XS0992293901_JP_REPO </stp>
        <stp>callable</stp>
        <stp>[regression 01.xlsx]SEM!R283C7</stp>
        <tr r="G283" s="3"/>
      </tp>
      <tp t="e">
        <v>#N/A</v>
        <stp/>
        <stp>##V3_BDPV12</stp>
        <stp xml:space="preserve">XS2150054026_JP_REPO </stp>
        <stp>callable</stp>
        <stp>[regression 01.xlsx]SEM!R201C7</stp>
        <tr r="G201" s="3"/>
      </tp>
      <tp t="e">
        <v>#N/A</v>
        <stp/>
        <stp>##V3_BDPV12</stp>
        <stp xml:space="preserve">XS1952091202_JP_REPO </stp>
        <stp>callable</stp>
        <stp>[regression 01.xlsx]SEM!R280C7</stp>
        <tr r="G280" s="3"/>
      </tp>
      <tp t="s">
        <v>#N/A Field Not Applicable</v>
        <stp/>
        <stp>##V3_BDPV12</stp>
        <stp>XS2050933972 Corp</stp>
        <stp>final_maturity</stp>
        <stp>[regression 01.xlsx]SEM!R422C9</stp>
        <tr r="I422" s="3"/>
      </tp>
      <tp t="e">
        <v>#N/A</v>
        <stp/>
        <stp>##V3_BDPV12</stp>
        <stp xml:space="preserve">XS1658012023_JP_REPO </stp>
        <stp>callable</stp>
        <stp>[regression 01.xlsx]SEM!R202C7</stp>
        <tr r="G202" s="3"/>
      </tp>
      <tp t="e">
        <v>#N/A</v>
        <stp/>
        <stp>##V3_BDPV12</stp>
        <stp xml:space="preserve">XS1602466424_CS_REPO </stp>
        <stp>callable</stp>
        <stp>[regression 01.xlsx]SEM!R335C7</stp>
        <tr r="G335" s="3"/>
      </tp>
      <tp t="s">
        <v>#N/A Field Not Applicable</v>
        <stp/>
        <stp>##V3_BDPV12</stp>
        <stp>XS1890845875 Corp</stp>
        <stp>final_maturity</stp>
        <stp>[regression 01.xlsx]SEM!R128C9</stp>
        <tr r="I128" s="3"/>
      </tp>
      <tp t="e">
        <v>#N/A</v>
        <stp/>
        <stp>##V3_BDPV12</stp>
        <stp xml:space="preserve">XS1884698256_JP_REPO </stp>
        <stp>callable</stp>
        <stp>[regression 01.xlsx]SEM!R253C7</stp>
        <tr r="G253" s="3"/>
      </tp>
      <tp t="e">
        <v>#N/A</v>
        <stp/>
        <stp>##V3_BDPV12</stp>
        <stp xml:space="preserve">XS1501167164_JP_REPO </stp>
        <stp>callable</stp>
        <stp>[regression 01.xlsx]SEM!R297C7</stp>
        <tr r="G297" s="3"/>
      </tp>
      <tp t="e">
        <v>#N/A</v>
        <stp/>
        <stp>##V3_BDPV12</stp>
        <stp xml:space="preserve">XS1597324950_JP_REPO </stp>
        <stp>callable</stp>
        <stp>[regression 01.xlsx]SEM!R246C7</stp>
        <tr r="G246" s="3"/>
      </tp>
      <tp t="s">
        <v>06/10/2026</v>
        <stp/>
        <stp>##V3_BDPV12</stp>
        <stp>XS1501166869 Corp</stp>
        <stp>nxt_call_dt</stp>
        <stp>[regression 01.xlsx]main!R42C9</stp>
        <tr r="I42" s="1"/>
      </tp>
      <tp t="e">
        <v>#N/A</v>
        <stp/>
        <stp>##V3_BDPV12</stp>
        <stp xml:space="preserve">XS1693818525_CS_REPO </stp>
        <stp>nxt_call_dt</stp>
        <stp>[regression 01.xlsx]SEM!R337C8</stp>
        <tr r="H337" s="3"/>
      </tp>
      <tp t="e">
        <v>#N/A</v>
        <stp/>
        <stp>##V3_BDPV12</stp>
        <stp xml:space="preserve">XS1216019585_CS_REPO </stp>
        <stp>nxt_call_dt</stp>
        <stp>[regression 01.xlsx]SEM!R342C8</stp>
        <tr r="H342" s="3"/>
      </tp>
      <tp t="e">
        <v>#N/A</v>
        <stp/>
        <stp>##V3_BDPV12</stp>
        <stp xml:space="preserve">FR0013365285_JP_REPO </stp>
        <stp>nxt_call_dt</stp>
        <stp>[regression 01.xlsx]SEM!R238C8</stp>
        <tr r="H238" s="3"/>
      </tp>
      <tp t="e">
        <v>#N/A</v>
        <stp/>
        <stp>##V3_BDPV12</stp>
        <stp xml:space="preserve">XS1597324950_JP_REPO </stp>
        <stp>nxt_call_dt</stp>
        <stp>[regression 01.xlsx]SEM!R246C8</stp>
        <tr r="H246" s="3"/>
      </tp>
      <tp t="e">
        <v>#N/A</v>
        <stp/>
        <stp>##V3_BDPV12</stp>
        <stp xml:space="preserve">XS0992293901_JP_REPO </stp>
        <stp>nxt_call_dt</stp>
        <stp>[regression 01.xlsx]SEM!R283C8</stp>
        <tr r="H283" s="3"/>
      </tp>
      <tp t="e">
        <v>#N/A</v>
        <stp/>
        <stp>##V3_BDPV12</stp>
        <stp xml:space="preserve">XS1969600748_JP_REPO </stp>
        <stp>nxt_call_dt</stp>
        <stp>[regression 01.xlsx]SEM!R216C8</stp>
        <tr r="H216" s="3"/>
      </tp>
      <tp t="e">
        <v>#N/A</v>
        <stp/>
        <stp>##V3_BDPV12</stp>
        <stp xml:space="preserve">XS2010039548_JP_REPO </stp>
        <stp>short_name</stp>
        <stp>[regression 01.xlsx]SEM!R222C5</stp>
        <tr r="E222" s="3"/>
      </tp>
      <tp t="s">
        <v>24/10/2041</v>
        <stp/>
        <stp>##V3_BDPV12</stp>
        <stp>FR0013455821 Corp</stp>
        <stp>final_maturity</stp>
        <stp>[regression 01.xlsx]SEM!R30C9</stp>
        <tr r="I30" s="3"/>
      </tp>
    </main>
    <main first="bloomberg.rtd">
      <tp t="e">
        <v>#N/A</v>
        <stp/>
        <stp>##V3_BDPV12</stp>
        <stp xml:space="preserve">XS1888180640_JP_REPO </stp>
        <stp>short_name</stp>
        <stp>[regression 01.xlsx]SEM!R312C5</stp>
        <tr r="E312" s="3"/>
      </tp>
      <tp t="e">
        <v>#N/A</v>
        <stp/>
        <stp>##V3_BDPV12</stp>
        <stp xml:space="preserve">XS1222591023_CS_REPO </stp>
        <stp>short_name</stp>
        <stp>[regression 01.xlsx]SEM!R329C5</stp>
        <tr r="E329" s="3"/>
      </tp>
      <tp t="e">
        <v>#N/A</v>
        <stp/>
        <stp>##V3_BDPV12</stp>
        <stp xml:space="preserve">XS1216019585_CS_REPO </stp>
        <stp>short_name</stp>
        <stp>[regression 01.xlsx]SEM!R342C5</stp>
        <tr r="E342" s="3"/>
      </tp>
      <tp t="s">
        <v>01/11/2049</v>
        <stp/>
        <stp>##V3_BDPV12</stp>
        <stp>XS2075938006 Corp</stp>
        <stp>final_maturity</stp>
        <stp>[regression 01.xlsx]SEM!R41C9</stp>
        <tr r="I41" s="3"/>
      </tp>
      <tp t="s">
        <v>17/05/2028</v>
        <stp/>
        <stp>##V3_BDPV12</stp>
        <stp>XS1412711217 Corp</stp>
        <stp>final_maturity</stp>
        <stp>[regression 01.xlsx]SEM!R36C9</stp>
        <tr r="I36" s="3"/>
      </tp>
      <tp t="s">
        <v>#N/A Field Not Applicable</v>
        <stp/>
        <stp>##V3_BDPV12</stp>
        <stp>RPM0 Curncy</stp>
        <stp>final_maturity</stp>
        <stp>[regression 01.xlsx]SEM!R340C9</stp>
        <tr r="I340" s="3"/>
      </tp>
      <tp t="s">
        <v>UBS GROUP FUNDIN</v>
        <stp/>
        <stp>##V3_BDPV12</stp>
        <stp>USH4209UAT37 Corp</stp>
        <stp>short_name</stp>
        <stp>[regression 01.xlsx]SEM!R429C5</stp>
        <tr r="E429" s="3"/>
      </tp>
      <tp t="s">
        <v>ROYAL BK SCOTLND</v>
        <stp/>
        <stp>##V3_BDPV12</stp>
        <stp>US780099CK11 Corp</stp>
        <stp>short_name</stp>
        <stp>[regression 01.xlsx]SEM!R379C5</stp>
        <tr r="E379" s="3"/>
      </tp>
      <tp t="e">
        <v>#N/A</v>
        <stp/>
        <stp>##V3_BDPV12</stp>
        <stp xml:space="preserve">XS1196714429_JP_REPO </stp>
        <stp>callable</stp>
        <stp>[regression 01.xlsx]SEM!R286C7</stp>
        <tr r="G286" s="3"/>
      </tp>
      <tp t="e">
        <v>#N/A</v>
        <stp/>
        <stp>##V3_BDPV12</stp>
        <stp xml:space="preserve">FR0011697010_JP_REPO </stp>
        <stp>callable</stp>
        <stp>[regression 01.xlsx]SEM!R225C7</stp>
        <tr r="G225" s="3"/>
      </tp>
      <tp t="s">
        <v>10/04/2076</v>
        <stp/>
        <stp>##V3_BDPV12</stp>
        <stp>XS1216020161 Corp</stp>
        <stp>final_maturity</stp>
        <stp>[regression 01.xlsx]SEM!R106C9</stp>
        <tr r="I106" s="3"/>
      </tp>
      <tp t="e">
        <v>#N/A</v>
        <stp/>
        <stp>##V3_BDPV12</stp>
        <stp xml:space="preserve">FR0013330529_JP_REPO </stp>
        <stp>callable</stp>
        <stp>[regression 01.xlsx]SEM!R303C7</stp>
        <tr r="G303" s="3"/>
      </tp>
      <tp t="s">
        <v>#N/A Field Not Applicable</v>
        <stp/>
        <stp>##V3_BDPV12</stp>
        <stp>XS1884698256 Corp</stp>
        <stp>final_maturity</stp>
        <stp>[regression 01.xlsx]SEM!R407C9</stp>
        <tr r="I407" s="3"/>
      </tp>
      <tp t="e">
        <v>#N/A</v>
        <stp/>
        <stp>##V3_BDPV12</stp>
        <stp xml:space="preserve">XS0954674825_JP_REPO </stp>
        <stp>callable</stp>
        <stp>[regression 01.xlsx]SEM!R236C7</stp>
        <tr r="G236" s="3"/>
      </tp>
      <tp t="s">
        <v>ELEC DE FRANCE</v>
        <stp/>
        <stp>##V3_BDPV12</stp>
        <stp>USF2893TAF33 Corp</stp>
        <stp>short_name</stp>
        <stp>[regression 01.xlsx]SEM!R173C5</stp>
        <tr r="E173" s="3"/>
      </tp>
      <tp t="e">
        <v>#N/A</v>
        <stp/>
        <stp>##V3_BDPV12</stp>
        <stp xml:space="preserve">FR0013381704_JP_REPO </stp>
        <stp>callable</stp>
        <stp>[regression 01.xlsx]SEM!R211C7</stp>
        <tr r="G211" s="3"/>
      </tp>
      <tp t="s">
        <v>22/10/2079</v>
        <stp/>
        <stp>##V3_BDPV12</stp>
        <stp>XS1309436910 Corp</stp>
        <stp>final_maturity</stp>
        <stp>[regression 01.xlsx]SEM!R101C9</stp>
        <tr r="I101" s="3"/>
      </tp>
      <tp t="e">
        <v>#N/A</v>
        <stp/>
        <stp>##V3_BDPV12</stp>
        <stp xml:space="preserve">XS2014382845_JP_REPO </stp>
        <stp>callable</stp>
        <stp>[regression 01.xlsx]SEM!R197C7</stp>
        <tr r="G197" s="3"/>
      </tp>
      <tp t="e">
        <v>#N/A</v>
        <stp/>
        <stp>##V3_BDPV12</stp>
        <stp xml:space="preserve">BE6285455497_JP_REPO </stp>
        <stp>callable</stp>
        <stp>[regression 01.xlsx]SEM!R189C7</stp>
        <tr r="G189" s="3"/>
      </tp>
      <tp t="s">
        <v>03/01/2079</v>
        <stp/>
        <stp>##V3_BDPV12</stp>
        <stp>XS1888179477 Corp</stp>
        <stp>final_maturity</stp>
        <stp>[regression 01.xlsx]SEM!R186C9</stp>
        <tr r="I186" s="3"/>
      </tp>
      <tp t="e">
        <v>#N/A</v>
        <stp/>
        <stp>##V3_BDPV12</stp>
        <stp xml:space="preserve">XS1216020161_JP_REPO </stp>
        <stp>callable</stp>
        <stp>[regression 01.xlsx]SEM!R215C7</stp>
        <tr r="G215" s="3"/>
      </tp>
      <tp t="e">
        <v>#N/A</v>
        <stp/>
        <stp>##V3_BDPV12</stp>
        <stp xml:space="preserve">XS2056371334_JP_REPO </stp>
        <stp>callable</stp>
        <stp>[regression 01.xlsx]SEM!R290C7</stp>
        <tr r="G290" s="3"/>
      </tp>
      <tp t="e">
        <v>#N/A</v>
        <stp/>
        <stp>##V3_BDPV12</stp>
        <stp xml:space="preserve">XS1043552261_JP_REPO </stp>
        <stp>callable</stp>
        <stp>[regression 01.xlsx]SEM!R260C7</stp>
        <tr r="G260" s="3"/>
      </tp>
      <tp t="s">
        <v>09/12/3019</v>
        <stp/>
        <stp>##V3_BDPV12</stp>
        <stp>XS2010036874 Corp</stp>
        <stp>final_maturity</stp>
        <stp>[regression 01.xlsx]SEM!R140C9</stp>
        <tr r="I140" s="3"/>
      </tp>
      <tp t="e">
        <v>#N/A</v>
        <stp/>
        <stp>##V3_BDPV12</stp>
        <stp xml:space="preserve">FR0013455813_JP_REPO </stp>
        <stp>callable</stp>
        <stp>[regression 01.xlsx]SEM!R237C7</stp>
        <tr r="G237" s="3"/>
      </tp>
      <tp t="e">
        <v>#N/A</v>
        <stp/>
        <stp>##V3_BDPV12</stp>
        <stp xml:space="preserve">XS1595704872_JP_REPO </stp>
        <stp>callable</stp>
        <stp>[regression 01.xlsx]SEM!R323C7</stp>
        <tr r="G323" s="3"/>
      </tp>
      <tp t="s">
        <v>26/02/2025</v>
        <stp/>
        <stp>##V3_BDPV12</stp>
        <stp>XS1195202822 Corp</stp>
        <stp>nxt_call_dt</stp>
        <stp>[regression 01.xlsx]main!R37C9</stp>
        <tr r="I37" s="1"/>
      </tp>
      <tp t="e">
        <v>#N/A</v>
        <stp/>
        <stp>##V3_BDPV12</stp>
        <stp xml:space="preserve">XS1413581205_JP_REPO </stp>
        <stp>nxt_call_dt</stp>
        <stp>[regression 01.xlsx]SEM!R298C8</stp>
        <tr r="H298" s="3"/>
      </tp>
      <tp t="e">
        <v>#N/A</v>
        <stp/>
        <stp>##V3_BDPV12</stp>
        <stp xml:space="preserve">XS2078735433_JP_REPO </stp>
        <stp>nxt_call_dt</stp>
        <stp>[regression 01.xlsx]SEM!R275C8</stp>
        <tr r="H275" s="3"/>
      </tp>
      <tp t="s">
        <v>15/01/2031</v>
        <stp/>
        <stp>##V3_BDPV12</stp>
        <stp>FR0013476595 Corp</stp>
        <stp>final_maturity</stp>
        <stp>[regression 01.xlsx]SEM!R77C9</stp>
        <tr r="I77" s="3"/>
      </tp>
      <tp t="e">
        <v>#N/A</v>
        <stp/>
        <stp>##V3_BDPV12</stp>
        <stp xml:space="preserve">XS1222590488_JP_REPO </stp>
        <stp>short_name</stp>
        <stp>[regression 01.xlsx]SEM!R229C5</stp>
        <tr r="E229" s="3"/>
      </tp>
      <tp t="s">
        <v>15/02/2030</v>
        <stp/>
        <stp>##V3_BDPV12</stp>
        <stp>DE0001102499 Govt</stp>
        <stp>final_maturity</stp>
        <stp>[regression 01.xlsx]SEM!R18C9</stp>
        <tr r="I18" s="3"/>
      </tp>
      <tp t="e">
        <v>#N/A</v>
        <stp/>
        <stp>##V3_BDPV12</stp>
        <stp xml:space="preserve">XS1498442521_CS_REPO </stp>
        <stp>short_name</stp>
        <stp>[regression 01.xlsx]SEM!R330C5</stp>
        <tr r="E330" s="3"/>
      </tp>
      <tp t="s">
        <v>13/10/2026</v>
        <stp/>
        <stp>##V3_BDPV12</stp>
        <stp>FR0013213295 Corp</stp>
        <stp>final_maturity</stp>
        <stp>[regression 01.xlsx]SEM!R21C9</stp>
        <tr r="I21" s="3"/>
      </tp>
      <tp t="e">
        <v>#N/A</v>
        <stp/>
        <stp>##V3_BDPV12</stp>
        <stp xml:space="preserve">XS1222591023_JP_REPO </stp>
        <stp>short_name</stp>
        <stp>[regression 01.xlsx]SEM!R208C5</stp>
        <tr r="E208" s="3"/>
      </tp>
      <tp t="e">
        <v>#N/A</v>
        <stp/>
        <stp>##V3_BDPV12</stp>
        <stp xml:space="preserve">XS1196714429_JP_REPO </stp>
        <stp>short_name</stp>
        <stp>[regression 01.xlsx]SEM!R286C5</stp>
        <tr r="E286" s="3"/>
      </tp>
      <tp t="s">
        <v>12/11/2040</v>
        <stp/>
        <stp>##V3_BDPV12</stp>
        <stp>FR0010961581 Corp</stp>
        <stp>final_maturity</stp>
        <stp>[regression 01.xlsx]SEM!R22C9</stp>
        <tr r="I22" s="3"/>
      </tp>
      <tp t="e">
        <v>#N/A</v>
        <stp/>
        <stp>##V3_BDPV12</stp>
        <stp xml:space="preserve">XS1597324950_JP_REPO </stp>
        <stp>short_name</stp>
        <stp>[regression 01.xlsx]SEM!R246C5</stp>
        <tr r="E246" s="3"/>
      </tp>
      <tp t="s">
        <v>23/01/2030</v>
        <stp/>
        <stp>##V3_BDPV12</stp>
        <stp>XS2107315470 Corp</stp>
        <stp>final_maturity</stp>
        <stp>[regression 01.xlsx]SEM!R35C9</stp>
        <tr r="I35" s="3"/>
      </tp>
      <tp t="e">
        <v>#N/A</v>
        <stp/>
        <stp>##V3_BDPV12</stp>
        <stp xml:space="preserve">XS0969342384_JP_REPO </stp>
        <stp>callable</stp>
        <stp>[regression 01.xlsx]SEM!R198C7</stp>
        <tr r="G198" s="3"/>
      </tp>
      <tp t="s">
        <v>23/04/2075</v>
        <stp/>
        <stp>##V3_BDPV12</stp>
        <stp>XS1222594472 Corp</stp>
        <stp>final_maturity</stp>
        <stp>[regression 01.xlsx]SEM!R100C9</stp>
        <tr r="I100" s="3"/>
      </tp>
      <tp t="s">
        <v>#N/A Field Not Applicable</v>
        <stp/>
        <stp>##V3_BDPV12</stp>
        <stp>XS2122174415 Corp</stp>
        <stp>final_maturity</stp>
        <stp>[regression 01.xlsx]SEM!R370C9</stp>
        <tr r="I370" s="3"/>
      </tp>
      <tp t="s">
        <v>#N/A Field Not Applicable</v>
        <stp/>
        <stp>##V3_BDPV12</stp>
        <stp>XS2046625765 Corp</stp>
        <stp>final_maturity</stp>
        <stp>[regression 01.xlsx]SEM!R427C9</stp>
        <tr r="I427" s="3"/>
      </tp>
      <tp t="s">
        <v>#N/A Field Not Applicable</v>
        <stp/>
        <stp>##V3_BDPV12</stp>
        <stp>XS1043545059 Corp</stp>
        <stp>final_maturity</stp>
        <stp>[regression 01.xlsx]SEM!R417C9</stp>
        <tr r="I417" s="3"/>
      </tp>
      <tp t="e">
        <v>#N/A</v>
        <stp/>
        <stp>##V3_BDPV12</stp>
        <stp xml:space="preserve">PTEDPLOM0017_JP_REPO </stp>
        <stp>callable</stp>
        <stp>[regression 01.xlsx]SEM!R228C7</stp>
        <tr r="G228" s="3"/>
      </tp>
      <tp t="e">
        <v>#N/A</v>
        <stp/>
        <stp>##V3_BDPV12</stp>
        <stp xml:space="preserve">BE6285457519_JP_REPO </stp>
        <stp>callable</stp>
        <stp>[regression 01.xlsx]SEM!R190C7</stp>
        <tr r="G190" s="3"/>
      </tp>
      <tp t="e">
        <v>#N/A</v>
        <stp/>
        <stp>##V3_BDPV12</stp>
        <stp xml:space="preserve">XS2078735433_JP_REPO </stp>
        <stp>callable</stp>
        <stp>[regression 01.xlsx]SEM!R275C7</stp>
        <tr r="G275" s="3"/>
      </tp>
      <tp t="e">
        <v>#N/A</v>
        <stp/>
        <stp>##V3_BDPV12</stp>
        <stp xml:space="preserve">XS1412711217_JP_REPO </stp>
        <stp>callable</stp>
        <stp>[regression 01.xlsx]SEM!R244C7</stp>
        <tr r="G244" s="3"/>
      </tp>
      <tp t="e">
        <v>#N/A</v>
        <stp/>
        <stp>##V3_BDPV12</stp>
        <stp xml:space="preserve">XS1513062411_JP_REPO </stp>
        <stp>callable</stp>
        <stp>[regression 01.xlsx]SEM!R263C7</stp>
        <tr r="G263" s="3"/>
      </tp>
      <tp t="e">
        <v>#N/A</v>
        <stp/>
        <stp>##V3_BDPV12</stp>
        <stp xml:space="preserve">FR0013365285_JP_REPO </stp>
        <stp>callable</stp>
        <stp>[regression 01.xlsx]SEM!R238C7</stp>
        <tr r="G238" s="3"/>
      </tp>
      <tp t="s">
        <v>10/06/2075</v>
        <stp/>
        <stp>##V3_BDPV12</stp>
        <stp>XS1150673892 Corp</stp>
        <stp>final_maturity</stp>
        <stp>[regression 01.xlsx]SEM!R160C9</stp>
        <tr r="I160" s="3"/>
      </tp>
      <tp t="s">
        <v>ELEC DE FRANCE</v>
        <stp/>
        <stp>##V3_BDPV12</stp>
        <stp>USF2893TAM83 Corp</stp>
        <stp>short_name</stp>
        <stp>[regression 01.xlsx]SEM!R112C5</stp>
        <tr r="E112" s="3"/>
      </tp>
      <tp t="s">
        <v>#N/A Field Not Applicable</v>
        <stp/>
        <stp>##V3_BDPV12</stp>
        <stp>USF2R125CD54 Corp</stp>
        <stp>final_maturity</stp>
        <stp>[regression 01.xlsx]SEM!R345C9</stp>
        <tr r="I345" s="3"/>
      </tp>
      <tp>
        <v>2.75</v>
        <stp/>
        <stp>##V3_BDPV12</stp>
        <stp>FR0013425170 Corp</stp>
        <stp>coupon</stp>
        <stp>[regression 01.xlsx]main!R7C6</stp>
        <tr r="F7" s="1"/>
        <tr r="F7" s="1"/>
        <tr r="F7" s="1"/>
        <tr r="F7" s="1"/>
      </tp>
      <tp>
        <v>2.875</v>
        <stp/>
        <stp>##V3_BDPV12</stp>
        <stp>XS1713462403 Corp</stp>
        <stp>coupon</stp>
        <stp>[regression 01.xlsx]main!R7C6</stp>
        <tr r="F7" s="1"/>
        <tr r="F7" s="1"/>
      </tp>
      <tp>
        <v>1.75</v>
        <stp/>
        <stp>##V3_BDPV12</stp>
        <stp>XS1974787480 Corp</stp>
        <stp>coupon</stp>
        <stp>[regression 01.xlsx]main!R4C6</stp>
        <tr r="F4" s="1"/>
        <tr r="F4" s="1"/>
      </tp>
      <tp>
        <v>2.875</v>
        <stp/>
        <stp>##V3_BDPV12</stp>
        <stp>XS2011260705 Corp</stp>
        <stp>coupon</stp>
        <stp>[regression 01.xlsx]main!R6C6</stp>
        <tr r="F6" s="1"/>
        <tr r="F6" s="1"/>
      </tp>
      <tp>
        <v>3.375</v>
        <stp/>
        <stp>##V3_BDPV12</stp>
        <stp>XS1152343668 Corp</stp>
        <stp>coupon</stp>
        <stp>[regression 01.xlsx]main!R8C6</stp>
        <tr r="F8" s="1"/>
      </tp>
      <tp>
        <v>5.625</v>
        <stp/>
        <stp>##V3_BDPV12</stp>
        <stp>XS1309436910 Corp</stp>
        <stp>coupon</stp>
        <stp>[regression 01.xlsx]main!R5C6</stp>
        <tr r="F5" s="1"/>
      </tp>
      <tp>
        <v>6.25</v>
        <stp/>
        <stp>##V3_BDPV12</stp>
        <stp>XS1294343337 Corp</stp>
        <stp>coupon</stp>
        <stp>[regression 01.xlsx]main!R4C6</stp>
        <tr r="F4" s="1"/>
        <tr r="F4" s="1"/>
      </tp>
      <tp>
        <v>2.625</v>
        <stp/>
        <stp>##V3_BDPV12</stp>
        <stp>XS1195202822 Corp</stp>
        <stp>coupon</stp>
        <stp>[regression 01.xlsx]main!R6C6</stp>
        <tr r="F6" s="1"/>
        <tr r="F6" s="1"/>
        <tr r="F6" s="1"/>
      </tp>
      <tp t="s">
        <v>Chemicals</v>
        <stp/>
        <stp>##V3_BDPV12</stp>
        <stp>XS1323897725 Corp</stp>
        <stp>INDUSTRY_GROUP</stp>
        <stp>[regression 01.xlsx]main!R6C8</stp>
        <tr r="H6" s="1"/>
      </tp>
      <tp t="e">
        <v>#N/A</v>
        <stp/>
        <stp>##V3_BDPV12</stp>
        <stp xml:space="preserve">BE6285457519_JP_REPO </stp>
        <stp>nxt_call_dt</stp>
        <stp>[regression 01.xlsx]SEM!R190C8</stp>
        <tr r="H190" s="3"/>
      </tp>
      <tp t="e">
        <v>#N/A</v>
        <stp/>
        <stp>##V3_BDPV12</stp>
        <stp xml:space="preserve">US912810SK51_JP_REPO </stp>
        <stp>final_maturity</stp>
        <stp>[regression 01.xlsx]SEM!R288C9</stp>
        <tr r="I288" s="3"/>
      </tp>
      <tp t="s">
        <v>CRED AGRICOLE SA</v>
        <stp/>
        <stp>##V3_BDPV12</stp>
        <stp>USF22797RT78 Corp</stp>
        <stp>short_name</stp>
        <stp>[regression 01.xlsx]SEM!R344C5</stp>
        <tr r="E344" s="3"/>
      </tp>
      <tp>
        <v>3.75</v>
        <stp/>
        <stp>##V3_BDPV12</stp>
        <stp>DE000A11QR73 Corp</stp>
        <stp>coupon</stp>
        <stp>[regression 01.xlsx]main!R7C6</stp>
        <tr r="F7" s="1"/>
        <tr r="F7" s="1"/>
        <tr r="F7" s="1"/>
      </tp>
      <tp>
        <v>2.75</v>
        <stp/>
        <stp>##V3_BDPV12</stp>
        <stp>FR0013425170 Corp</stp>
        <stp>coupon</stp>
        <stp>[regression 01.xlsx]main!R6C6</stp>
        <tr r="F6" s="1"/>
        <tr r="F6" s="1"/>
        <tr r="F6" s="1"/>
        <tr r="F6" s="1"/>
      </tp>
      <tp>
        <v>2.875</v>
        <stp/>
        <stp>##V3_BDPV12</stp>
        <stp>XS1713462403 Corp</stp>
        <stp>coupon</stp>
        <stp>[regression 01.xlsx]main!R6C6</stp>
        <tr r="F6" s="1"/>
        <tr r="F6" s="1"/>
      </tp>
      <tp>
        <v>1.75</v>
        <stp/>
        <stp>##V3_BDPV12</stp>
        <stp>XS1974787480 Corp</stp>
        <stp>coupon</stp>
        <stp>[regression 01.xlsx]main!R5C6</stp>
        <tr r="F5" s="1"/>
        <tr r="F5" s="1"/>
      </tp>
      <tp>
        <v>2.875</v>
        <stp/>
        <stp>##V3_BDPV12</stp>
        <stp>XS2011260705 Corp</stp>
        <stp>coupon</stp>
        <stp>[regression 01.xlsx]main!R7C6</stp>
        <tr r="F7" s="1"/>
        <tr r="F7" s="1"/>
      </tp>
      <tp>
        <v>3.375</v>
        <stp/>
        <stp>##V3_BDPV12</stp>
        <stp>XS1152343668 Corp</stp>
        <stp>coupon</stp>
        <stp>[regression 01.xlsx]main!R9C6</stp>
        <tr r="F9" s="1"/>
      </tp>
      <tp>
        <v>5.625</v>
        <stp/>
        <stp>##V3_BDPV12</stp>
        <stp>XS1309436910 Corp</stp>
        <stp>coupon</stp>
        <stp>[regression 01.xlsx]main!R4C6</stp>
        <tr r="F4" s="1"/>
      </tp>
      <tp t="s">
        <v>Y</v>
        <stp/>
        <stp>##V3_BDPV12</stp>
        <stp>USF43628C734 Corp</stp>
        <stp>callable</stp>
        <stp>[regression 01.xlsx]SEM!R425C7</stp>
        <tr r="G425" s="3"/>
      </tp>
      <tp>
        <v>6.25</v>
        <stp/>
        <stp>##V3_BDPV12</stp>
        <stp>XS1294343337 Corp</stp>
        <stp>coupon</stp>
        <stp>[regression 01.xlsx]main!R5C6</stp>
        <tr r="F5" s="1"/>
        <tr r="F5" s="1"/>
      </tp>
      <tp>
        <v>2.625</v>
        <stp/>
        <stp>##V3_BDPV12</stp>
        <stp>XS1195202822 Corp</stp>
        <stp>coupon</stp>
        <stp>[regression 01.xlsx]main!R7C6</stp>
        <tr r="F7" s="1"/>
        <tr r="F7" s="1"/>
        <tr r="F7" s="1"/>
      </tp>
      <tp t="s">
        <v>04/04/2169</v>
        <stp/>
        <stp>##V3_BDPV12</stp>
        <stp>XS1974787480 Corp</stp>
        <stp>calc_maturity</stp>
        <stp>[regression 01.xlsx]main!R38C10</stp>
        <tr r="J38" s="1"/>
      </tp>
      <tp t="s">
        <v>04/04/2169</v>
        <stp/>
        <stp>##V3_BDPV12</stp>
        <stp>XS1974787480 Corp</stp>
        <stp>calc_maturity</stp>
        <stp>[regression 01.xlsx]main!R39C10</stp>
        <tr r="J39" s="1"/>
      </tp>
      <tp t="s">
        <v>18/05/2169</v>
        <stp/>
        <stp>##V3_BDPV12</stp>
        <stp>XS1413581205 Corp</stp>
        <stp>calc_maturity</stp>
        <stp>[regression 01.xlsx]main!R41C10</stp>
        <tr r="J41" s="1"/>
      </tp>
      <tp t="e">
        <v>#N/A</v>
        <stp/>
        <stp>##V3_BDPV12</stp>
        <stp xml:space="preserve">BE6285457519_JP_REPO </stp>
        <stp>short_name</stp>
        <stp>[regression 01.xlsx]SEM!R190C5</stp>
        <tr r="E190" s="3"/>
      </tp>
      <tp t="e">
        <v>#N/A</v>
        <stp/>
        <stp>##V3_BDPV12</stp>
        <stp xml:space="preserve">DE000A169NC2_JP_REPO </stp>
        <stp>short_name</stp>
        <stp>[regression 01.xlsx]SEM!R220C5</stp>
        <tr r="E220" s="3"/>
      </tp>
      <tp t="s">
        <v>MACQUARIE BK LON</v>
        <stp/>
        <stp>##V3_BDPV12</stp>
        <stp>USQ568A9SP31 Corp</stp>
        <stp>short_name</stp>
        <stp>[regression 01.xlsx]SEM!R420C5</stp>
        <tr r="E420" s="3"/>
      </tp>
      <tp t="s">
        <v>SOCIETE GENERALE</v>
        <stp/>
        <stp>##V3_BDPV12</stp>
        <stp>USF8586CRW49 Corp</stp>
        <stp>short_name</stp>
        <stp>[regression 01.xlsx]SEM!R382C5</stp>
        <tr r="E382" s="3"/>
      </tp>
      <tp t="s">
        <v>Y</v>
        <stp/>
        <stp>##V3_BDPV12</stp>
        <stp>USH3698DCV40 Corp</stp>
        <stp>callable</stp>
        <stp>[regression 01.xlsx]SEM!R356C7</stp>
        <tr r="G356" s="3"/>
      </tp>
      <tp t="s">
        <v>Y</v>
        <stp/>
        <stp>##V3_BDPV12</stp>
        <stp>USF8586CRW49 Corp</stp>
        <stp>callable</stp>
        <stp>[regression 01.xlsx]SEM!R426C7</stp>
        <tr r="G426" s="3"/>
      </tp>
      <tp>
        <v>3.75</v>
        <stp/>
        <stp>##V3_BDPV12</stp>
        <stp>DE000A11QR73 Corp</stp>
        <stp>coupon</stp>
        <stp>[regression 01.xlsx]main!R6C6</stp>
        <tr r="F6" s="1"/>
        <tr r="F6" s="1"/>
        <tr r="F6" s="1"/>
      </tp>
      <tp t="s">
        <v>#N/A Field Not Applicable</v>
        <stp/>
        <stp>##V3_BDPV12</stp>
        <stp>FR0013330529 Corp</stp>
        <stp>final_maturity</stp>
        <stp>[regression 01.xlsx]SEM!R157C9</stp>
        <tr r="I157" s="3"/>
      </tp>
      <tp t="s">
        <v>#N/A Field Not Applicable</v>
        <stp/>
        <stp>##V3_BDPV12</stp>
        <stp>FR0013292828 Corp</stp>
        <stp>final_maturity</stp>
        <stp>[regression 01.xlsx]SEM!R105C9</stp>
        <tr r="I105" s="3"/>
      </tp>
      <tp>
        <v>2.75</v>
        <stp/>
        <stp>##V3_BDPV12</stp>
        <stp>FR0013425170 Corp</stp>
        <stp>coupon</stp>
        <stp>[regression 01.xlsx]main!R5C6</stp>
        <tr r="F5" s="1"/>
        <tr r="F5" s="1"/>
        <tr r="F5" s="1"/>
        <tr r="F5" s="1"/>
      </tp>
      <tp>
        <v>2.875</v>
        <stp/>
        <stp>##V3_BDPV12</stp>
        <stp>XS1713462403 Corp</stp>
        <stp>coupon</stp>
        <stp>[regression 01.xlsx]main!R5C6</stp>
        <tr r="F5" s="1"/>
        <tr r="F5" s="1"/>
      </tp>
      <tp>
        <v>1.75</v>
        <stp/>
        <stp>##V3_BDPV12</stp>
        <stp>XS1974787480 Corp</stp>
        <stp>coupon</stp>
        <stp>[regression 01.xlsx]main!R6C6</stp>
        <tr r="F6" s="1"/>
        <tr r="F6" s="1"/>
      </tp>
      <tp>
        <v>2.875</v>
        <stp/>
        <stp>##V3_BDPV12</stp>
        <stp>XS2011260705 Corp</stp>
        <stp>coupon</stp>
        <stp>[regression 01.xlsx]main!R4C6</stp>
        <tr r="F4" s="1"/>
        <tr r="F4" s="1"/>
      </tp>
      <tp>
        <v>5.625</v>
        <stp/>
        <stp>##V3_BDPV12</stp>
        <stp>XS1309436910 Corp</stp>
        <stp>coupon</stp>
        <stp>[regression 01.xlsx]main!R7C6</stp>
        <tr r="F7" s="1"/>
      </tp>
      <tp>
        <v>5.8689999999999998</v>
        <stp/>
        <stp>##V3_BDPV12</stp>
        <stp>XS1323897725 Corp</stp>
        <stp>coupon</stp>
        <stp>[regression 01.xlsx]main!R8C6</stp>
        <tr r="F8" s="1"/>
        <tr r="F8" s="1"/>
        <tr r="F8" s="1"/>
      </tp>
      <tp>
        <v>6.25</v>
        <stp/>
        <stp>##V3_BDPV12</stp>
        <stp>XS1294343337 Corp</stp>
        <stp>coupon</stp>
        <stp>[regression 01.xlsx]main!R6C6</stp>
        <tr r="F6" s="1"/>
        <tr r="F6" s="1"/>
      </tp>
      <tp>
        <v>2.625</v>
        <stp/>
        <stp>##V3_BDPV12</stp>
        <stp>XS1195202822 Corp</stp>
        <stp>coupon</stp>
        <stp>[regression 01.xlsx]main!R4C6</stp>
        <tr r="F4" s="1"/>
        <tr r="F4" s="1"/>
        <tr r="F4" s="1"/>
      </tp>
      <tp t="s">
        <v>19/06/2168</v>
        <stp/>
        <stp>##V3_BDPV12</stp>
        <stp>XS1713462403 Corp</stp>
        <stp>calc_maturity</stp>
        <stp>[regression 01.xlsx]main!R34C10</stp>
        <tr r="J34" s="1"/>
      </tp>
      <tp t="s">
        <v>19/06/2168</v>
        <stp/>
        <stp>##V3_BDPV12</stp>
        <stp>XS1713462403 Corp</stp>
        <stp>calc_maturity</stp>
        <stp>[regression 01.xlsx]main!R33C10</stp>
        <tr r="J33" s="1"/>
      </tp>
      <tp t="s">
        <v>06/12/2076</v>
        <stp/>
        <stp>##V3_BDPV12</stp>
        <stp>XS1405763019 Corp</stp>
        <stp>calc_maturity</stp>
        <stp>[regression 01.xlsx]main!R16C10</stp>
        <tr r="J16" s="1"/>
      </tp>
      <tp t="s">
        <v>06/12/2076</v>
        <stp/>
        <stp>##V3_BDPV12</stp>
        <stp>XS1405763019 Corp</stp>
        <stp>calc_maturity</stp>
        <stp>[regression 01.xlsx]main!R15C10</stp>
        <tr r="J15" s="1"/>
      </tp>
      <tp t="s">
        <v>06/12/2076</v>
        <stp/>
        <stp>##V3_BDPV12</stp>
        <stp>XS1405763019 Corp</stp>
        <stp>calc_maturity</stp>
        <stp>[regression 01.xlsx]main!R18C10</stp>
        <tr r="J18" s="1"/>
      </tp>
      <tp t="s">
        <v>Pharmaceuticals</v>
        <stp/>
        <stp>##V3_BDPV12</stp>
        <stp>XS2011260705 Corp</stp>
        <stp>INDUSTRY_GROUP</stp>
        <stp>[regression 01.xlsx]main!R8C8</stp>
        <tr r="H8" s="1"/>
      </tp>
      <tp t="e">
        <v>#N/A</v>
        <stp/>
        <stp>##V3_BDPV12</stp>
        <stp xml:space="preserve">CH0336602930_JP_REPO </stp>
        <stp>nxt_call_dt</stp>
        <stp>[regression 01.xlsx]SEM!R300C8</stp>
        <tr r="H300" s="3"/>
      </tp>
      <tp t="e">
        <v>#N/A</v>
        <stp/>
        <stp>##V3_BDPV12</stp>
        <stp xml:space="preserve">FR0013330529_CS_REPO </stp>
        <stp>short_name</stp>
        <stp>[regression 01.xlsx]SEM!R339C5</stp>
        <tr r="E339" s="3"/>
      </tp>
      <tp t="s">
        <v>Y</v>
        <stp/>
        <stp>##V3_BDPV12</stp>
        <stp>DE000A2GSFF1 Corp</stp>
        <stp>callable</stp>
        <stp>[regression 01.xlsx]SEM!R125C7</stp>
        <tr r="G125" s="3"/>
      </tp>
      <tp t="s">
        <v>#N/A Field Not Applicable</v>
        <stp/>
        <stp>##V3_BDPV12</stp>
        <stp>CH0331455318 Corp</stp>
        <stp>final_maturity</stp>
        <stp>[regression 01.xlsx]SEM!R386C9</stp>
        <tr r="I386" s="3"/>
      </tp>
      <tp>
        <v>3.75</v>
        <stp/>
        <stp>##V3_BDPV12</stp>
        <stp>DE000A11QR73 Corp</stp>
        <stp>coupon</stp>
        <stp>[regression 01.xlsx]main!R5C6</stp>
        <tr r="F5" s="1"/>
        <tr r="F5" s="1"/>
        <tr r="F5" s="1"/>
      </tp>
      <tp t="s">
        <v>Y</v>
        <stp/>
        <stp>##V3_BDPV12</stp>
        <stp>USF1R15XK367 Corp</stp>
        <stp>callable</stp>
        <stp>[regression 01.xlsx]SEM!R354C7</stp>
        <tr r="G354" s="3"/>
      </tp>
      <tp t="s">
        <v>#N/A Field Not Applicable</v>
        <stp/>
        <stp>##V3_BDPV12</stp>
        <stp>FR0013310505 Corp</stp>
        <stp>final_maturity</stp>
        <stp>[regression 01.xlsx]SEM!R124C9</stp>
        <tr r="I124" s="3"/>
      </tp>
      <tp t="s">
        <v>#N/A Field Not Applicable</v>
        <stp/>
        <stp>##V3_BDPV12</stp>
        <stp>FR0013330529 Corp</stp>
        <stp>final_maturity</stp>
        <stp>[regression 01.xlsx]SEM!R184C9</stp>
        <tr r="I184" s="3"/>
      </tp>
      <tp t="s">
        <v>#N/A Field Not Applicable</v>
        <stp/>
        <stp>##V3_BDPV12</stp>
        <stp>USF1R15XL274 Corp</stp>
        <stp>final_maturity</stp>
        <stp>[regression 01.xlsx]SEM!R398C9</stp>
        <tr r="I398" s="3"/>
      </tp>
      <tp t="s">
        <v>#N/A Field Not Applicable</v>
        <stp/>
        <stp>##V3_BDPV12</stp>
        <stp>FR0011700293 Corp</stp>
        <stp>final_maturity</stp>
        <stp>[regression 01.xlsx]SEM!R174C9</stp>
        <tr r="I174" s="3"/>
      </tp>
      <tp>
        <v>2.75</v>
        <stp/>
        <stp>##V3_BDPV12</stp>
        <stp>FR0013425170 Corp</stp>
        <stp>coupon</stp>
        <stp>[regression 01.xlsx]main!R4C6</stp>
        <tr r="F4" s="1"/>
        <tr r="F4" s="1"/>
        <tr r="F4" s="1"/>
        <tr r="F4" s="1"/>
      </tp>
      <tp t="s">
        <v>Y</v>
        <stp/>
        <stp>##V3_BDPV12</stp>
        <stp>USF84914CU62 Corp</stp>
        <stp>callable</stp>
        <stp>[regression 01.xlsx]SEM!R381C7</stp>
        <tr r="G381" s="3"/>
      </tp>
      <tp>
        <v>2.875</v>
        <stp/>
        <stp>##V3_BDPV12</stp>
        <stp>XS1713462403 Corp</stp>
        <stp>coupon</stp>
        <stp>[regression 01.xlsx]main!R4C6</stp>
        <tr r="F4" s="1"/>
        <tr r="F4" s="1"/>
      </tp>
      <tp>
        <v>1.75</v>
        <stp/>
        <stp>##V3_BDPV12</stp>
        <stp>XS1974787480 Corp</stp>
        <stp>coupon</stp>
        <stp>[regression 01.xlsx]main!R7C6</stp>
        <tr r="F7" s="1"/>
        <tr r="F7" s="1"/>
      </tp>
      <tp>
        <v>2.875</v>
        <stp/>
        <stp>##V3_BDPV12</stp>
        <stp>XS2011260705 Corp</stp>
        <stp>coupon</stp>
        <stp>[regression 01.xlsx]main!R5C6</stp>
        <tr r="F5" s="1"/>
        <tr r="F5" s="1"/>
      </tp>
      <tp>
        <v>5.625</v>
        <stp/>
        <stp>##V3_BDPV12</stp>
        <stp>XS1309436910 Corp</stp>
        <stp>coupon</stp>
        <stp>[regression 01.xlsx]main!R6C6</stp>
        <tr r="F6" s="1"/>
      </tp>
      <tp>
        <v>5.8689999999999998</v>
        <stp/>
        <stp>##V3_BDPV12</stp>
        <stp>XS1323897725 Corp</stp>
        <stp>coupon</stp>
        <stp>[regression 01.xlsx]main!R9C6</stp>
        <tr r="F9" s="1"/>
        <tr r="F9" s="1"/>
        <tr r="F9" s="1"/>
      </tp>
      <tp>
        <v>6.25</v>
        <stp/>
        <stp>##V3_BDPV12</stp>
        <stp>XS1294343337 Corp</stp>
        <stp>coupon</stp>
        <stp>[regression 01.xlsx]main!R7C6</stp>
        <tr r="F7" s="1"/>
        <tr r="F7" s="1"/>
      </tp>
      <tp>
        <v>2.625</v>
        <stp/>
        <stp>##V3_BDPV12</stp>
        <stp>XS1195202822 Corp</stp>
        <stp>coupon</stp>
        <stp>[regression 01.xlsx]main!R5C6</stp>
        <tr r="F5" s="1"/>
        <tr r="F5" s="1"/>
        <tr r="F5" s="1"/>
      </tp>
      <tp t="e">
        <v>#N/A</v>
        <stp/>
        <stp>##V3_BDPV12</stp>
        <stp xml:space="preserve">TRS1EUR_LIN </stp>
        <stp>nxt_call_dt</stp>
        <stp>[regression 01.xlsx]SEM!R156C8</stp>
        <tr r="H156" s="3"/>
      </tp>
      <tp t="s">
        <v>Pharmaceuticals</v>
        <stp/>
        <stp>##V3_BDPV12</stp>
        <stp>XS2011260705 Corp</stp>
        <stp>INDUSTRY_GROUP</stp>
        <stp>[regression 01.xlsx]main!R9C8</stp>
        <tr r="H9" s="1"/>
      </tp>
      <tp t="s">
        <v>Pharmaceuticals</v>
        <stp/>
        <stp>##V3_BDPV12</stp>
        <stp>XS1152343668 Corp</stp>
        <stp>INDUSTRY_GROUP</stp>
        <stp>[regression 01.xlsx]main!R7C8</stp>
        <tr r="H7" s="1"/>
      </tp>
      <tp t="s">
        <v>Chemicals</v>
        <stp/>
        <stp>##V3_BDPV12</stp>
        <stp>XS1323897725 Corp</stp>
        <stp>INDUSTRY_GROUP</stp>
        <stp>[regression 01.xlsx]main!R5C8</stp>
        <tr r="H5" s="1"/>
      </tp>
      <tp t="s">
        <v>EURO-BUND FUTURE  Jun20</v>
        <stp/>
        <stp>##V3_BDPV12</stp>
        <stp>RXM0 Comdty</stp>
        <stp>short_name</stp>
        <stp>[regression 01.xlsx]SEM!R51C5</stp>
        <tr r="E51" s="3"/>
      </tp>
      <tp t="e">
        <v>#N/A</v>
        <stp/>
        <stp>##V3_BDPV12</stp>
        <stp xml:space="preserve">BE6320936287_JP_REPO </stp>
        <stp>nxt_call_dt</stp>
        <stp>[regression 01.xlsx]SEM!R191C8</stp>
        <tr r="H191" s="3"/>
      </tp>
      <tp t="e">
        <v>#N/A</v>
        <stp/>
        <stp>##V3_BDPV12</stp>
        <stp xml:space="preserve">FR0013428513_JP_REPO </stp>
        <stp>short_name</stp>
        <stp>[regression 01.xlsx]SEM!R240C5</stp>
        <tr r="E240" s="3"/>
      </tp>
      <tp t="e">
        <v>#N/A</v>
        <stp/>
        <stp>##V3_BDPV12</stp>
        <stp xml:space="preserve">USF1R15XK771_JP_REPO </stp>
        <stp>short_name</stp>
        <stp>[regression 01.xlsx]SEM!R213C5</stp>
        <tr r="E213" s="3"/>
      </tp>
      <tp t="s">
        <v>#N/A Invalid Security</v>
        <stp/>
        <stp>##V3_BDPV12</stp>
        <stp xml:space="preserve">EURUSD CASH </stp>
        <stp>short_name</stp>
        <stp>[regression 01.xlsx]SEM!R406C5</stp>
        <tr r="E406" s="3"/>
      </tp>
      <tp>
        <v>3.75</v>
        <stp/>
        <stp>##V3_BDPV12</stp>
        <stp>DE000A11QR73 Corp</stp>
        <stp>coupon</stp>
        <stp>[regression 01.xlsx]main!R4C6</stp>
        <tr r="F4" s="1"/>
        <tr r="F4" s="1"/>
        <tr r="F4" s="1"/>
      </tp>
      <tp t="s">
        <v>#N/A Field Not Applicable</v>
        <stp/>
        <stp>##V3_BDPV12</stp>
        <stp>FR0013330537 Corp</stp>
        <stp>final_maturity</stp>
        <stp>[regression 01.xlsx]SEM!R185C9</stp>
        <tr r="I185" s="3"/>
      </tp>
      <tp t="s">
        <v>#N/A Field Not Applicable</v>
        <stp/>
        <stp>##V3_BDPV12</stp>
        <stp>FR0011401728 Corp</stp>
        <stp>final_maturity</stp>
        <stp>[regression 01.xlsx]SEM!R114C9</stp>
        <tr r="I114" s="3"/>
      </tp>
      <tp>
        <v>1.5</v>
        <stp/>
        <stp>##V3_BDPV12</stp>
        <stp>FR0013478252 Corp</stp>
        <stp>coupon</stp>
        <stp>[regression 01.xlsx]main!R4C6</stp>
        <tr r="F4" s="1"/>
      </tp>
      <tp>
        <v>3.875</v>
        <stp/>
        <stp>##V3_BDPV12</stp>
        <stp>XS1413581205 Corp</stp>
        <stp>coupon</stp>
        <stp>[regression 01.xlsx]main!R8C6</stp>
        <tr r="F8" s="1"/>
      </tp>
      <tp>
        <v>3.125</v>
        <stp/>
        <stp>##V3_BDPV12</stp>
        <stp>XS2077670342 Corp</stp>
        <stp>coupon</stp>
        <stp>[regression 01.xlsx]main!R4C6</stp>
        <tr r="F4" s="1"/>
      </tp>
      <tp>
        <v>2.375</v>
        <stp/>
        <stp>##V3_BDPV12</stp>
        <stp>XS2077670003 Corp</stp>
        <stp>coupon</stp>
        <stp>[regression 01.xlsx]main!R5C6</stp>
        <tr r="F5" s="1"/>
      </tp>
      <tp>
        <v>2.7080000000000002</v>
        <stp/>
        <stp>##V3_BDPV12</stp>
        <stp>XS1501167164 Corp</stp>
        <stp>coupon</stp>
        <stp>[regression 01.xlsx]main!R6C6</stp>
        <tr r="F6" s="1"/>
      </tp>
      <tp>
        <v>5.25</v>
        <stp/>
        <stp>##V3_BDPV12</stp>
        <stp>XS1294342792 Corp</stp>
        <stp>coupon</stp>
        <stp>[regression 01.xlsx]main!R5C6</stp>
        <tr r="F5" s="1"/>
      </tp>
      <tp t="s">
        <v>Y</v>
        <stp/>
        <stp>##V3_BDPV12</stp>
        <stp>USF2R125CF03 Corp</stp>
        <stp>callable</stp>
        <stp>[regression 01.xlsx]SEM!R343C7</stp>
        <tr r="G343" s="3"/>
      </tp>
      <tp>
        <v>4.5</v>
        <stp/>
        <stp>##V3_BDPV12</stp>
        <stp>XS1207058733 Corp</stp>
        <stp>coupon</stp>
        <stp>[regression 01.xlsx]main!R5C6</stp>
        <tr r="F5" s="1"/>
        <tr r="F5" s="1"/>
        <tr r="F5" s="1"/>
        <tr r="F5" s="1"/>
        <tr r="F5" s="1"/>
      </tp>
      <tp t="s">
        <v>03/06/2169</v>
        <stp/>
        <stp>##V3_BDPV12</stp>
        <stp>XS1323897725 Corp</stp>
        <stp>calc_maturity</stp>
        <stp>[regression 01.xlsx]main!R17C10</stp>
        <tr r="J17" s="1"/>
      </tp>
      <tp t="e">
        <v>#N/A</v>
        <stp/>
        <stp>##V3_BDPV12</stp>
        <stp xml:space="preserve">PTEDPLOM0017_JP_REPO </stp>
        <stp>final_maturity</stp>
        <stp>[regression 01.xlsx]SEM!R228C9</stp>
        <tr r="I228" s="3"/>
      </tp>
      <tp t="e">
        <v>#N/A</v>
        <stp/>
        <stp>##V3_BDPV12</stp>
        <stp xml:space="preserve">USF1R15XK367_JP_REPO </stp>
        <stp>short_name</stp>
        <stp>[regression 01.xlsx]SEM!R214C5</stp>
        <tr r="E214" s="3"/>
      </tp>
      <tp t="s">
        <v>EDP SA</v>
        <stp/>
        <stp>##V3_BDPV12</stp>
        <stp>PTEDPLOM0017 Corp</stp>
        <stp>short_name</stp>
        <stp>[regression 01.xlsx]SEM!R115C5</stp>
        <tr r="E115" s="3"/>
      </tp>
      <tp t="s">
        <v>#N/A Field Not Applicable</v>
        <stp/>
        <stp>##V3_BDPV12</stp>
        <stp>ES0813211010 Corp</stp>
        <stp>final_maturity</stp>
        <stp>[regression 01.xlsx]SEM!R350C9</stp>
        <tr r="I350" s="3"/>
      </tp>
      <tp t="s">
        <v>#N/A Field Not Applicable</v>
        <stp/>
        <stp>##V3_BDPV12</stp>
        <stp>USF1R15XK367 Corp</stp>
        <stp>final_maturity</stp>
        <stp>[regression 01.xlsx]SEM!R399C9</stp>
        <tr r="I399" s="3"/>
      </tp>
      <tp>
        <v>1.5</v>
        <stp/>
        <stp>##V3_BDPV12</stp>
        <stp>FR0013478252 Corp</stp>
        <stp>coupon</stp>
        <stp>[regression 01.xlsx]main!R5C6</stp>
        <tr r="F5" s="1"/>
      </tp>
      <tp t="s">
        <v>Y</v>
        <stp/>
        <stp>##V3_BDPV12</stp>
        <stp>USF43628B413 Corp</stp>
        <stp>callable</stp>
        <stp>[regression 01.xlsx]SEM!R383C7</stp>
        <tr r="G383" s="3"/>
      </tp>
      <tp>
        <v>3.875</v>
        <stp/>
        <stp>##V3_BDPV12</stp>
        <stp>XS1413581205 Corp</stp>
        <stp>coupon</stp>
        <stp>[regression 01.xlsx]main!R9C6</stp>
        <tr r="F9" s="1"/>
      </tp>
      <tp>
        <v>3.125</v>
        <stp/>
        <stp>##V3_BDPV12</stp>
        <stp>XS2077670342 Corp</stp>
        <stp>coupon</stp>
        <stp>[regression 01.xlsx]main!R5C6</stp>
        <tr r="F5" s="1"/>
      </tp>
      <tp>
        <v>2.375</v>
        <stp/>
        <stp>##V3_BDPV12</stp>
        <stp>XS2077670003 Corp</stp>
        <stp>coupon</stp>
        <stp>[regression 01.xlsx]main!R4C6</stp>
        <tr r="F4" s="1"/>
      </tp>
      <tp>
        <v>2.7080000000000002</v>
        <stp/>
        <stp>##V3_BDPV12</stp>
        <stp>XS1501167164 Corp</stp>
        <stp>coupon</stp>
        <stp>[regression 01.xlsx]main!R7C6</stp>
        <tr r="F7" s="1"/>
      </tp>
      <tp>
        <v>5.25</v>
        <stp/>
        <stp>##V3_BDPV12</stp>
        <stp>XS1294342792 Corp</stp>
        <stp>coupon</stp>
        <stp>[regression 01.xlsx]main!R4C6</stp>
        <tr r="F4" s="1"/>
      </tp>
      <tp>
        <v>4.5</v>
        <stp/>
        <stp>##V3_BDPV12</stp>
        <stp>XS1207058733 Corp</stp>
        <stp>coupon</stp>
        <stp>[regression 01.xlsx]main!R4C6</stp>
        <tr r="F4" s="1"/>
        <tr r="F4" s="1"/>
        <tr r="F4" s="1"/>
        <tr r="F4" s="1"/>
        <tr r="F4" s="1"/>
      </tp>
      <tp t="e">
        <v>#N/A</v>
        <stp/>
        <stp>##V3_BDPV12</stp>
        <stp xml:space="preserve">CT413383_250620_TRS1 </stp>
        <stp>final_maturity</stp>
        <stp>[regression 01.xlsx]SEM!R85C9</stp>
        <tr r="I85" s="3"/>
      </tp>
      <tp t="e">
        <v>#N/A</v>
        <stp/>
        <stp>##V3_BDPV12</stp>
        <stp xml:space="preserve">FR0013447877_JP_REPO </stp>
        <stp>short_name</stp>
        <stp>[regression 01.xlsx]SEM!R269C5</stp>
        <tr r="E269" s="3"/>
      </tp>
      <tp t="e">
        <v>#N/A</v>
        <stp/>
        <stp>##V3_BDPV12</stp>
        <stp xml:space="preserve">CH0537261858_JP_REPO </stp>
        <stp>short_name</stp>
        <stp>[regression 01.xlsx]SEM!R218C5</stp>
        <tr r="E218" s="3"/>
      </tp>
      <tp t="s">
        <v>SOCIETE GENERALE</v>
        <stp/>
        <stp>##V3_BDPV12</stp>
        <stp>USF8586CRW49 Corp</stp>
        <stp>short_name</stp>
        <stp>[regression 01.xlsx]SEM!R426C5</stp>
        <tr r="E426" s="3"/>
      </tp>
      <tp t="s">
        <v>Y</v>
        <stp/>
        <stp>##V3_BDPV12</stp>
        <stp>USF8586CRW49 Corp</stp>
        <stp>callable</stp>
        <stp>[regression 01.xlsx]SEM!R382C7</stp>
        <tr r="G382" s="3"/>
      </tp>
      <tp t="s">
        <v>Y</v>
        <stp/>
        <stp>##V3_BDPV12</stp>
        <stp>USF1R15XK771 Corp</stp>
        <stp>callable</stp>
        <stp>[regression 01.xlsx]SEM!R352C7</stp>
        <tr r="G352" s="3"/>
      </tp>
      <tp t="s">
        <v>#N/A Field Not Applicable</v>
        <stp/>
        <stp>##V3_BDPV12</stp>
        <stp>FR0011700293 Corp</stp>
        <stp>final_maturity</stp>
        <stp>[regression 01.xlsx]SEM!R113C9</stp>
        <tr r="I113" s="3"/>
      </tp>
      <tp t="s">
        <v>Y</v>
        <stp/>
        <stp>##V3_BDPV12</stp>
        <stp>USF2893TAF33 Corp</stp>
        <stp>callable</stp>
        <stp>[regression 01.xlsx]SEM!R110C7</stp>
        <tr r="G110" s="3"/>
      </tp>
      <tp t="s">
        <v>#N/A Field Not Applicable</v>
        <stp/>
        <stp>##V3_BDPV12</stp>
        <stp>USF2R125CF03 Corp</stp>
        <stp>final_maturity</stp>
        <stp>[regression 01.xlsx]SEM!R343C9</stp>
        <tr r="I343" s="3"/>
      </tp>
      <tp>
        <v>1.5</v>
        <stp/>
        <stp>##V3_BDPV12</stp>
        <stp>FR0013478252 Corp</stp>
        <stp>coupon</stp>
        <stp>[regression 01.xlsx]main!R6C6</stp>
        <tr r="F6" s="1"/>
      </tp>
      <tp>
        <v>4.25</v>
        <stp/>
        <stp>##V3_BDPV12</stp>
        <stp>BE6309987400 Corp</stp>
        <stp>coupon</stp>
        <stp>[regression 01.xlsx]main!R8C6</stp>
        <tr r="F8" s="1"/>
      </tp>
      <tp t="s">
        <v>Y</v>
        <stp/>
        <stp>##V3_BDPV12</stp>
        <stp>USF84914CU62 Corp</stp>
        <stp>callable</stp>
        <stp>[regression 01.xlsx]SEM!R424C7</stp>
        <tr r="G424" s="3"/>
      </tp>
      <tp>
        <v>4.5</v>
        <stp/>
        <stp>##V3_BDPV12</stp>
        <stp>XS1405763019 Corp</stp>
        <stp>coupon</stp>
        <stp>[regression 01.xlsx]main!R8C6</stp>
        <tr r="F8" s="1"/>
        <tr r="F8" s="1"/>
        <tr r="F8" s="1"/>
      </tp>
      <tp>
        <v>3.3690000000000002</v>
        <stp/>
        <stp>##V3_BDPV12</stp>
        <stp>XS1501166869 Corp</stp>
        <stp>coupon</stp>
        <stp>[regression 01.xlsx]main!R9C6</stp>
        <tr r="F9" s="1"/>
        <tr r="F9" s="1"/>
        <tr r="F9" s="1"/>
      </tp>
      <tp>
        <v>3.125</v>
        <stp/>
        <stp>##V3_BDPV12</stp>
        <stp>XS2077670342 Corp</stp>
        <stp>coupon</stp>
        <stp>[regression 01.xlsx]main!R6C6</stp>
        <tr r="F6" s="1"/>
      </tp>
      <tp>
        <v>2.375</v>
        <stp/>
        <stp>##V3_BDPV12</stp>
        <stp>XS2077670003 Corp</stp>
        <stp>coupon</stp>
        <stp>[regression 01.xlsx]main!R7C6</stp>
        <tr r="F7" s="1"/>
      </tp>
      <tp>
        <v>2.7080000000000002</v>
        <stp/>
        <stp>##V3_BDPV12</stp>
        <stp>XS1501167164 Corp</stp>
        <stp>coupon</stp>
        <stp>[regression 01.xlsx]main!R4C6</stp>
        <tr r="F4" s="1"/>
      </tp>
      <tp>
        <v>5.25</v>
        <stp/>
        <stp>##V3_BDPV12</stp>
        <stp>XS1294342792 Corp</stp>
        <stp>coupon</stp>
        <stp>[regression 01.xlsx]main!R7C6</stp>
        <tr r="F7" s="1"/>
      </tp>
      <tp t="s">
        <v>05/05/2169</v>
        <stp/>
        <stp>##V3_BDPV12</stp>
        <stp>XS1501167164 Corp</stp>
        <stp>calc_maturity</stp>
        <stp>[regression 01.xlsx]main!R40C10</stp>
        <tr r="J40" s="1"/>
      </tp>
      <tp>
        <v>1.6</v>
        <stp/>
        <stp>##V3_BDPV12</stp>
        <stp>XS2010039548 Corp</stp>
        <stp>coupon</stp>
        <stp>[regression 01.xlsx]main!R8C6</stp>
        <tr r="F8" s="1"/>
      </tp>
      <tp>
        <v>4.5</v>
        <stp/>
        <stp>##V3_BDPV12</stp>
        <stp>XS1207058733 Corp</stp>
        <stp>coupon</stp>
        <stp>[regression 01.xlsx]main!R7C6</stp>
        <tr r="F7" s="1"/>
        <tr r="F7" s="1"/>
        <tr r="F7" s="1"/>
        <tr r="F7" s="1"/>
        <tr r="F7" s="1"/>
      </tp>
      <tp t="s">
        <v>12/11/2079</v>
        <stp/>
        <stp>##V3_BDPV12</stp>
        <stp>XS2077670003 Corp</stp>
        <stp>calc_maturity</stp>
        <stp>[regression 01.xlsx]main!R21C10</stp>
        <tr r="J21" s="1"/>
      </tp>
      <tp t="s">
        <v>12/11/2079</v>
        <stp/>
        <stp>##V3_BDPV12</stp>
        <stp>XS2077670342 Corp</stp>
        <stp>calc_maturity</stp>
        <stp>[regression 01.xlsx]main!R20C10</stp>
        <tr r="J20" s="1"/>
      </tp>
      <tp t="s">
        <v>EURO-BUND FUTURE  Jun20</v>
        <stp/>
        <stp>##V3_BDPV12</stp>
        <stp>RXM0 Comdty</stp>
        <stp>short_name</stp>
        <stp>[regression 01.xlsx]SEM!R74C5</stp>
        <tr r="E74" s="3"/>
      </tp>
      <tp t="s">
        <v>Chemicals</v>
        <stp/>
        <stp>##V3_BDPV12</stp>
        <stp>BE6309987400 Corp</stp>
        <stp>INDUSTRY_GROUP</stp>
        <stp>[regression 01.xlsx]main!R4C8</stp>
        <tr r="H4" s="1"/>
      </tp>
      <tp t="e">
        <v>#N/A</v>
        <stp/>
        <stp>##V3_BDPV12</stp>
        <stp xml:space="preserve">FR0013365285_JP_REPO </stp>
        <stp>short_name</stp>
        <stp>[regression 01.xlsx]SEM!R238C5</stp>
        <tr r="E238" s="3"/>
      </tp>
      <tp t="s">
        <v>Y</v>
        <stp/>
        <stp>##V3_BDPV12</stp>
        <stp>USH3698DCV40 Corp</stp>
        <stp>callable</stp>
        <stp>[regression 01.xlsx]SEM!R401C7</stp>
        <tr r="G401" s="3"/>
      </tp>
      <tp t="s">
        <v>Y</v>
        <stp/>
        <stp>##V3_BDPV12</stp>
        <stp>USH3698DBZ62 Corp</stp>
        <stp>callable</stp>
        <stp>[regression 01.xlsx]SEM!R403C7</stp>
        <tr r="G403" s="3"/>
      </tp>
      <tp t="s">
        <v>#N/A Field Not Applicable</v>
        <stp/>
        <stp>##V3_BDPV12</stp>
        <stp>CH0400441280 Corp</stp>
        <stp>final_maturity</stp>
        <stp>[regression 01.xlsx]SEM!R385C9</stp>
        <tr r="I385" s="3"/>
      </tp>
      <tp t="s">
        <v>#N/A Field Not Applicable</v>
        <stp/>
        <stp>##V3_BDPV12</stp>
        <stp>FR0011401751 Corp</stp>
        <stp>final_maturity</stp>
        <stp>[regression 01.xlsx]SEM!R111C9</stp>
        <tr r="I111" s="3"/>
      </tp>
      <tp t="s">
        <v>Y</v>
        <stp/>
        <stp>##V3_BDPV12</stp>
        <stp>USF1R15XL274 Corp</stp>
        <stp>callable</stp>
        <stp>[regression 01.xlsx]SEM!R351C7</stp>
        <tr r="G351" s="3"/>
      </tp>
      <tp t="s">
        <v>Y</v>
        <stp/>
        <stp>##V3_BDPV12</stp>
        <stp>USH4209UAT37 Corp</stp>
        <stp>callable</stp>
        <stp>[regression 01.xlsx]SEM!R387C7</stp>
        <tr r="G387" s="3"/>
      </tp>
      <tp t="s">
        <v>Y</v>
        <stp/>
        <stp>##V3_BDPV12</stp>
        <stp>USF2893TAF33 Corp</stp>
        <stp>callable</stp>
        <stp>[regression 01.xlsx]SEM!R173C7</stp>
        <tr r="G173" s="3"/>
      </tp>
      <tp t="s">
        <v>#N/A Field Not Applicable</v>
        <stp/>
        <stp>##V3_BDPV12</stp>
        <stp>FR0013447877 Corp</stp>
        <stp>final_maturity</stp>
        <stp>[regression 01.xlsx]SEM!R137C9</stp>
        <tr r="I137" s="3"/>
      </tp>
      <tp>
        <v>1.5</v>
        <stp/>
        <stp>##V3_BDPV12</stp>
        <stp>FR0013478252 Corp</stp>
        <stp>coupon</stp>
        <stp>[regression 01.xlsx]main!R7C6</stp>
        <tr r="F7" s="1"/>
      </tp>
      <tp>
        <v>4.25</v>
        <stp/>
        <stp>##V3_BDPV12</stp>
        <stp>BE6309987400 Corp</stp>
        <stp>coupon</stp>
        <stp>[regression 01.xlsx]main!R9C6</stp>
        <tr r="F9" s="1"/>
      </tp>
      <tp>
        <v>4.5</v>
        <stp/>
        <stp>##V3_BDPV12</stp>
        <stp>XS1405763019 Corp</stp>
        <stp>coupon</stp>
        <stp>[regression 01.xlsx]main!R9C6</stp>
        <tr r="F9" s="1"/>
        <tr r="F9" s="1"/>
        <tr r="F9" s="1"/>
      </tp>
      <tp t="s">
        <v>06/10/2168</v>
        <stp/>
        <stp>##V3_BDPV12</stp>
        <stp>XS1501166869 Corp</stp>
        <stp>calc_maturity</stp>
        <stp>[regression 01.xlsx]main!R42C10</stp>
        <tr r="J42" s="1"/>
      </tp>
      <tp t="s">
        <v>06/10/2168</v>
        <stp/>
        <stp>##V3_BDPV12</stp>
        <stp>XS1501166869 Corp</stp>
        <stp>calc_maturity</stp>
        <stp>[regression 01.xlsx]main!R36C10</stp>
        <tr r="J36" s="1"/>
      </tp>
      <tp t="s">
        <v>06/10/2168</v>
        <stp/>
        <stp>##V3_BDPV12</stp>
        <stp>XS1501166869 Corp</stp>
        <stp>calc_maturity</stp>
        <stp>[regression 01.xlsx]main!R35C10</stp>
        <tr r="J35" s="1"/>
      </tp>
      <tp>
        <v>3.3690000000000002</v>
        <stp/>
        <stp>##V3_BDPV12</stp>
        <stp>XS1501166869 Corp</stp>
        <stp>coupon</stp>
        <stp>[regression 01.xlsx]main!R8C6</stp>
        <tr r="F8" s="1"/>
        <tr r="F8" s="1"/>
        <tr r="F8" s="1"/>
      </tp>
      <tp>
        <v>3.125</v>
        <stp/>
        <stp>##V3_BDPV12</stp>
        <stp>XS2077670342 Corp</stp>
        <stp>coupon</stp>
        <stp>[regression 01.xlsx]main!R7C6</stp>
        <tr r="F7" s="1"/>
      </tp>
      <tp>
        <v>2.375</v>
        <stp/>
        <stp>##V3_BDPV12</stp>
        <stp>XS2077670003 Corp</stp>
        <stp>coupon</stp>
        <stp>[regression 01.xlsx]main!R6C6</stp>
        <tr r="F6" s="1"/>
      </tp>
      <tp>
        <v>2.7080000000000002</v>
        <stp/>
        <stp>##V3_BDPV12</stp>
        <stp>XS1501167164 Corp</stp>
        <stp>coupon</stp>
        <stp>[regression 01.xlsx]main!R5C6</stp>
        <tr r="F5" s="1"/>
      </tp>
      <tp>
        <v>5.25</v>
        <stp/>
        <stp>##V3_BDPV12</stp>
        <stp>XS1294342792 Corp</stp>
        <stp>coupon</stp>
        <stp>[regression 01.xlsx]main!R6C6</stp>
        <tr r="F6" s="1"/>
      </tp>
      <tp t="s">
        <v>22/10/2079</v>
        <stp/>
        <stp>##V3_BDPV12</stp>
        <stp>XS1309436910 Corp</stp>
        <stp>calc_maturity</stp>
        <stp>[regression 01.xlsx]main!R45C10</stp>
        <tr r="J45" s="1"/>
      </tp>
      <tp>
        <v>1.6</v>
        <stp/>
        <stp>##V3_BDPV12</stp>
        <stp>XS2010039548 Corp</stp>
        <stp>coupon</stp>
        <stp>[regression 01.xlsx]main!R9C6</stp>
        <tr r="F9" s="1"/>
      </tp>
      <tp>
        <v>4.5</v>
        <stp/>
        <stp>##V3_BDPV12</stp>
        <stp>XS1207058733 Corp</stp>
        <stp>coupon</stp>
        <stp>[regression 01.xlsx]main!R6C6</stp>
        <tr r="F6" s="1"/>
        <tr r="F6" s="1"/>
        <tr r="F6" s="1"/>
        <tr r="F6" s="1"/>
        <tr r="F6" s="1"/>
      </tp>
      <tp t="s">
        <v>Y</v>
        <stp/>
        <stp>##V3_BDPV12</stp>
        <stp>USF2R125CD54 Corp</stp>
        <stp>callable</stp>
        <stp>[regression 01.xlsx]SEM!R345C7</stp>
        <tr r="G345" s="3"/>
      </tp>
      <tp t="e">
        <v>#N/A</v>
        <stp/>
        <stp>##V3_BDPV12</stp>
        <stp xml:space="preserve">FR0013455821_JP_REPO </stp>
        <stp>short_name</stp>
        <stp>[regression 01.xlsx]SEM!R239C5</stp>
        <tr r="E239" s="3"/>
      </tp>
      <tp t="s">
        <v>#N/A Invalid Security</v>
        <stp/>
        <stp>##V3_BDPV12</stp>
        <stp xml:space="preserve">EURUSD CASH </stp>
        <stp>short_name</stp>
        <stp>[regression 01.xlsx]SEM!R362C5</stp>
        <tr r="E362" s="3"/>
      </tp>
      <tp t="s">
        <v>Y</v>
        <stp/>
        <stp>##V3_BDPV12</stp>
        <stp>USH3698DBW32 Corp</stp>
        <stp>callable</stp>
        <stp>[regression 01.xlsx]SEM!R357C7</stp>
        <tr r="G357" s="3"/>
      </tp>
      <tp t="s">
        <v>EDP SA</v>
        <stp/>
        <stp>##V3_BDPV12</stp>
        <stp>PTEDPKOM0034 Corp</stp>
        <stp>short_name</stp>
        <stp>[regression 01.xlsx]SEM!R116C5</stp>
        <tr r="E116" s="3"/>
      </tp>
      <tp>
        <v>1.5</v>
        <stp/>
        <stp>##V3_BDPV12</stp>
        <stp>FR0013478252 Corp</stp>
        <stp>coupon</stp>
        <stp>[regression 01.xlsx]main!R8C6</stp>
        <tr r="F8" s="1"/>
      </tp>
      <tp>
        <v>4.25</v>
        <stp/>
        <stp>##V3_BDPV12</stp>
        <stp>BE6309987400 Corp</stp>
        <stp>coupon</stp>
        <stp>[regression 01.xlsx]main!R6C6</stp>
        <tr r="F6" s="1"/>
      </tp>
      <tp>
        <v>4.5</v>
        <stp/>
        <stp>##V3_BDPV12</stp>
        <stp>XS1405763019 Corp</stp>
        <stp>coupon</stp>
        <stp>[regression 01.xlsx]main!R6C6</stp>
        <tr r="F6" s="1"/>
        <tr r="F6" s="1"/>
        <tr r="F6" s="1"/>
      </tp>
      <tp>
        <v>3.875</v>
        <stp/>
        <stp>##V3_BDPV12</stp>
        <stp>XS1413581205 Corp</stp>
        <stp>coupon</stp>
        <stp>[regression 01.xlsx]main!R4C6</stp>
        <tr r="F4" s="1"/>
      </tp>
      <tp>
        <v>3.3690000000000002</v>
        <stp/>
        <stp>##V3_BDPV12</stp>
        <stp>XS1501166869 Corp</stp>
        <stp>coupon</stp>
        <stp>[regression 01.xlsx]main!R7C6</stp>
        <tr r="F7" s="1"/>
        <tr r="F7" s="1"/>
        <tr r="F7" s="1"/>
      </tp>
      <tp>
        <v>3.125</v>
        <stp/>
        <stp>##V3_BDPV12</stp>
        <stp>XS2077670342 Corp</stp>
        <stp>coupon</stp>
        <stp>[regression 01.xlsx]main!R8C6</stp>
        <tr r="F8" s="1"/>
      </tp>
      <tp>
        <v>2.375</v>
        <stp/>
        <stp>##V3_BDPV12</stp>
        <stp>XS2077670003 Corp</stp>
        <stp>coupon</stp>
        <stp>[regression 01.xlsx]main!R9C6</stp>
        <tr r="F9" s="1"/>
      </tp>
      <tp>
        <v>5.25</v>
        <stp/>
        <stp>##V3_BDPV12</stp>
        <stp>XS1294342792 Corp</stp>
        <stp>coupon</stp>
        <stp>[regression 01.xlsx]main!R9C6</stp>
        <tr r="F9" s="1"/>
      </tp>
      <tp>
        <v>1.6</v>
        <stp/>
        <stp>##V3_BDPV12</stp>
        <stp>XS2010039548 Corp</stp>
        <stp>coupon</stp>
        <stp>[regression 01.xlsx]main!R6C6</stp>
        <tr r="F6" s="1"/>
      </tp>
      <tp>
        <v>4.5</v>
        <stp/>
        <stp>##V3_BDPV12</stp>
        <stp>XS1207058733 Corp</stp>
        <stp>coupon</stp>
        <stp>[regression 01.xlsx]main!R9C6</stp>
        <tr r="F9" s="1"/>
        <tr r="F9" s="1"/>
        <tr r="F9" s="1"/>
        <tr r="F9" s="1"/>
        <tr r="F9" s="1"/>
      </tp>
      <tp t="e">
        <v>#N/A</v>
        <stp/>
        <stp>##V3_BDPV12</stp>
        <stp xml:space="preserve">BE6285455497_JP_REPO </stp>
        <stp>nxt_call_dt</stp>
        <stp>[regression 01.xlsx]SEM!R189C8</stp>
        <tr r="H189" s="3"/>
      </tp>
      <tp t="e">
        <v>#N/A</v>
        <stp/>
        <stp>##V3_BDPV12</stp>
        <stp xml:space="preserve">FR0013330529_JP_REPO </stp>
        <stp>short_name</stp>
        <stp>[regression 01.xlsx]SEM!R303C5</stp>
        <tr r="E303" s="3"/>
      </tp>
      <tp t="s">
        <v>#N/A Field Not Applicable</v>
        <stp/>
        <stp>##V3_BDPV12</stp>
        <stp>FR0011697010 Corp</stp>
        <stp>final_maturity</stp>
        <stp>[regression 01.xlsx]SEM!R109C9</stp>
        <tr r="I109" s="3"/>
      </tp>
      <tp t="s">
        <v>Y</v>
        <stp/>
        <stp>##V3_BDPV12</stp>
        <stp>USH4209UAT37 Corp</stp>
        <stp>callable</stp>
        <stp>[regression 01.xlsx]SEM!R429C7</stp>
        <tr r="G429" s="3"/>
      </tp>
      <tp>
        <v>1.5</v>
        <stp/>
        <stp>##V3_BDPV12</stp>
        <stp>FR0013478252 Corp</stp>
        <stp>coupon</stp>
        <stp>[regression 01.xlsx]main!R9C6</stp>
        <tr r="F9" s="1"/>
      </tp>
      <tp>
        <v>4.25</v>
        <stp/>
        <stp>##V3_BDPV12</stp>
        <stp>BE6309987400 Corp</stp>
        <stp>coupon</stp>
        <stp>[regression 01.xlsx]main!R7C6</stp>
        <tr r="F7" s="1"/>
      </tp>
      <tp>
        <v>4.5</v>
        <stp/>
        <stp>##V3_BDPV12</stp>
        <stp>XS1405763019 Corp</stp>
        <stp>coupon</stp>
        <stp>[regression 01.xlsx]main!R7C6</stp>
        <tr r="F7" s="1"/>
        <tr r="F7" s="1"/>
        <tr r="F7" s="1"/>
      </tp>
      <tp t="s">
        <v>#N/A Invalid Security</v>
        <stp/>
        <stp>##V3_BDPV12</stp>
        <stp xml:space="preserve">EURUSD CASH </stp>
        <stp>nxt_call_dt</stp>
        <stp>[regression 01.xlsx]SEM!R406C8</stp>
        <tr r="H406" s="3"/>
      </tp>
      <tp>
        <v>3.875</v>
        <stp/>
        <stp>##V3_BDPV12</stp>
        <stp>XS1413581205 Corp</stp>
        <stp>coupon</stp>
        <stp>[regression 01.xlsx]main!R5C6</stp>
        <tr r="F5" s="1"/>
      </tp>
      <tp>
        <v>3.3690000000000002</v>
        <stp/>
        <stp>##V3_BDPV12</stp>
        <stp>XS1501166869 Corp</stp>
        <stp>coupon</stp>
        <stp>[regression 01.xlsx]main!R6C6</stp>
        <tr r="F6" s="1"/>
        <tr r="F6" s="1"/>
        <tr r="F6" s="1"/>
      </tp>
      <tp>
        <v>3.125</v>
        <stp/>
        <stp>##V3_BDPV12</stp>
        <stp>XS2077670342 Corp</stp>
        <stp>coupon</stp>
        <stp>[regression 01.xlsx]main!R9C6</stp>
        <tr r="F9" s="1"/>
      </tp>
      <tp>
        <v>2.375</v>
        <stp/>
        <stp>##V3_BDPV12</stp>
        <stp>XS2077670003 Corp</stp>
        <stp>coupon</stp>
        <stp>[regression 01.xlsx]main!R8C6</stp>
        <tr r="F8" s="1"/>
      </tp>
      <tp>
        <v>5.25</v>
        <stp/>
        <stp>##V3_BDPV12</stp>
        <stp>XS1294342792 Corp</stp>
        <stp>coupon</stp>
        <stp>[regression 01.xlsx]main!R8C6</stp>
        <tr r="F8" s="1"/>
      </tp>
      <tp t="s">
        <v>25/03/2075</v>
        <stp/>
        <stp>##V3_BDPV12</stp>
        <stp>XS1207058733 Corp</stp>
        <stp>calc_maturity</stp>
        <stp>[regression 01.xlsx]main!R28C10</stp>
        <tr r="J28" s="1"/>
      </tp>
      <tp t="s">
        <v>25/03/2075</v>
        <stp/>
        <stp>##V3_BDPV12</stp>
        <stp>XS1207058733 Corp</stp>
        <stp>calc_maturity</stp>
        <stp>[regression 01.xlsx]main!R25C10</stp>
        <tr r="J25" s="1"/>
      </tp>
      <tp t="s">
        <v>25/03/2075</v>
        <stp/>
        <stp>##V3_BDPV12</stp>
        <stp>XS1207058733 Corp</stp>
        <stp>calc_maturity</stp>
        <stp>[regression 01.xlsx]main!R27C10</stp>
        <tr r="J27" s="1"/>
      </tp>
      <tp t="s">
        <v>25/03/2075</v>
        <stp/>
        <stp>##V3_BDPV12</stp>
        <stp>XS1207058733 Corp</stp>
        <stp>calc_maturity</stp>
        <stp>[regression 01.xlsx]main!R26C10</stp>
        <tr r="J26" s="1"/>
      </tp>
      <tp t="s">
        <v>25/03/2075</v>
        <stp/>
        <stp>##V3_BDPV12</stp>
        <stp>XS1207058733 Corp</stp>
        <stp>calc_maturity</stp>
        <stp>[regression 01.xlsx]main!R31C10</stp>
        <tr r="J31" s="1"/>
      </tp>
      <tp>
        <v>1.6</v>
        <stp/>
        <stp>##V3_BDPV12</stp>
        <stp>XS2010039548 Corp</stp>
        <stp>coupon</stp>
        <stp>[regression 01.xlsx]main!R7C6</stp>
        <tr r="F7" s="1"/>
      </tp>
      <tp>
        <v>4.5</v>
        <stp/>
        <stp>##V3_BDPV12</stp>
        <stp>XS1207058733 Corp</stp>
        <stp>coupon</stp>
        <stp>[regression 01.xlsx]main!R8C6</stp>
        <tr r="F8" s="1"/>
        <tr r="F8" s="1"/>
        <tr r="F8" s="1"/>
        <tr r="F8" s="1"/>
        <tr r="F8" s="1"/>
      </tp>
      <tp t="s">
        <v>18/10/2168</v>
        <stp/>
        <stp>##V3_BDPV12</stp>
        <stp>XS2010039548 Corp</stp>
        <stp>calc_maturity</stp>
        <stp>[regression 01.xlsx]main!R19C10</stp>
        <tr r="J19" s="1"/>
      </tp>
      <tp t="e">
        <v>#N/A</v>
        <stp/>
        <stp>##V3_BDPV12</stp>
        <stp xml:space="preserve">FR0011697010_JP_REPO </stp>
        <stp>short_name</stp>
        <stp>[regression 01.xlsx]SEM!R225C5</stp>
        <tr r="E225" s="3"/>
      </tp>
      <tp t="e">
        <v>#N/A</v>
        <stp/>
        <stp>##V3_BDPV12</stp>
        <stp xml:space="preserve">FR0013292828_JP_REPO </stp>
        <stp>short_name</stp>
        <stp>[regression 01.xlsx]SEM!R210C5</stp>
        <tr r="E210" s="3"/>
      </tp>
      <tp t="e">
        <v>#N/A</v>
        <stp/>
        <stp>##V3_BDPV12</stp>
        <stp xml:space="preserve">FR0013455813_JP_REPO </stp>
        <stp>short_name</stp>
        <stp>[regression 01.xlsx]SEM!R237C5</stp>
        <tr r="E237" s="3"/>
      </tp>
      <tp t="e">
        <v>#N/A</v>
        <stp/>
        <stp>##V3_BDPV12</stp>
        <stp xml:space="preserve">FR0013457157_CA_REPO </stp>
        <stp>short_name</stp>
        <stp>[regression 01.xlsx]SEM!R195C5</stp>
        <tr r="E195" s="3"/>
      </tp>
      <tp t="s">
        <v>#N/A Field Not Applicable</v>
        <stp/>
        <stp>##V3_BDPV12</stp>
        <stp>USF1R15XK367 Corp</stp>
        <stp>final_maturity</stp>
        <stp>[regression 01.xlsx]SEM!R354C9</stp>
        <tr r="I354" s="3"/>
      </tp>
      <tp t="e">
        <v>#N/A</v>
        <stp/>
        <stp>##V3_BDPV12</stp>
        <stp xml:space="preserve">FR0013457157_CA_REPO </stp>
        <stp>callable</stp>
        <stp>[regression 01.xlsx]SEM!R195C7</stp>
        <tr r="G195" s="3"/>
      </tp>
      <tp t="e">
        <v>#N/A</v>
        <stp/>
        <stp>##V3_BDPV12</stp>
        <stp xml:space="preserve">FR0013330537_CA_REPO </stp>
        <stp>callable</stp>
        <stp>[regression 01.xlsx]SEM!R304C7</stp>
        <tr r="G304" s="3"/>
      </tp>
      <tp t="e">
        <v>#N/A</v>
        <stp/>
        <stp>##V3_BDPV12</stp>
        <stp xml:space="preserve">XS2010037765_CA_REPO </stp>
        <stp>callable</stp>
        <stp>[regression 01.xlsx]SEM!R250C7</stp>
        <tr r="G250" s="3"/>
      </tp>
      <tp>
        <v>4.25</v>
        <stp/>
        <stp>##V3_BDPV12</stp>
        <stp>BE6309987400 Corp</stp>
        <stp>coupon</stp>
        <stp>[regression 01.xlsx]main!R4C6</stp>
        <tr r="F4" s="1"/>
      </tp>
      <tp>
        <v>4.5</v>
        <stp/>
        <stp>##V3_BDPV12</stp>
        <stp>XS1405763019 Corp</stp>
        <stp>coupon</stp>
        <stp>[regression 01.xlsx]main!R4C6</stp>
        <tr r="F4" s="1"/>
        <tr r="F4" s="1"/>
        <tr r="F4" s="1"/>
      </tp>
      <tp>
        <v>3.875</v>
        <stp/>
        <stp>##V3_BDPV12</stp>
        <stp>XS1413581205 Corp</stp>
        <stp>coupon</stp>
        <stp>[regression 01.xlsx]main!R6C6</stp>
        <tr r="F6" s="1"/>
      </tp>
      <tp>
        <v>3.3690000000000002</v>
        <stp/>
        <stp>##V3_BDPV12</stp>
        <stp>XS1501166869 Corp</stp>
        <stp>coupon</stp>
        <stp>[regression 01.xlsx]main!R5C6</stp>
        <tr r="F5" s="1"/>
        <tr r="F5" s="1"/>
        <tr r="F5" s="1"/>
      </tp>
      <tp>
        <v>2.7080000000000002</v>
        <stp/>
        <stp>##V3_BDPV12</stp>
        <stp>XS1501167164 Corp</stp>
        <stp>coupon</stp>
        <stp>[regression 01.xlsx]main!R8C6</stp>
        <tr r="F8" s="1"/>
      </tp>
      <tp t="s">
        <v>26/02/2169</v>
        <stp/>
        <stp>##V3_BDPV12</stp>
        <stp>XS1195202822 Corp</stp>
        <stp>calc_maturity</stp>
        <stp>[regression 01.xlsx]main!R37C10</stp>
        <tr r="J37" s="1"/>
      </tp>
      <tp t="s">
        <v>26/02/2169</v>
        <stp/>
        <stp>##V3_BDPV12</stp>
        <stp>XS1195202822 Corp</stp>
        <stp>calc_maturity</stp>
        <stp>[regression 01.xlsx]main!R44C10</stp>
        <tr r="J44" s="1"/>
      </tp>
      <tp t="s">
        <v>26/02/2169</v>
        <stp/>
        <stp>##V3_BDPV12</stp>
        <stp>XS1195202822 Corp</stp>
        <stp>calc_maturity</stp>
        <stp>[regression 01.xlsx]main!R43C10</stp>
        <tr r="J43" s="1"/>
      </tp>
      <tp t="s">
        <v>09/12/2168</v>
        <stp/>
        <stp>##V3_BDPV12</stp>
        <stp>XS1294342792 Corp</stp>
        <stp>calc_maturity</stp>
        <stp>[regression 01.xlsx]main!R30C10</stp>
        <tr r="J30" s="1"/>
      </tp>
      <tp>
        <v>1.6</v>
        <stp/>
        <stp>##V3_BDPV12</stp>
        <stp>XS2010039548 Corp</stp>
        <stp>coupon</stp>
        <stp>[regression 01.xlsx]main!R4C6</stp>
        <tr r="F4" s="1"/>
      </tp>
      <tp t="e">
        <v>#N/A</v>
        <stp/>
        <stp>##V3_BDPV12</stp>
        <stp xml:space="preserve">USF2R125CF03_JP_REPO </stp>
        <stp>short_name</stp>
        <stp>[regression 01.xlsx]SEM!R192C5</stp>
        <tr r="E192" s="3"/>
      </tp>
      <tp t="e">
        <v>#N/A</v>
        <stp/>
        <stp>##V3_BDPV12</stp>
        <stp xml:space="preserve">CH0537261858_JP_REPO </stp>
        <stp>nxt_call_dt</stp>
        <stp>[regression 01.xlsx]SEM!R218C8</stp>
        <tr r="H218" s="3"/>
      </tp>
      <tp t="e">
        <v>#N/A</v>
        <stp/>
        <stp>##V3_BDPV12</stp>
        <stp xml:space="preserve">FR0012648590_JP_REPO </stp>
        <stp>short_name</stp>
        <stp>[regression 01.xlsx]SEM!R279C5</stp>
        <tr r="E279" s="3"/>
      </tp>
      <tp t="e">
        <v>#N/A</v>
        <stp/>
        <stp>##V3_BDPV12</stp>
        <stp xml:space="preserve">BE6285455497_JP_REPO </stp>
        <stp>short_name</stp>
        <stp>[regression 01.xlsx]SEM!R189C5</stp>
        <tr r="E189" s="3"/>
      </tp>
      <tp t="e">
        <v>#N/A</v>
        <stp/>
        <stp>##V3_BDPV12</stp>
        <stp xml:space="preserve">USF22797RT78_JP_REPO </stp>
        <stp>final_maturity</stp>
        <stp>[regression 01.xlsx]SEM!R193C9</stp>
        <tr r="I193" s="3"/>
      </tp>
      <tp t="s">
        <v>#N/A Field Not Applicable</v>
        <stp/>
        <stp>##V3_BDPV12</stp>
        <stp>FR0012648590 Corp</stp>
        <stp>final_maturity</stp>
        <stp>[regression 01.xlsx]SEM!R144C9</stp>
        <tr r="I144" s="3"/>
      </tp>
      <tp>
        <v>4.25</v>
        <stp/>
        <stp>##V3_BDPV12</stp>
        <stp>BE6309987400 Corp</stp>
        <stp>coupon</stp>
        <stp>[regression 01.xlsx]main!R5C6</stp>
        <tr r="F5" s="1"/>
      </tp>
      <tp>
        <v>4.5</v>
        <stp/>
        <stp>##V3_BDPV12</stp>
        <stp>XS1405763019 Corp</stp>
        <stp>coupon</stp>
        <stp>[regression 01.xlsx]main!R5C6</stp>
        <tr r="F5" s="1"/>
        <tr r="F5" s="1"/>
        <tr r="F5" s="1"/>
      </tp>
      <tp>
        <v>3.875</v>
        <stp/>
        <stp>##V3_BDPV12</stp>
        <stp>XS1413581205 Corp</stp>
        <stp>coupon</stp>
        <stp>[regression 01.xlsx]main!R7C6</stp>
        <tr r="F7" s="1"/>
      </tp>
      <tp>
        <v>3.3690000000000002</v>
        <stp/>
        <stp>##V3_BDPV12</stp>
        <stp>XS1501166869 Corp</stp>
        <stp>coupon</stp>
        <stp>[regression 01.xlsx]main!R4C6</stp>
        <tr r="F4" s="1"/>
        <tr r="F4" s="1"/>
        <tr r="F4" s="1"/>
      </tp>
      <tp>
        <v>2.7080000000000002</v>
        <stp/>
        <stp>##V3_BDPV12</stp>
        <stp>XS1501167164 Corp</stp>
        <stp>coupon</stp>
        <stp>[regression 01.xlsx]main!R9C6</stp>
        <tr r="F9" s="1"/>
      </tp>
      <tp>
        <v>1.6</v>
        <stp/>
        <stp>##V3_BDPV12</stp>
        <stp>XS2010039548 Corp</stp>
        <stp>coupon</stp>
        <stp>[regression 01.xlsx]main!R5C6</stp>
        <tr r="F5" s="1"/>
      </tp>
      <tp t="s">
        <v>09/12/2168</v>
        <stp/>
        <stp>##V3_BDPV12</stp>
        <stp>XS1294343337 Corp</stp>
        <stp>calc_maturity</stp>
        <stp>[regression 01.xlsx]main!R32C10</stp>
        <tr r="J32" s="1"/>
      </tp>
      <tp t="s">
        <v>09/12/2168</v>
        <stp/>
        <stp>##V3_BDPV12</stp>
        <stp>XS1294343337 Corp</stp>
        <stp>calc_maturity</stp>
        <stp>[regression 01.xlsx]main!R29C10</stp>
        <tr r="J29" s="1"/>
      </tp>
      <tp t="e">
        <v>#N/A</v>
        <stp/>
        <stp>##V3_BDPV12</stp>
        <stp xml:space="preserve">TRS1EUR_LIN </stp>
        <stp>final_maturity</stp>
        <stp>[regression 01.xlsx]SEM!R156C9</stp>
        <tr r="I156" s="3"/>
      </tp>
      <tp t="s">
        <v>EURO-BUND FUTURE  Jun20</v>
        <stp/>
        <stp>##V3_BDPV12</stp>
        <stp>RXM0 Comdty</stp>
        <stp>short_name</stp>
        <stp>[regression 01.xlsx]SEM!R89C5</stp>
        <tr r="E89" s="3"/>
      </tp>
      <tp t="e">
        <v>#N/A</v>
        <stp/>
        <stp>##V3_BDPV12</stp>
        <stp xml:space="preserve">FR0013381704_JP_REPO </stp>
        <stp>short_name</stp>
        <stp>[regression 01.xlsx]SEM!R211C5</stp>
        <tr r="E211" s="3"/>
      </tp>
      <tp t="e">
        <v>#N/A</v>
        <stp/>
        <stp>##V3_BDPV12</stp>
        <stp xml:space="preserve">FR0010891317_JP_REPO </stp>
        <stp>short_name</stp>
        <stp>[regression 01.xlsx]SEM!R321C5</stp>
        <tr r="E321" s="3"/>
      </tp>
      <tp t="e">
        <v>#N/A</v>
        <stp/>
        <stp>##V3_BDPV12</stp>
        <stp xml:space="preserve">FR0013213295_JP_REPO </stp>
        <stp>short_name</stp>
        <stp>[regression 01.xlsx]SEM!R223C5</stp>
        <tr r="E223" s="3"/>
      </tp>
      <tp t="e">
        <v>#N/A</v>
        <stp/>
        <stp>##V3_BDPV12</stp>
        <stp xml:space="preserve">BE6320936287_JP_REPO </stp>
        <stp>short_name</stp>
        <stp>[regression 01.xlsx]SEM!R191C5</stp>
        <tr r="E191" s="3"/>
      </tp>
      <tp t="s">
        <v>#N/A Field Not Applicable</v>
        <stp/>
        <stp>##V3_BDPV12</stp>
        <stp>CH0400441280 Corp</stp>
        <stp>final_maturity</stp>
        <stp>[regression 01.xlsx]SEM!R428C9</stp>
        <tr r="I428" s="3"/>
      </tp>
      <tp t="s">
        <v>#N/A Field Not Applicable</v>
        <stp/>
        <stp>##V3_BDPV12</stp>
        <stp>USF1R15XL274 Corp</stp>
        <stp>final_maturity</stp>
        <stp>[regression 01.xlsx]SEM!R351C9</stp>
        <tr r="I351" s="3"/>
      </tp>
      <tp>
        <v>1.75</v>
        <stp/>
        <stp>##V3_BDPV12</stp>
        <stp>XS1974787480 Corp</stp>
        <stp>coupon</stp>
        <stp>[regression 01.xlsx]main!R8C6</stp>
        <tr r="F8" s="1"/>
        <tr r="F8" s="1"/>
      </tp>
      <tp>
        <v>3.375</v>
        <stp/>
        <stp>##V3_BDPV12</stp>
        <stp>XS1152343668 Corp</stp>
        <stp>coupon</stp>
        <stp>[regression 01.xlsx]main!R4C6</stp>
        <tr r="F4" s="1"/>
      </tp>
      <tp>
        <v>5.625</v>
        <stp/>
        <stp>##V3_BDPV12</stp>
        <stp>XS1309436910 Corp</stp>
        <stp>coupon</stp>
        <stp>[regression 01.xlsx]main!R9C6</stp>
        <tr r="F9" s="1"/>
      </tp>
      <tp>
        <v>5.8689999999999998</v>
        <stp/>
        <stp>##V3_BDPV12</stp>
        <stp>XS1323897725 Corp</stp>
        <stp>coupon</stp>
        <stp>[regression 01.xlsx]main!R6C6</stp>
        <tr r="F6" s="1"/>
        <tr r="F6" s="1"/>
        <tr r="F6" s="1"/>
      </tp>
      <tp>
        <v>6.25</v>
        <stp/>
        <stp>##V3_BDPV12</stp>
        <stp>XS1294343337 Corp</stp>
        <stp>coupon</stp>
        <stp>[regression 01.xlsx]main!R8C6</stp>
        <tr r="F8" s="1"/>
        <tr r="F8" s="1"/>
      </tp>
      <tp t="e">
        <v>#N/A</v>
        <stp/>
        <stp>##V3_BDPV12</stp>
        <stp xml:space="preserve">USF2R125CD54_JP_REPO </stp>
        <stp>short_name</stp>
        <stp>[regression 01.xlsx]SEM!R194C5</stp>
        <tr r="E194" s="3"/>
      </tp>
      <tp t="e">
        <v>#N/A</v>
        <stp/>
        <stp>##V3_BDPV12</stp>
        <stp xml:space="preserve">PTEDPKOM0034_JP_REPO </stp>
        <stp>final_maturity</stp>
        <stp>[regression 01.xlsx]SEM!R230C9</stp>
        <tr r="I230" s="3"/>
      </tp>
      <tp t="s">
        <v>Y</v>
        <stp/>
        <stp>##V3_BDPV12</stp>
        <stp>USH3698DBZ62 Corp</stp>
        <stp>callable</stp>
        <stp>[regression 01.xlsx]SEM!R389C7</stp>
        <tr r="G389" s="3"/>
      </tp>
      <tp t="s">
        <v>Y</v>
        <stp/>
        <stp>##V3_BDPV12</stp>
        <stp>USF2893TAM83 Corp</stp>
        <stp>callable</stp>
        <stp>[regression 01.xlsx]SEM!R112C7</stp>
        <tr r="G112" s="3"/>
      </tp>
      <tp t="s">
        <v>#N/A Invalid Security</v>
        <stp/>
        <stp>##V3_BDPV12</stp>
        <stp xml:space="preserve">EURUSD CASH </stp>
        <stp>nxt_call_dt</stp>
        <stp>[regression 01.xlsx]SEM!R362C8</stp>
        <tr r="H362" s="3"/>
      </tp>
      <tp>
        <v>1.75</v>
        <stp/>
        <stp>##V3_BDPV12</stp>
        <stp>XS1974787480 Corp</stp>
        <stp>coupon</stp>
        <stp>[regression 01.xlsx]main!R9C6</stp>
        <tr r="F9" s="1"/>
        <tr r="F9" s="1"/>
      </tp>
      <tp>
        <v>3.375</v>
        <stp/>
        <stp>##V3_BDPV12</stp>
        <stp>XS1152343668 Corp</stp>
        <stp>coupon</stp>
        <stp>[regression 01.xlsx]main!R5C6</stp>
        <tr r="F5" s="1"/>
      </tp>
      <tp>
        <v>5.625</v>
        <stp/>
        <stp>##V3_BDPV12</stp>
        <stp>XS1309436910 Corp</stp>
        <stp>coupon</stp>
        <stp>[regression 01.xlsx]main!R8C6</stp>
        <tr r="F8" s="1"/>
      </tp>
      <tp>
        <v>5.8689999999999998</v>
        <stp/>
        <stp>##V3_BDPV12</stp>
        <stp>XS1323897725 Corp</stp>
        <stp>coupon</stp>
        <stp>[regression 01.xlsx]main!R7C6</stp>
        <tr r="F7" s="1"/>
        <tr r="F7" s="1"/>
        <tr r="F7" s="1"/>
      </tp>
      <tp>
        <v>6.25</v>
        <stp/>
        <stp>##V3_BDPV12</stp>
        <stp>XS1294343337 Corp</stp>
        <stp>coupon</stp>
        <stp>[regression 01.xlsx]main!R9C6</stp>
        <tr r="F9" s="1"/>
        <tr r="F9" s="1"/>
      </tp>
      <tp t="e">
        <v>#N/A</v>
        <stp/>
        <stp>##V3_BDPV12</stp>
        <stp xml:space="preserve">FR0011401751_JP_REPO </stp>
        <stp>short_name</stp>
        <stp>[regression 01.xlsx]SEM!R227C5</stp>
        <tr r="E227" s="3"/>
      </tp>
      <tp t="e">
        <v>#N/A</v>
        <stp/>
        <stp>##V3_BDPV12</stp>
        <stp xml:space="preserve">FR0013476595_JP_REPO </stp>
        <stp>short_name</stp>
        <stp>[regression 01.xlsx]SEM!R320C5</stp>
        <tr r="E320" s="3"/>
      </tp>
      <tp t="e">
        <v>#N/A</v>
        <stp/>
        <stp>##V3_BDPV12</stp>
        <stp xml:space="preserve">FR0013284270_JP_REPO </stp>
        <stp>short_name</stp>
        <stp>[regression 01.xlsx]SEM!R242C5</stp>
        <tr r="E242" s="3"/>
      </tp>
      <tp t="e">
        <v>#N/A</v>
        <stp/>
        <stp>##V3_BDPV12</stp>
        <stp xml:space="preserve">PTEDPNOM0015_CS_REPO </stp>
        <stp>final_maturity</stp>
        <stp>[regression 01.xlsx]SEM!R341C9</stp>
        <tr r="I341" s="3"/>
      </tp>
      <tp t="s">
        <v>Y</v>
        <stp/>
        <stp>##V3_BDPV12</stp>
        <stp>USH3698DBZ62 Corp</stp>
        <stp>callable</stp>
        <stp>[regression 01.xlsx]SEM!R358C7</stp>
        <tr r="G358" s="3"/>
      </tp>
      <tp t="s">
        <v>#N/A Field Not Applicable</v>
        <stp/>
        <stp>##V3_BDPV12</stp>
        <stp>FR0013413887 Corp</stp>
        <stp>final_maturity</stp>
        <stp>[regression 01.xlsx]SEM!R138C9</stp>
        <tr r="I138" s="3"/>
      </tp>
      <tp>
        <v>2.75</v>
        <stp/>
        <stp>##V3_BDPV12</stp>
        <stp>FR0013425170 Corp</stp>
        <stp>coupon</stp>
        <stp>[regression 01.xlsx]main!R9C6</stp>
        <tr r="F9" s="1"/>
        <tr r="F9" s="1"/>
        <tr r="F9" s="1"/>
        <tr r="F9" s="1"/>
      </tp>
      <tp>
        <v>2.875</v>
        <stp/>
        <stp>##V3_BDPV12</stp>
        <stp>XS1713462403 Corp</stp>
        <stp>coupon</stp>
        <stp>[regression 01.xlsx]main!R9C6</stp>
        <tr r="F9" s="1"/>
        <tr r="F9" s="1"/>
      </tp>
      <tp>
        <v>2.875</v>
        <stp/>
        <stp>##V3_BDPV12</stp>
        <stp>XS2011260705 Corp</stp>
        <stp>coupon</stp>
        <stp>[regression 01.xlsx]main!R8C6</stp>
        <tr r="F8" s="1"/>
        <tr r="F8" s="1"/>
      </tp>
      <tp>
        <v>3.375</v>
        <stp/>
        <stp>##V3_BDPV12</stp>
        <stp>XS1152343668 Corp</stp>
        <stp>coupon</stp>
        <stp>[regression 01.xlsx]main!R6C6</stp>
        <tr r="F6" s="1"/>
      </tp>
      <tp>
        <v>5.8689999999999998</v>
        <stp/>
        <stp>##V3_BDPV12</stp>
        <stp>XS1323897725 Corp</stp>
        <stp>coupon</stp>
        <stp>[regression 01.xlsx]main!R4C6</stp>
        <tr r="F4" s="1"/>
        <tr r="F4" s="1"/>
        <tr r="F4" s="1"/>
      </tp>
      <tp>
        <v>2.625</v>
        <stp/>
        <stp>##V3_BDPV12</stp>
        <stp>XS1195202822 Corp</stp>
        <stp>coupon</stp>
        <stp>[regression 01.xlsx]main!R8C6</stp>
        <tr r="F8" s="1"/>
        <tr r="F8" s="1"/>
        <tr r="F8" s="1"/>
      </tp>
      <tp t="e">
        <v>#N/A</v>
        <stp/>
        <stp>##V3_BDPV12</stp>
        <stp xml:space="preserve">CH0400441280_JP_REPO </stp>
        <stp>nxt_call_dt</stp>
        <stp>[regression 01.xlsx]SEM!R301C8</stp>
        <tr r="H301" s="3"/>
      </tp>
      <tp t="e">
        <v>#N/A</v>
        <stp/>
        <stp>##V3_BDPV12</stp>
        <stp xml:space="preserve">CT413383_250620_TRS1 </stp>
        <stp>callable</stp>
        <stp>[regression 01.xlsx]SEM!R85C7</stp>
        <tr r="G85" s="3"/>
      </tp>
      <tp t="e">
        <v>#N/A</v>
        <stp/>
        <stp>##V3_BDPV12</stp>
        <stp xml:space="preserve">FR0013330537_JP_REPO </stp>
        <stp>short_name</stp>
        <stp>[regression 01.xlsx]SEM!R305C5</stp>
        <tr r="E305" s="3"/>
      </tp>
      <tp t="e">
        <v>#N/A</v>
        <stp/>
        <stp>##V3_BDPV12</stp>
        <stp xml:space="preserve">FR0010961581_JP_REPO </stp>
        <stp>short_name</stp>
        <stp>[regression 01.xlsx]SEM!R224C5</stp>
        <tr r="E224" s="3"/>
      </tp>
      <tp t="e">
        <v>#N/A</v>
        <stp/>
        <stp>##V3_BDPV12</stp>
        <stp xml:space="preserve">FR0013344686_JP_REPO </stp>
        <stp>short_name</stp>
        <stp>[regression 01.xlsx]SEM!R241C5</stp>
        <tr r="E241" s="3"/>
      </tp>
      <tp t="e">
        <v>#N/A</v>
        <stp/>
        <stp>##V3_BDPV12</stp>
        <stp xml:space="preserve">ES0813211010_JP_REPO </stp>
        <stp>short_name</stp>
        <stp>[regression 01.xlsx]SEM!R207C5</stp>
        <tr r="E207" s="3"/>
      </tp>
      <tp t="e">
        <v>#N/A</v>
        <stp/>
        <stp>##V3_BDPV12</stp>
        <stp xml:space="preserve">CH0336602930_JP_REPO </stp>
        <stp>short_name</stp>
        <stp>[regression 01.xlsx]SEM!R300C5</stp>
        <tr r="E300" s="3"/>
      </tp>
      <tp>
        <v>3.75</v>
        <stp/>
        <stp>##V3_BDPV12</stp>
        <stp>DE000A11QR73 Corp</stp>
        <stp>coupon</stp>
        <stp>[regression 01.xlsx]main!R9C6</stp>
        <tr r="F9" s="1"/>
        <tr r="F9" s="1"/>
        <tr r="F9" s="1"/>
      </tp>
      <tp t="s">
        <v>#N/A Field Not Applicable</v>
        <stp/>
        <stp>##V3_BDPV12</stp>
        <stp>FR0013330537 Corp</stp>
        <stp>final_maturity</stp>
        <stp>[regression 01.xlsx]SEM!R158C9</stp>
        <tr r="I158" s="3"/>
      </tp>
      <tp>
        <v>2.75</v>
        <stp/>
        <stp>##V3_BDPV12</stp>
        <stp>FR0013425170 Corp</stp>
        <stp>coupon</stp>
        <stp>[regression 01.xlsx]main!R8C6</stp>
        <tr r="F8" s="1"/>
        <tr r="F8" s="1"/>
        <tr r="F8" s="1"/>
        <tr r="F8" s="1"/>
      </tp>
      <tp>
        <v>2.875</v>
        <stp/>
        <stp>##V3_BDPV12</stp>
        <stp>XS1713462403 Corp</stp>
        <stp>coupon</stp>
        <stp>[regression 01.xlsx]main!R8C6</stp>
        <tr r="F8" s="1"/>
        <tr r="F8" s="1"/>
      </tp>
      <tp t="s">
        <v>Y</v>
        <stp/>
        <stp>##V3_BDPV12</stp>
        <stp>USF22797RT78 Corp</stp>
        <stp>callable</stp>
        <stp>[regression 01.xlsx]SEM!R344C7</stp>
        <tr r="G344" s="3"/>
      </tp>
      <tp>
        <v>2.875</v>
        <stp/>
        <stp>##V3_BDPV12</stp>
        <stp>XS2011260705 Corp</stp>
        <stp>coupon</stp>
        <stp>[regression 01.xlsx]main!R9C6</stp>
        <tr r="F9" s="1"/>
        <tr r="F9" s="1"/>
      </tp>
      <tp>
        <v>3.375</v>
        <stp/>
        <stp>##V3_BDPV12</stp>
        <stp>XS1152343668 Corp</stp>
        <stp>coupon</stp>
        <stp>[regression 01.xlsx]main!R7C6</stp>
        <tr r="F7" s="1"/>
      </tp>
      <tp>
        <v>5.8689999999999998</v>
        <stp/>
        <stp>##V3_BDPV12</stp>
        <stp>XS1323897725 Corp</stp>
        <stp>coupon</stp>
        <stp>[regression 01.xlsx]main!R5C6</stp>
        <tr r="F5" s="1"/>
        <tr r="F5" s="1"/>
        <tr r="F5" s="1"/>
      </tp>
      <tp>
        <v>2.625</v>
        <stp/>
        <stp>##V3_BDPV12</stp>
        <stp>XS1195202822 Corp</stp>
        <stp>coupon</stp>
        <stp>[regression 01.xlsx]main!R9C6</stp>
        <tr r="F9" s="1"/>
        <tr r="F9" s="1"/>
        <tr r="F9" s="1"/>
      </tp>
      <tp t="e">
        <v>#N/A</v>
        <stp/>
        <stp>##V3_BDPV12</stp>
        <stp xml:space="preserve">DE000A2YNZY4_JP_REPO </stp>
        <stp>final_maturity</stp>
        <stp>[regression 01.xlsx]SEM!R219C9</stp>
        <tr r="I219" s="3"/>
      </tp>
      <tp t="s">
        <v>EURO-SCHATZ FUT   Jun20</v>
        <stp/>
        <stp>##V3_BDPV12</stp>
        <stp>DUM0 Comdty</stp>
        <stp>short_name</stp>
        <stp>[regression 01.xlsx]SEM!R20C5</stp>
        <tr r="E20" s="3"/>
      </tp>
      <tp t="e">
        <v>#N/A</v>
        <stp/>
        <stp>##V3_BDPV12</stp>
        <stp xml:space="preserve">FR0013330537_CA_REPO </stp>
        <stp>short_name</stp>
        <stp>[regression 01.xlsx]SEM!R304C5</stp>
        <tr r="E304" s="3"/>
      </tp>
      <tp t="e">
        <v>#N/A</v>
        <stp/>
        <stp>##V3_BDPV12</stp>
        <stp xml:space="preserve">DE000A169NC2_JP_REPO </stp>
        <stp>nxt_call_dt</stp>
        <stp>[regression 01.xlsx]SEM!R220C8</stp>
        <tr r="H220" s="3"/>
      </tp>
      <tp t="e">
        <v>#N/A</v>
        <stp/>
        <stp>##V3_BDPV12</stp>
        <stp xml:space="preserve">USF8586CRW49_JP_REPO </stp>
        <stp>final_maturity</stp>
        <stp>[regression 01.xlsx]SEM!R281C9</stp>
        <tr r="I281" s="3"/>
      </tp>
      <tp t="e">
        <v>#N/A</v>
        <stp/>
        <stp>##V3_BDPV12</stp>
        <stp xml:space="preserve">CH0400441280_JP_REPO </stp>
        <stp>short_name</stp>
        <stp>[regression 01.xlsx]SEM!R301C5</stp>
        <tr r="E301" s="3"/>
      </tp>
      <tp>
        <v>3.75</v>
        <stp/>
        <stp>##V3_BDPV12</stp>
        <stp>DE000A11QR73 Corp</stp>
        <stp>coupon</stp>
        <stp>[regression 01.xlsx]main!R8C6</stp>
        <tr r="F8" s="1"/>
        <tr r="F8" s="1"/>
        <tr r="F8" s="1"/>
      </tp>
      <tp t="s">
        <v>Y</v>
        <stp/>
        <stp>##V3_BDPV12</stp>
        <stp>USF1R15XK367 Corp</stp>
        <stp>callable</stp>
        <stp>[regression 01.xlsx]SEM!R399C7</stp>
        <tr r="G399" s="3"/>
      </tp>
      <tp t="s">
        <v>Y</v>
        <stp/>
        <stp>##V3_BDPV12</stp>
        <stp>USF1R15XL274 Corp</stp>
        <stp>callable</stp>
        <stp>[regression 01.xlsx]SEM!R398C7</stp>
        <tr r="G398" s="3"/>
      </tp>
      <tp t="s">
        <v>#N/A Field Not Applicable</v>
        <stp/>
        <stp>##V3_BDPV12</stp>
        <stp>USF1R15XK771 Corp</stp>
        <stp>final_maturity</stp>
        <stp>[regression 01.xlsx]SEM!R352C9</stp>
        <tr r="I352" s="3"/>
      </tp>
      <tp t="s">
        <v>Y</v>
        <stp/>
        <stp>##V3_BDPV12</stp>
        <stp>CH0331455318 Corp</stp>
        <stp>callable</stp>
        <stp>[regression 01.xlsx]SEM!R386C7</stp>
        <tr r="G386" s="3"/>
      </tp>
    </main>
    <main first="bloomberg.rtd">
      <tp t="s">
        <v>Y</v>
        <stp/>
        <stp>##V3_BDPV12</stp>
        <stp>XS1219498141 Corp</stp>
        <stp>callable</stp>
        <stp>[regression 01.xlsx]SEM!R142C7</stp>
        <tr r="G142" s="3"/>
      </tp>
      <tp t="s">
        <v>Y</v>
        <stp/>
        <stp>##V3_BDPV12</stp>
        <stp>XS1501166869 Corp</stp>
        <stp>callable</stp>
        <stp>[regression 01.xlsx]SEM!R155C7</stp>
        <tr r="G155" s="3"/>
      </tp>
    </main>
    <main first="bloomberg.rtd">
      <tp t="s">
        <v>Y</v>
        <stp/>
        <stp>##V3_BDPV12</stp>
        <stp>XS1115498260 Corp</stp>
        <stp>callable</stp>
        <stp>[regression 01.xlsx]SEM!R180C7</stp>
        <tr r="G180" s="3"/>
      </tp>
      <tp t="s">
        <v>#N/A Field Not Applicable</v>
        <stp/>
        <stp>##V3_BDPV12</stp>
        <stp>USF22797RT78 Corp</stp>
        <stp>final_maturity</stp>
        <stp>[regression 01.xlsx]SEM!R344C9</stp>
        <tr r="I344" s="3"/>
      </tp>
    </main>
    <main first="bloomberg.rtd">
      <tp t="s">
        <v>Y</v>
        <stp/>
        <stp>##V3_BDPV12</stp>
        <stp>ES0813211010 Corp</stp>
        <stp>callable</stp>
        <stp>[regression 01.xlsx]SEM!R350C7</stp>
        <tr r="G350" s="3"/>
      </tp>
      <tp t="s">
        <v>Y</v>
        <stp/>
        <stp>##V3_BDPV12</stp>
        <stp>XS1196714429 Corp</stp>
        <stp>callable</stp>
        <stp>[regression 01.xlsx]SEM!R147C7</stp>
        <tr r="G147" s="3"/>
      </tp>
      <tp t="s">
        <v>Y</v>
        <stp/>
        <stp>##V3_BDPV12</stp>
        <stp>XS1222594472 Corp</stp>
        <stp>callable</stp>
        <stp>[regression 01.xlsx]SEM!R100C7</stp>
        <tr r="G100" s="3"/>
      </tp>
      <tp t="s">
        <v>Y</v>
        <stp/>
        <stp>##V3_BDPV12</stp>
        <stp>US404280AT69 Corp</stp>
        <stp>callable</stp>
        <stp>[regression 01.xlsx]SEM!R409C7</stp>
        <tr r="G409" s="3"/>
      </tp>
    </main>
    <main first="bloomberg.rtd">
      <tp t="s">
        <v>Y</v>
        <stp/>
        <stp>##V3_BDPV12</stp>
        <stp>XS2010037765 Corp</stp>
        <stp>callable</stp>
        <stp>[regression 01.xlsx]SEM!R177C7</stp>
        <tr r="G177" s="3"/>
      </tp>
    </main>
    <main first="bloomberg.rtd">
      <tp t="s">
        <v>Y</v>
        <stp/>
        <stp>##V3_BDPV12</stp>
        <stp>XS1597324950 Corp</stp>
        <stp>callable</stp>
        <stp>[regression 01.xlsx]SEM!R404C7</stp>
        <tr r="G404" s="3"/>
      </tp>
    </main>
    <main first="bloomberg.rtd">
      <tp t="s">
        <v>Y</v>
        <stp/>
        <stp>##V3_BDPV12</stp>
        <stp>XS1346815787 Corp</stp>
        <stp>callable</stp>
        <stp>[regression 01.xlsx]SEM!R392C7</stp>
        <tr r="G392" s="3"/>
      </tp>
    </main>
    <main first="bloomberg.rtd">
      <tp t="s">
        <v>Y</v>
        <stp/>
        <stp>##V3_BDPV12</stp>
        <stp>XS1795406575 Corp</stp>
        <stp>callable</stp>
        <stp>[regression 01.xlsx]SEM!R151C7</stp>
        <tr r="G151" s="3"/>
      </tp>
    </main>
    <main first="bloomberg.rtd">
      <tp t="s">
        <v>Y</v>
        <stp/>
        <stp>##V3_BDPV12</stp>
        <stp>XS2011260705 Corp</stp>
        <stp>callable</stp>
        <stp>[regression 01.xlsx]SEM!R133C7</stp>
        <tr r="G133" s="3"/>
      </tp>
    </main>
    <main first="bloomberg.rtd">
      <tp t="s">
        <v>Y</v>
        <stp/>
        <stp>##V3_BDPV12</stp>
        <stp>XS1048428012 Corp</stp>
        <stp>callable</stp>
        <stp>[regression 01.xlsx]SEM!R167C7</stp>
        <tr r="G167" s="3"/>
      </tp>
    </main>
    <main first="bloomberg.rtd">
      <tp t="s">
        <v>Y</v>
        <stp/>
        <stp>##V3_BDPV12</stp>
        <stp>XS0992293901 Corp</stp>
        <stp>callable</stp>
        <stp>[regression 01.xlsx]SEM!R181C7</stp>
        <tr r="G181" s="3"/>
      </tp>
    </main>
    <main first="bloomberg.rtd">
      <tp t="s">
        <v>TENNET HLD BV</v>
        <stp/>
        <stp>##V3_BDPV12</stp>
        <stp>XS1505568136 Corp</stp>
        <stp>short_name</stp>
        <stp>[regression 01.xlsx]SEM!R57C5</stp>
        <tr r="E57" s="3"/>
      </tp>
      <tp t="s">
        <v>BNP PARIBAS</v>
        <stp/>
        <stp>##V3_BDPV12</stp>
        <stp>XS1120649584 Corp</stp>
        <stp>short_name</stp>
        <stp>[regression 01.xlsx]SEM!R83C5</stp>
        <tr r="E83" s="3"/>
      </tp>
      <tp t="s">
        <v>UBS AG LONDON</v>
        <stp/>
        <stp>##V3_BDPV12</stp>
        <stp>XS2149270477 Corp</stp>
        <stp>short_name</stp>
        <stp>[regression 01.xlsx]SEM!R93C5</stp>
        <tr r="E93" s="3"/>
      </tp>
      <tp t="e">
        <v>#N/A</v>
        <stp/>
        <stp>##V3_BDPV12</stp>
        <stp xml:space="preserve">US404280BP39_JP_REPO </stp>
        <stp>nxt_call_dt</stp>
        <stp>[regression 01.xlsx]SEM!R254C8</stp>
        <tr r="H254" s="3"/>
      </tp>
      <tp t="s">
        <v>UBS GROUP FUNDIN</v>
        <stp/>
        <stp>##V3_BDPV12</stp>
        <stp>CH0336602930 Corp</stp>
        <stp>short_name</stp>
        <stp>[regression 01.xlsx]SEM!R91C5</stp>
        <tr r="E91" s="3"/>
      </tp>
      <tp t="e">
        <v>#N/A</v>
        <stp/>
        <stp>##V3_BDPV12</stp>
        <stp xml:space="preserve">US912810SK51_JP_REPO </stp>
        <stp>short_name</stp>
        <stp>[regression 01.xlsx]SEM!R288C5</stp>
        <tr r="E288" s="3"/>
      </tp>
      <tp t="s">
        <v>CRED AGRICOLE SA</v>
        <stp/>
        <stp>##V3_BDPV12</stp>
        <stp>USF2R125CD54 Corp</stp>
        <stp>short_name</stp>
        <stp>[regression 01.xlsx]SEM!R345C5</stp>
        <tr r="E345" s="3"/>
      </tp>
      <tp>
        <v>212.52064607794105</v>
        <stp/>
        <stp>##V3_BDPV12</stp>
        <stp>XS1501166869 Corp</stp>
        <stp>z_sprd_mid</stp>
        <stp>[regression 01.xlsx]main!R35C11</stp>
        <tr r="K35" s="1"/>
      </tp>
      <tp>
        <v>212.52064607794105</v>
        <stp/>
        <stp>##V3_BDPV12</stp>
        <stp>XS1501166869 Corp</stp>
        <stp>z_sprd_mid</stp>
        <stp>[regression 01.xlsx]main!R36C11</stp>
        <tr r="K36" s="1"/>
      </tp>
      <tp>
        <v>212.52064607794105</v>
        <stp/>
        <stp>##V3_BDPV12</stp>
        <stp>XS1501166869 Corp</stp>
        <stp>z_sprd_mid</stp>
        <stp>[regression 01.xlsx]main!R42C11</stp>
        <tr r="K42" s="1"/>
      </tp>
      <tp t="s">
        <v>DANONE</v>
        <stp/>
        <stp>##V3_BDPV12</stp>
        <stp>FR0013292828 Corp</stp>
        <stp>short_name</stp>
        <stp>[regression 01.xlsx]SEM!R105C5</stp>
        <tr r="E105" s="3"/>
      </tp>
      <tp t="s">
        <v>UNIBAIL-RODAMCO</v>
        <stp/>
        <stp>##V3_BDPV12</stp>
        <stp>FR0013330529 Corp</stp>
        <stp>short_name</stp>
        <stp>[regression 01.xlsx]SEM!R157C5</stp>
        <tr r="E157" s="3"/>
      </tp>
    </main>
    <main first="bloomberg.rtd">
      <tp t="s">
        <v>Y</v>
        <stp/>
        <stp>##V3_BDPV12</stp>
        <stp>XS2035564629 Corp</stp>
        <stp>callable</stp>
        <stp>[regression 01.xlsx]SEM!R117C7</stp>
        <tr r="G117" s="3"/>
      </tp>
    </main>
    <main first="bloomberg.rtd">
      <tp t="s">
        <v>Y</v>
        <stp/>
        <stp>##V3_BDPV12</stp>
        <stp>FR0011401728 Corp</stp>
        <stp>callable</stp>
        <stp>[regression 01.xlsx]SEM!R114C7</stp>
        <tr r="G114" s="3"/>
      </tp>
    </main>
    <main first="bloomberg.rtd">
      <tp t="s">
        <v>Y</v>
        <stp/>
        <stp>##V3_BDPV12</stp>
        <stp>XS2010037765 Corp</stp>
        <stp>callable</stp>
        <stp>[regression 01.xlsx]SEM!R126C7</stp>
        <tr r="G126" s="3"/>
      </tp>
      <tp t="s">
        <v>Y</v>
        <stp/>
        <stp>##V3_BDPV12</stp>
        <stp>US456837AR44 Corp</stp>
        <stp>callable</stp>
        <stp>[regression 01.xlsx]SEM!R371C7</stp>
        <tr r="G371" s="3"/>
      </tp>
    </main>
    <main first="bloomberg.rtd">
      <tp t="s">
        <v>Y</v>
        <stp/>
        <stp>##V3_BDPV12</stp>
        <stp>XS2011260531 Corp</stp>
        <stp>callable</stp>
        <stp>[regression 01.xlsx]SEM!R131C7</stp>
        <tr r="G131" s="3"/>
      </tp>
    </main>
    <main first="bloomberg.rtd">
      <tp t="s">
        <v>#N/A Field Not Applicable</v>
        <stp/>
        <stp>##V3_BDPV12</stp>
        <stp>USF8586CRW49 Corp</stp>
        <stp>final_maturity</stp>
        <stp>[regression 01.xlsx]SEM!R382C9</stp>
        <tr r="I382" s="3"/>
      </tp>
    </main>
    <main first="bloomberg.rtd">
      <tp t="s">
        <v>Y</v>
        <stp/>
        <stp>##V3_BDPV12</stp>
        <stp>XS2114413565 Corp</stp>
        <stp>callable</stp>
        <stp>[regression 01.xlsx]SEM!R182C7</stp>
        <tr r="G182" s="3"/>
      </tp>
    </main>
    <main first="bloomberg.rtd">
      <tp t="s">
        <v>#N/A Field Not Applicable</v>
        <stp/>
        <stp>##V3_BDPV12</stp>
        <stp>USQ568A9SP31 Corp</stp>
        <stp>final_maturity</stp>
        <stp>[regression 01.xlsx]SEM!R420C9</stp>
        <tr r="I420" s="3"/>
      </tp>
      <tp t="s">
        <v>Y</v>
        <stp/>
        <stp>##V3_BDPV12</stp>
        <stp>XS2122174415 Corp</stp>
        <stp>callable</stp>
        <stp>[regression 01.xlsx]SEM!R370C7</stp>
        <tr r="G370" s="3"/>
      </tp>
    </main>
    <main first="bloomberg.rtd">
      <tp t="s">
        <v>Y</v>
        <stp/>
        <stp>##V3_BDPV12</stp>
        <stp>XS1195201931 Corp</stp>
        <stp>callable</stp>
        <stp>[regression 01.xlsx]SEM!R152C7</stp>
        <tr r="G152" s="3"/>
      </tp>
      <tp t="s">
        <v>Y</v>
        <stp/>
        <stp>##V3_BDPV12</stp>
        <stp>US404280BN80 Corp</stp>
        <stp>callable</stp>
        <stp>[regression 01.xlsx]SEM!R366C7</stp>
        <tr r="G366" s="3"/>
      </tp>
    </main>
    <main first="bloomberg.rtd">
      <tp t="s">
        <v>Y</v>
        <stp/>
        <stp>##V3_BDPV12</stp>
        <stp>XS1497755360 Corp</stp>
        <stp>callable</stp>
        <stp>[regression 01.xlsx]SEM!R372C7</stp>
        <tr r="G372" s="3"/>
      </tp>
      <tp t="s">
        <v>Y</v>
        <stp/>
        <stp>##V3_BDPV12</stp>
        <stp>XS1498442521 Corp</stp>
        <stp>callable</stp>
        <stp>[regression 01.xlsx]SEM!R175C7</stp>
        <tr r="G175" s="3"/>
      </tp>
    </main>
    <main first="bloomberg.rtd">
      <tp t="e">
        <v>#N/A</v>
        <stp/>
        <stp>##V3_BDPV12</stp>
        <stp xml:space="preserve">DE000A169NC2_JP_REPO </stp>
        <stp>final_maturity</stp>
        <stp>[regression 01.xlsx]SEM!R220C9</stp>
        <tr r="I220" s="3"/>
      </tp>
      <tp t="s">
        <v>TOTAL CAP INTL</v>
        <stp/>
        <stp>##V3_BDPV12</stp>
        <stp>XS1693818525 Corp</stp>
        <stp>short_name</stp>
        <stp>[regression 01.xlsx]SEM!R61C5</stp>
        <tr r="E61" s="3"/>
      </tp>
      <tp t="s">
        <v>IBM CORP</v>
        <stp/>
        <stp>##V3_BDPV12</stp>
        <stp>XS2115092012 Corp</stp>
        <stp>short_name</stp>
        <stp>[regression 01.xlsx]SEM!R39C5</stp>
        <tr r="E39" s="3"/>
      </tp>
      <tp t="s">
        <v>MEDTRONIC GLOBAL</v>
        <stp/>
        <stp>##V3_BDPV12</stp>
        <stp>XS2020670936 Corp</stp>
        <stp>short_name</stp>
        <stp>[regression 01.xlsx]SEM!R42C5</stp>
        <tr r="E42" s="3"/>
      </tp>
      <tp t="s">
        <v>SVENSKA HNDLSBKN</v>
        <stp/>
        <stp>##V3_BDPV12</stp>
        <stp>XS2156510021 Corp</stp>
        <stp>short_name</stp>
        <stp>[regression 01.xlsx]SEM!R52C5</stp>
        <tr r="E52" s="3"/>
      </tp>
      <tp t="e">
        <v>#N/A</v>
        <stp/>
        <stp>##V3_BDPV12</stp>
        <stp xml:space="preserve">BE6285457519_JP_REPO </stp>
        <stp>final_maturity</stp>
        <stp>[regression 01.xlsx]SEM!R190C9</stp>
        <tr r="I190" s="3"/>
      </tp>
      <tp t="s">
        <v>VIER GAS TRANSPO</v>
        <stp/>
        <stp>##V3_BDPV12</stp>
        <stp>XS0942082115 Corp</stp>
        <stp>short_name</stp>
        <stp>[regression 01.xlsx]SEM!R67C5</stp>
        <tr r="E67" s="3"/>
      </tp>
      <tp t="e">
        <v>#N/A</v>
        <stp/>
        <stp>##V3_BDPV12</stp>
        <stp xml:space="preserve">US92857WBQ24_JP_REPO </stp>
        <stp>nxt_call_dt</stp>
        <stp>[regression 01.xlsx]SEM!R313C8</stp>
        <tr r="H313" s="3"/>
      </tp>
    </main>
    <main first="bloomberg.rtd">
      <tp t="s">
        <v>BNP PARIBAS</v>
        <stp/>
        <stp>##V3_BDPV12</stp>
        <stp>USF1R15XL274 Corp</stp>
        <stp>short_name</stp>
        <stp>[regression 01.xlsx]SEM!R398C5</stp>
        <tr r="E398" s="3"/>
      </tp>
      <tp t="s">
        <v>ELEC DE FRANCE</v>
        <stp/>
        <stp>##V3_BDPV12</stp>
        <stp>FR0011700293 Corp</stp>
        <stp>short_name</stp>
        <stp>[regression 01.xlsx]SEM!R174C5</stp>
        <tr r="E174" s="3"/>
      </tp>
      <tp t="s">
        <v>ENGIE</v>
        <stp/>
        <stp>##V3_BDPV12</stp>
        <stp>FR0013310505 Corp</stp>
        <stp>short_name</stp>
        <stp>[regression 01.xlsx]SEM!R124C5</stp>
        <tr r="E124" s="3"/>
      </tp>
      <tp t="s">
        <v>UNIBAIL-RODAMCO</v>
        <stp/>
        <stp>##V3_BDPV12</stp>
        <stp>FR0013330529 Corp</stp>
        <stp>short_name</stp>
        <stp>[regression 01.xlsx]SEM!R184C5</stp>
        <tr r="E184" s="3"/>
      </tp>
    </main>
    <main first="bloomberg.rtd">
      <tp t="s">
        <v>Y</v>
        <stp/>
        <stp>##V3_BDPV12</stp>
        <stp>US539439AU36 Corp</stp>
        <stp>callable</stp>
        <stp>[regression 01.xlsx]SEM!R374C7</stp>
        <tr r="G374" s="3"/>
      </tp>
      <tp t="s">
        <v>UBS GROUP</v>
        <stp/>
        <stp>##V3_BDPV12</stp>
        <stp>CH0331455318 Corp</stp>
        <stp>short_name</stp>
        <stp>[regression 01.xlsx]SEM!R386C5</stp>
        <tr r="E386" s="3"/>
      </tp>
    </main>
    <main first="bloomberg.rtd">
      <tp t="s">
        <v>Y</v>
        <stp/>
        <stp>##V3_BDPV12</stp>
        <stp>XS1713463559 Corp</stp>
        <stp>callable</stp>
        <stp>[regression 01.xlsx]SEM!R121C7</stp>
        <tr r="G121" s="3"/>
      </tp>
      <tp t="s">
        <v>Y</v>
        <stp/>
        <stp>##V3_BDPV12</stp>
        <stp>XS1888179477 Corp</stp>
        <stp>callable</stp>
        <stp>[regression 01.xlsx]SEM!R186C7</stp>
        <tr r="G186" s="3"/>
      </tp>
    </main>
    <main first="bloomberg.rtd">
      <tp t="s">
        <v>Y</v>
        <stp/>
        <stp>##V3_BDPV12</stp>
        <stp>XS1956051145 Corp</stp>
        <stp>callable</stp>
        <stp>[regression 01.xlsx]SEM!R414C7</stp>
        <tr r="G414" s="3"/>
      </tp>
    </main>
    <main first="bloomberg.rtd">
      <tp t="s">
        <v>Y</v>
        <stp/>
        <stp>##V3_BDPV12</stp>
        <stp>XS1952091202 Corp</stp>
        <stp>callable</stp>
        <stp>[regression 01.xlsx]SEM!R380C7</stp>
        <tr r="G380" s="3"/>
      </tp>
    </main>
    <main first="bloomberg.rtd">
      <tp t="s">
        <v>Y</v>
        <stp/>
        <stp>##V3_BDPV12</stp>
        <stp>US456837AE31 Corp</stp>
        <stp>callable</stp>
        <stp>[regression 01.xlsx]SEM!R415C7</stp>
        <tr r="G415" s="3"/>
      </tp>
    </main>
    <main first="bloomberg.rtd">
      <tp t="s">
        <v>Y</v>
        <stp/>
        <stp>##V3_BDPV12</stp>
        <stp>XS2024502960 Corp</stp>
        <stp>callable</stp>
        <stp>[regression 01.xlsx]SEM!R400C7</stp>
        <tr r="G400" s="3"/>
      </tp>
    </main>
    <main first="bloomberg.rtd">
      <tp t="s">
        <v>Y</v>
        <stp/>
        <stp>##V3_BDPV12</stp>
        <stp>XS1216020161 Corp</stp>
        <stp>callable</stp>
        <stp>[regression 01.xlsx]SEM!R106C7</stp>
        <tr r="G106" s="3"/>
      </tp>
    </main>
    <main first="bloomberg.rtd">
      <tp t="s">
        <v>CNH IND FIN</v>
        <stp/>
        <stp>##V3_BDPV12</stp>
        <stp>XS1823623878 Corp</stp>
        <stp>short_name</stp>
        <stp>[regression 01.xlsx]SEM!R12C5</stp>
        <tr r="E12" s="3"/>
      </tp>
      <tp t="s">
        <v>REPSOL INTL FIN</v>
        <stp/>
        <stp>##V3_BDPV12</stp>
        <stp>XS0975256685 Corp</stp>
        <stp>short_name</stp>
        <stp>[regression 01.xlsx]SEM!R49C5</stp>
        <tr r="E49" s="3"/>
      </tp>
      <tp t="s">
        <v>CNH IND FIN</v>
        <stp/>
        <stp>##V3_BDPV12</stp>
        <stp>XS1969600748 Corp</stp>
        <stp>short_name</stp>
        <stp>[regression 01.xlsx]SEM!R11C5</stp>
        <tr r="E11" s="3"/>
      </tp>
      <tp t="s">
        <v>ENGIE</v>
        <stp/>
        <stp>##V3_BDPV12</stp>
        <stp>FR0013344686 Corp</stp>
        <stp>short_name</stp>
        <stp>[regression 01.xlsx]SEM!R32C5</stp>
        <tr r="E32" s="3"/>
      </tp>
      <tp t="s">
        <v>RTE RESEAU DE TR</v>
        <stp/>
        <stp>##V3_BDPV12</stp>
        <stp>FR0013290749 Corp</stp>
        <stp>short_name</stp>
        <stp>[regression 01.xlsx]SEM!R50C5</stp>
        <tr r="E50" s="3"/>
      </tp>
      <tp t="e">
        <v>#N/A</v>
        <stp/>
        <stp>##V3_BDPV12</stp>
        <stp xml:space="preserve">FR0013330529_CS_REPO </stp>
        <stp>final_maturity</stp>
        <stp>[regression 01.xlsx]SEM!R339C9</stp>
        <tr r="I339" s="3"/>
      </tp>
      <tp t="s">
        <v>ENGIE</v>
        <stp/>
        <stp>##V3_BDPV12</stp>
        <stp>FR0013428513 Corp</stp>
        <stp>short_name</stp>
        <stp>[regression 01.xlsx]SEM!R31C5</stp>
        <tr r="E31" s="3"/>
      </tp>
      <tp t="s">
        <v>#N/A Field Not Applicable</v>
        <stp/>
        <stp>##V3_BDPV12</stp>
        <stp>OEM0 Comdty</stp>
        <stp>final_maturity</stp>
        <stp>[regression 01.xlsx]SEM!R45C9</stp>
        <tr r="I45" s="3"/>
      </tp>
    </main>
    <main first="bloomberg.rtd">
      <tp t="s">
        <v>ELEC DE FRANCE</v>
        <stp/>
        <stp>##V3_BDPV12</stp>
        <stp>FR0011401728 Corp</stp>
        <stp>short_name</stp>
        <stp>[regression 01.xlsx]SEM!R114C5</stp>
        <tr r="E114" s="3"/>
      </tp>
      <tp t="s">
        <v>UNIBAIL-RODAMCO</v>
        <stp/>
        <stp>##V3_BDPV12</stp>
        <stp>FR0013330537 Corp</stp>
        <stp>short_name</stp>
        <stp>[regression 01.xlsx]SEM!R185C5</stp>
        <tr r="E185" s="3"/>
      </tp>
    </main>
    <main first="bloomberg.rtd">
      <tp t="s">
        <v>Y</v>
        <stp/>
        <stp>##V3_BDPV12</stp>
        <stp>XS1795406658 Corp</stp>
        <stp>callable</stp>
        <stp>[regression 01.xlsx]SEM!R150C7</stp>
        <tr r="G150" s="3"/>
      </tp>
    </main>
    <main first="bloomberg.rtd">
      <tp t="s">
        <v>Y</v>
        <stp/>
        <stp>##V3_BDPV12</stp>
        <stp>XS1961057780 Corp</stp>
        <stp>callable</stp>
        <stp>[regression 01.xlsx]SEM!R359C7</stp>
        <tr r="G359" s="3"/>
      </tp>
    </main>
    <main first="bloomberg.rtd">
      <tp t="s">
        <v>Y</v>
        <stp/>
        <stp>##V3_BDPV12</stp>
        <stp>XS1413581205 Corp</stp>
        <stp>callable</stp>
        <stp>[regression 01.xlsx]SEM!R154C7</stp>
        <tr r="G154" s="3"/>
      </tp>
    </main>
    <main first="bloomberg.rtd">
      <tp t="s">
        <v>Y</v>
        <stp/>
        <stp>##V3_BDPV12</stp>
        <stp>US456837AR44 Corp</stp>
        <stp>callable</stp>
        <stp>[regression 01.xlsx]SEM!R413C7</stp>
        <tr r="G413" s="3"/>
      </tp>
    </main>
    <main first="bloomberg.rtd">
      <tp t="s">
        <v>Y</v>
        <stp/>
        <stp>##V3_BDPV12</stp>
        <stp>XS1481041587 Corp</stp>
        <stp>callable</stp>
        <stp>[regression 01.xlsx]SEM!R349C7</stp>
        <tr r="G349" s="3"/>
      </tp>
    </main>
    <main first="bloomberg.rtd">
      <tp t="s">
        <v>Y</v>
        <stp/>
        <stp>##V3_BDPV12</stp>
        <stp>XS2122174415 Corp</stp>
        <stp>callable</stp>
        <stp>[regression 01.xlsx]SEM!R412C7</stp>
        <tr r="G412" s="3"/>
      </tp>
    </main>
    <main first="bloomberg.rtd">
      <tp t="s">
        <v>Y</v>
        <stp/>
        <stp>##V3_BDPV12</stp>
        <stp>XS1888180640 Corp</stp>
        <stp>callable</stp>
        <stp>[regression 01.xlsx]SEM!R164C7</stp>
        <tr r="G164" s="3"/>
      </tp>
    </main>
    <main first="bloomberg.rtd">
      <tp t="s">
        <v>Y</v>
        <stp/>
        <stp>##V3_BDPV12</stp>
        <stp>FR0011401751 Corp</stp>
        <stp>callable</stp>
        <stp>[regression 01.xlsx]SEM!R111C7</stp>
        <tr r="G111" s="3"/>
      </tp>
      <tp t="s">
        <v>Y</v>
        <stp/>
        <stp>##V3_BDPV12</stp>
        <stp>XS1271836600 Corp</stp>
        <stp>callable</stp>
        <stp>[regression 01.xlsx]SEM!R129C7</stp>
        <tr r="G129" s="3"/>
      </tp>
    </main>
    <main first="bloomberg.rtd">
      <tp t="s">
        <v>#N/A Invalid Security</v>
        <stp/>
        <stp>##V3_BDPV12</stp>
        <stp xml:space="preserve">EURUSD CASH </stp>
        <stp>final_maturity</stp>
        <stp>[regression 01.xlsx]SEM!R406C9</stp>
        <tr r="I406" s="3"/>
      </tp>
      <tp t="s">
        <v>ING GROEP NV</v>
        <stp/>
        <stp>##V3_BDPV12</stp>
        <stp>XS1689540935 Corp</stp>
        <stp>short_name</stp>
        <stp>[regression 01.xlsx]SEM!R86C5</stp>
        <tr r="E86" s="3"/>
      </tp>
      <tp t="s">
        <v>BERTELSMANN SE</v>
        <stp/>
        <stp>##V3_BDPV12</stp>
        <stp>XS1222591023 Corp</stp>
        <stp>short_name</stp>
        <stp>[regression 01.xlsx]SEM!R99C5</stp>
        <tr r="E99" s="3"/>
      </tp>
      <tp t="s">
        <v>SVENSKA HNDLSBKN</v>
        <stp/>
        <stp>##V3_BDPV12</stp>
        <stp>XS2156510021 Corp</stp>
        <stp>short_name</stp>
        <stp>[regression 01.xlsx]SEM!R90C5</stp>
        <tr r="E90" s="3"/>
      </tp>
      <tp t="s">
        <v>TOTAL CAP INTL</v>
        <stp/>
        <stp>##V3_BDPV12</stp>
        <stp>XS1139315581 Corp</stp>
        <stp>short_name</stp>
        <stp>[regression 01.xlsx]SEM!R60C5</stp>
        <tr r="E60" s="3"/>
      </tp>
      <tp t="s">
        <v>AB INBEV SA/NV</v>
        <stp/>
        <stp>##V3_BDPV12</stp>
        <stp>BE6320935271 Corp</stp>
        <stp>short_name</stp>
        <stp>[regression 01.xlsx]SEM!R70C5</stp>
        <tr r="E70" s="3"/>
      </tp>
      <tp t="s">
        <v>08/08/2034</v>
        <stp/>
        <stp>##V3_BDPV12</stp>
        <stp>DE000A2YNZY4 Corp</stp>
        <stp>final_maturity</stp>
        <stp>[regression 01.xlsx]SEM!R14C9</stp>
        <tr r="I14" s="3"/>
      </tp>
      <tp t="s">
        <v>DAIMLER AG</v>
        <stp/>
        <stp>##V3_BDPV12</stp>
        <stp>DE000A169NC2 Corp</stp>
        <stp>short_name</stp>
        <stp>[regression 01.xlsx]SEM!R15C5</stp>
        <tr r="E15" s="3"/>
      </tp>
      <tp t="e">
        <v>#N/A</v>
        <stp/>
        <stp>##V3_BDPV12</stp>
        <stp xml:space="preserve">FR0013428513_JP_REPO </stp>
        <stp>final_maturity</stp>
        <stp>[regression 01.xlsx]SEM!R240C9</stp>
        <tr r="I240" s="3"/>
      </tp>
      <tp t="e">
        <v>#N/A</v>
        <stp/>
        <stp>##V3_BDPV12</stp>
        <stp xml:space="preserve">USF1R15XK771_JP_REPO </stp>
        <stp>final_maturity</stp>
        <stp>[regression 01.xlsx]SEM!R213C9</stp>
        <tr r="I213" s="3"/>
      </tp>
      <tp t="s">
        <v>US TREASURY N/B</v>
        <stp/>
        <stp>##V3_BDPV12</stp>
        <stp>US912810SK51 Govt</stp>
        <stp>short_name</stp>
        <stp>[regression 01.xlsx]SEM!R55C5</stp>
        <tr r="E55" s="3"/>
      </tp>
      <tp t="s">
        <v>BANCO BILBAO VIZ</v>
        <stp/>
        <stp>##V3_BDPV12</stp>
        <stp>ES0813211010 Corp</stp>
        <stp>short_name</stp>
        <stp>[regression 01.xlsx]SEM!R350C5</stp>
        <tr r="E350" s="3"/>
      </tp>
      <tp t="s">
        <v>BNP PARIBAS</v>
        <stp/>
        <stp>##V3_BDPV12</stp>
        <stp>USF1R15XK367 Corp</stp>
        <stp>short_name</stp>
        <stp>[regression 01.xlsx]SEM!R399C5</stp>
        <tr r="E399" s="3"/>
      </tp>
      <tp t="s">
        <v>20/07/2080</v>
        <stp/>
        <stp>##V3_BDPV12</stp>
        <stp>PTEDPLOM0017 Corp</stp>
        <stp>final_maturity</stp>
        <stp>[regression 01.xlsx]SEM!R115C9</stp>
        <tr r="I115" s="3"/>
      </tp>
    </main>
    <main first="bloomberg.rtd">
      <tp t="s">
        <v>Chemicals</v>
        <stp/>
        <stp>##V3_BDPV12</stp>
        <stp>FR0013478252 Corp</stp>
        <stp>INDUSTRY_GROUP</stp>
        <stp>[regression 01.xlsx]main!R10C8</stp>
        <tr r="H10" s="1"/>
      </tp>
    </main>
    <main first="bloomberg.rtd">
      <tp t="s">
        <v>Y</v>
        <stp/>
        <stp>##V3_BDPV12</stp>
        <stp>XS1405763019 Corp</stp>
        <stp>callable</stp>
        <stp>[regression 01.xlsx]SEM!R130C7</stp>
        <tr r="G130" s="3"/>
      </tp>
      <tp t="s">
        <v>Y</v>
        <stp/>
        <stp>##V3_BDPV12</stp>
        <stp>XS0954674825 Corp</stp>
        <stp>callable</stp>
        <stp>[regression 01.xlsx]SEM!R123C7</stp>
        <tr r="G123" s="3"/>
      </tp>
    </main>
    <main first="bloomberg.rtd">
      <tp t="s">
        <v>Y</v>
        <stp/>
        <stp>##V3_BDPV12</stp>
        <stp>XS1222591023 Corp</stp>
        <stp>callable</stp>
        <stp>[regression 01.xlsx]SEM!R171C7</stp>
        <tr r="G171" s="3"/>
      </tp>
    </main>
    <main first="bloomberg.rtd">
      <tp t="s">
        <v>Y</v>
        <stp/>
        <stp>##V3_BDPV12</stp>
        <stp>XS1413581205 Corp</stp>
        <stp>callable</stp>
        <stp>[regression 01.xlsx]SEM!R183C7</stp>
        <tr r="G183" s="3"/>
      </tp>
    </main>
    <main first="bloomberg.rtd">
      <tp t="s">
        <v>Y</v>
        <stp/>
        <stp>##V3_BDPV12</stp>
        <stp>US404280BC26 Corp</stp>
        <stp>callable</stp>
        <stp>[regression 01.xlsx]SEM!R369C7</stp>
        <tr r="G369" s="3"/>
      </tp>
    </main>
    <main first="bloomberg.rtd">
      <tp t="s">
        <v>Y</v>
        <stp/>
        <stp>##V3_BDPV12</stp>
        <stp>XS1597324950 Corp</stp>
        <stp>callable</stp>
        <stp>[regression 01.xlsx]SEM!R360C7</stp>
        <tr r="G360" s="3"/>
      </tp>
    </main>
    <main first="bloomberg.rtd">
      <tp t="s">
        <v>Y</v>
        <stp/>
        <stp>##V3_BDPV12</stp>
        <stp>FR0013310505 Corp</stp>
        <stp>callable</stp>
        <stp>[regression 01.xlsx]SEM!R124C7</stp>
        <tr r="G124" s="3"/>
      </tp>
    </main>
    <main first="bloomberg.rtd">
      <tp t="s">
        <v>Y</v>
        <stp/>
        <stp>##V3_BDPV12</stp>
        <stp>XS1998799792 Corp</stp>
        <stp>callable</stp>
        <stp>[regression 01.xlsx]SEM!R348C7</stp>
        <tr r="G348" s="3"/>
      </tp>
    </main>
    <main first="bloomberg.rtd">
      <tp t="s">
        <v>Y</v>
        <stp/>
        <stp>##V3_BDPV12</stp>
        <stp>US456837AE31 Corp</stp>
        <stp>callable</stp>
        <stp>[regression 01.xlsx]SEM!R373C7</stp>
        <tr r="G373" s="3"/>
      </tp>
    </main>
    <main first="bloomberg.rtd">
      <tp t="s">
        <v>Y</v>
        <stp/>
        <stp>##V3_BDPV12</stp>
        <stp>XS1152338072 Corp</stp>
        <stp>callable</stp>
        <stp>[regression 01.xlsx]SEM!R132C7</stp>
        <tr r="G132" s="3"/>
      </tp>
    </main>
    <main first="bloomberg.rtd">
      <tp t="s">
        <v>Y</v>
        <stp/>
        <stp>##V3_BDPV12</stp>
        <stp>XS1247508903 Corp</stp>
        <stp>callable</stp>
        <stp>[regression 01.xlsx]SEM!R353C7</stp>
        <tr r="G353" s="3"/>
      </tp>
      <tp t="s">
        <v>Y</v>
        <stp/>
        <stp>##V3_BDPV12</stp>
        <stp>XS0992293901 Corp</stp>
        <stp>callable</stp>
        <stp>[regression 01.xlsx]SEM!R145C7</stp>
        <tr r="G145" s="3"/>
      </tp>
      <tp t="s">
        <v>Y</v>
        <stp/>
        <stp>##V3_BDPV12</stp>
        <stp>XS1294343337 Corp</stp>
        <stp>callable</stp>
        <stp>[regression 01.xlsx]SEM!R136C7</stp>
        <tr r="G136" s="3"/>
      </tp>
    </main>
    <main first="bloomberg.rtd">
      <tp t="s">
        <v>BANCO BILBAO VIZ</v>
        <stp/>
        <stp>##V3_BDPV12</stp>
        <stp>XS2101349723 Corp</stp>
        <stp>short_name</stp>
        <stp>[regression 01.xlsx]SEM!R80C5</stp>
        <tr r="E80" s="3"/>
      </tp>
      <tp t="s">
        <v>TELEFONICA EMIS</v>
        <stp/>
        <stp>##V3_BDPV12</stp>
        <stp>XS2020583618 Corp</stp>
        <stp>short_name</stp>
        <stp>[regression 01.xlsx]SEM!R56C5</stp>
        <tr r="E56" s="3"/>
      </tp>
      <tp t="s">
        <v>MERCK &amp; CO INC</v>
        <stp/>
        <stp>##V3_BDPV12</stp>
        <stp>XS1513062411 Corp</stp>
        <stp>short_name</stp>
        <stp>[regression 01.xlsx]SEM!R44C5</stp>
        <tr r="E44" s="3"/>
      </tp>
      <tp t="s">
        <v>STEDIN HOLDING</v>
        <stp/>
        <stp>##V3_BDPV12</stp>
        <stp>XS1705553250 Corp</stp>
        <stp>short_name</stp>
        <stp>[regression 01.xlsx]SEM!R54C5</stp>
        <tr r="E54" s="3"/>
      </tp>
      <tp t="s">
        <v>EDP FINANCE BV</v>
        <stp/>
        <stp>##V3_BDPV12</stp>
        <stp>XS1222590488 Corp</stp>
        <stp>short_name</stp>
        <stp>[regression 01.xlsx]SEM!R25C5</stp>
        <tr r="E25" s="3"/>
      </tp>
      <tp t="s">
        <v>BNP PARIBAS</v>
        <stp/>
        <stp>##V3_BDPV12</stp>
        <stp>XS1419646317 Corp</stp>
        <stp>short_name</stp>
        <stp>[regression 01.xlsx]SEM!R81C5</stp>
        <tr r="E81" s="3"/>
      </tp>
      <tp t="s">
        <v>ACCOR</v>
        <stp/>
        <stp>##V3_BDPV12</stp>
        <stp>FR0013457157 Corp</stp>
        <stp>short_name</stp>
        <stp>[regression 01.xlsx]SEM!R94C5</stp>
        <tr r="E94" s="3"/>
      </tp>
      <tp t="s">
        <v>ELEC DE FRANCE</v>
        <stp/>
        <stp>##V3_BDPV12</stp>
        <stp>FR0013464963 Corp</stp>
        <stp>short_name</stp>
        <stp>[regression 01.xlsx]SEM!R23C5</stp>
        <tr r="E23" s="3"/>
      </tp>
      <tp t="e">
        <v>#N/A</v>
        <stp/>
        <stp>##V3_BDPV12</stp>
        <stp xml:space="preserve">USF1R15XK367_JP_REPO </stp>
        <stp>final_maturity</stp>
        <stp>[regression 01.xlsx]SEM!R214C9</stp>
        <tr r="I214" s="3"/>
      </tp>
      <tp t="e">
        <v>#N/A</v>
        <stp/>
        <stp>##V3_BDPV12</stp>
        <stp xml:space="preserve">PTEDPLOM0017_JP_REPO </stp>
        <stp>short_name</stp>
        <stp>[regression 01.xlsx]SEM!R228C5</stp>
        <tr r="E228" s="3"/>
      </tp>
      <tp t="s">
        <v>#N/A Field Not Applicable</v>
        <stp/>
        <stp>##V3_BDPV12</stp>
        <stp>OEM0 Comdty</stp>
        <stp>final_maturity</stp>
        <stp>[regression 01.xlsx]SEM!R73C9</stp>
        <tr r="I73" s="3"/>
      </tp>
      <tp t="s">
        <v>04/12/2023</v>
        <stp/>
        <stp>##V3_BDPV12</stp>
        <stp>BE6309987400 Corp</stp>
        <stp>nxt_call_dt</stp>
        <stp>[regression 01.xlsx]main!R4C9</stp>
        <tr r="I4" s="1"/>
      </tp>
    </main>
    <main first="bloomberg.rtd">
      <tp t="s">
        <v>Y</v>
        <stp/>
        <stp>##V3_BDPV12</stp>
        <stp>US05946KAG67 Corp</stp>
        <stp>callable</stp>
        <stp>[regression 01.xlsx]SEM!R397C7</stp>
        <tr r="G397" s="3"/>
      </tp>
    </main>
    <main first="bloomberg.rtd">
      <tp t="s">
        <v>Y</v>
        <stp/>
        <stp>##V3_BDPV12</stp>
        <stp>US53944YAJ29 Corp</stp>
        <stp>callable</stp>
        <stp>[regression 01.xlsx]SEM!R394C7</stp>
        <tr r="G394" s="3"/>
      </tp>
      <tp>
        <v>210.43303236112979</v>
        <stp/>
        <stp>##V3_BDPV12</stp>
        <stp>XS1195202822 Corp</stp>
        <stp>z_sprd_mid</stp>
        <stp>[regression 01.xlsx]main!R37C11</stp>
        <tr r="K37" s="1"/>
      </tp>
      <tp>
        <v>210.43303236112979</v>
        <stp/>
        <stp>##V3_BDPV12</stp>
        <stp>XS1195202822 Corp</stp>
        <stp>z_sprd_mid</stp>
        <stp>[regression 01.xlsx]main!R43C11</stp>
        <tr r="K43" s="1"/>
      </tp>
      <tp>
        <v>210.43303236112979</v>
        <stp/>
        <stp>##V3_BDPV12</stp>
        <stp>XS1195202822 Corp</stp>
        <stp>z_sprd_mid</stp>
        <stp>[regression 01.xlsx]main!R44C11</stp>
        <tr r="K44" s="1"/>
      </tp>
      <tp t="s">
        <v>ELEC DE FRANCE</v>
        <stp/>
        <stp>##V3_BDPV12</stp>
        <stp>FR0011700293 Corp</stp>
        <stp>short_name</stp>
        <stp>[regression 01.xlsx]SEM!R113C5</stp>
        <tr r="E113" s="3"/>
      </tp>
    </main>
    <main first="bloomberg.rtd">
      <tp t="s">
        <v>Y</v>
        <stp/>
        <stp>##V3_BDPV12</stp>
        <stp>XS1888179550 Corp</stp>
        <stp>callable</stp>
        <stp>[regression 01.xlsx]SEM!R163C7</stp>
        <tr r="G163" s="3"/>
      </tp>
    </main>
    <main first="bloomberg.rtd">
      <tp t="s">
        <v>Y</v>
        <stp/>
        <stp>##V3_BDPV12</stp>
        <stp>XS1043545059 Corp</stp>
        <stp>callable</stp>
        <stp>[regression 01.xlsx]SEM!R417C7</stp>
        <tr r="G417" s="3"/>
      </tp>
    </main>
    <main first="bloomberg.rtd">
      <tp t="s">
        <v>Y</v>
        <stp/>
        <stp>##V3_BDPV12</stp>
        <stp>FR0013330529 Corp</stp>
        <stp>callable</stp>
        <stp>[regression 01.xlsx]SEM!R157C7</stp>
        <tr r="G157" s="3"/>
      </tp>
    </main>
    <main first="bloomberg.rtd">
      <tp t="s">
        <v>Y</v>
        <stp/>
        <stp>##V3_BDPV12</stp>
        <stp>XS1713463559 Corp</stp>
        <stp>callable</stp>
        <stp>[regression 01.xlsx]SEM!R176C7</stp>
        <tr r="G176" s="3"/>
      </tp>
      <tp t="s">
        <v>Y</v>
        <stp/>
        <stp>##V3_BDPV12</stp>
        <stp>XS1888179477 Corp</stp>
        <stp>callable</stp>
        <stp>[regression 01.xlsx]SEM!R161C7</stp>
        <tr r="G161" s="3"/>
      </tp>
    </main>
    <main first="bloomberg.rtd">
      <tp t="s">
        <v>Y</v>
        <stp/>
        <stp>##V3_BDPV12</stp>
        <stp>XS1890845875 Corp</stp>
        <stp>callable</stp>
        <stp>[regression 01.xlsx]SEM!R128C7</stp>
        <tr r="G128" s="3"/>
      </tp>
    </main>
    <main first="bloomberg.rtd">
      <tp t="s">
        <v>Y</v>
        <stp/>
        <stp>##V3_BDPV12</stp>
        <stp>XS1400626690 Corp</stp>
        <stp>callable</stp>
        <stp>[regression 01.xlsx]SEM!R378C7</stp>
        <tr r="G378" s="3"/>
      </tp>
    </main>
    <main first="bloomberg.rtd">
      <tp t="s">
        <v>Y</v>
        <stp/>
        <stp>##V3_BDPV12</stp>
        <stp>XS2046625765 Corp</stp>
        <stp>callable</stp>
        <stp>[regression 01.xlsx]SEM!R384C7</stp>
        <tr r="G384" s="3"/>
      </tp>
      <tp t="s">
        <v>Y</v>
        <stp/>
        <stp>##V3_BDPV12</stp>
        <stp>XS1884698256 Corp</stp>
        <stp>callable</stp>
        <stp>[regression 01.xlsx]SEM!R364C7</stp>
        <tr r="G364" s="3"/>
      </tp>
    </main>
    <main first="bloomberg.rtd">
      <tp t="s">
        <v>#N/A Field Not Applicable</v>
        <stp/>
        <stp>##V3_BDPV12</stp>
        <stp>USF8586CRW49 Corp</stp>
        <stp>final_maturity</stp>
        <stp>[regression 01.xlsx]SEM!R426C9</stp>
        <tr r="I426" s="3"/>
      </tp>
    </main>
    <main first="bloomberg.rtd">
      <tp t="s">
        <v>Y</v>
        <stp/>
        <stp>##V3_BDPV12</stp>
        <stp>XS1309437215 Corp</stp>
        <stp>callable</stp>
        <stp>[regression 01.xlsx]SEM!R102C7</stp>
        <tr r="G102" s="3"/>
      </tp>
    </main>
    <main first="bloomberg.rtd">
      <tp t="s">
        <v>Y</v>
        <stp/>
        <stp>##V3_BDPV12</stp>
        <stp>XS1254119750 Corp</stp>
        <stp>callable</stp>
        <stp>[regression 01.xlsx]SEM!R143C7</stp>
        <tr r="G143" s="3"/>
      </tp>
    </main>
    <main first="bloomberg.rtd">
      <tp t="s">
        <v>Y</v>
        <stp/>
        <stp>##V3_BDPV12</stp>
        <stp>US780099CK11 Corp</stp>
        <stp>callable</stp>
        <stp>[regression 01.xlsx]SEM!R379C7</stp>
        <tr r="G379" s="3"/>
      </tp>
    </main>
    <main first="bloomberg.rtd">
      <tp t="s">
        <v>INNOGY FINANCE</v>
        <stp/>
        <stp>##V3_BDPV12</stp>
        <stp>XS1595704872 Corp</stp>
        <stp>short_name</stp>
        <stp>[regression 01.xlsx]SEM!R40C5</stp>
        <tr r="E40" s="3"/>
      </tp>
      <tp t="s">
        <v>DEUTSCH BAHN FIN</v>
        <stp/>
        <stp>##V3_BDPV12</stp>
        <stp>XS2156768546 Corp</stp>
        <stp>short_name</stp>
        <stp>[regression 01.xlsx]SEM!R16C5</stp>
        <tr r="E16" s="3"/>
      </tp>
      <tp t="s">
        <v>TOTAL CAP INTL</v>
        <stp/>
        <stp>##V3_BDPV12</stp>
        <stp>XS1693818525 Corp</stp>
        <stp>short_name</stp>
        <stp>[regression 01.xlsx]SEM!R75C5</stp>
        <tr r="E75" s="3"/>
      </tp>
      <tp t="s">
        <v>DEUTSCH BAHN FIN</v>
        <stp/>
        <stp>##V3_BDPV12</stp>
        <stp>XS1772374770 Corp</stp>
        <stp>short_name</stp>
        <stp>[regression 01.xlsx]SEM!R17C5</stp>
        <tr r="E17" s="3"/>
      </tp>
      <tp t="s">
        <v>SHELL INTL FIN</v>
        <stp/>
        <stp>##V3_BDPV12</stp>
        <stp>XS2078735433 Corp</stp>
        <stp>short_name</stp>
        <stp>[regression 01.xlsx]SEM!R47C5</stp>
        <tr r="E47" s="3"/>
      </tp>
      <tp t="s">
        <v>JPMORGAN CHASE</v>
        <stp/>
        <stp>##V3_BDPV12</stp>
        <stp>XS2123320033 Corp</stp>
        <stp>short_name</stp>
        <stp>[regression 01.xlsx]SEM!R87C5</stp>
        <tr r="E87" s="3"/>
      </tp>
      <tp t="s">
        <v>VIER GAS TRANSPO</v>
        <stp/>
        <stp>##V3_BDPV12</stp>
        <stp>XS0942081570 Corp</stp>
        <stp>short_name</stp>
        <stp>[regression 01.xlsx]SEM!R66C5</stp>
        <tr r="E66" s="3"/>
      </tp>
      <tp t="e">
        <v>#N/A</v>
        <stp/>
        <stp>##V3_BDPV12</stp>
        <stp xml:space="preserve">CH0537261858_JP_REPO </stp>
        <stp>final_maturity</stp>
        <stp>[regression 01.xlsx]SEM!R218C9</stp>
        <tr r="I218" s="3"/>
      </tp>
      <tp t="s">
        <v>UBS AG LONDON</v>
        <stp/>
        <stp>##V3_BDPV12</stp>
        <stp>XS2149270477 Corp</stp>
        <stp>short_name</stp>
        <stp>[regression 01.xlsx]SEM!R76C5</stp>
        <tr r="E76" s="3"/>
      </tp>
      <tp t="s">
        <v>ENGIE</v>
        <stp/>
        <stp>##V3_BDPV12</stp>
        <stp>FR0013504693 Corp</stp>
        <stp>short_name</stp>
        <stp>[regression 01.xlsx]SEM!R34C5</stp>
        <tr r="E34" s="3"/>
      </tp>
      <tp t="e">
        <v>#N/A</v>
        <stp/>
        <stp>##V3_BDPV12</stp>
        <stp xml:space="preserve">FR0013447877_JP_REPO </stp>
        <stp>final_maturity</stp>
        <stp>[regression 01.xlsx]SEM!R269C9</stp>
        <tr r="I269" s="3"/>
      </tp>
      <tp t="s">
        <v>ARKEMA</v>
        <stp/>
        <stp>##V3_BDPV12</stp>
        <stp>FR0013425170 Corp</stp>
        <stp>short_name</stp>
        <stp>[regression 01.xlsx]SEM!R95C5</stp>
        <tr r="E95" s="3"/>
      </tp>
      <tp t="e">
        <v>#N/A</v>
        <stp/>
        <stp>##V3_BDPV12</stp>
        <stp xml:space="preserve">US404280AT69_JP_REPO </stp>
        <stp>nxt_call_dt</stp>
        <stp>[regression 01.xlsx]SEM!R255C8</stp>
        <tr r="H255" s="3"/>
      </tp>
      <tp t="s">
        <v>#N/A Field Not Applicable</v>
        <stp/>
        <stp>##V3_BDPV12</stp>
        <stp>OEM0 Comdty</stp>
        <stp>final_maturity</stp>
        <stp>[regression 01.xlsx]SEM!R92C9</stp>
        <tr r="I92" s="3"/>
      </tp>
      <tp t="s">
        <v>#N/A Field Not Applicable</v>
        <stp/>
        <stp>##V3_BDPV12</stp>
        <stp>UBM0 Comdty</stp>
        <stp>final_maturity</stp>
        <stp>[regression 01.xlsx]SEM!R65C9</stp>
        <tr r="I65" s="3"/>
      </tp>
    </main>
    <main first="bloomberg.rtd">
      <tp t="s">
        <v>#N/A Invalid Security</v>
        <stp/>
        <stp>##V3_BDPV12</stp>
        <stp>IE00BD3WYB25 Corp</stp>
        <stp>callable</stp>
        <stp>[regression 01.xlsx]SEM!R187C7</stp>
        <tr r="G187" s="3"/>
      </tp>
      <tp t="s">
        <v>ORANGE</v>
        <stp/>
        <stp>##V3_BDPV12</stp>
        <stp>FR0013447877 Corp</stp>
        <stp>short_name</stp>
        <stp>[regression 01.xlsx]SEM!R137C5</stp>
        <tr r="E137" s="3"/>
      </tp>
      <tp t="s">
        <v>ELEC DE FRANCE</v>
        <stp/>
        <stp>##V3_BDPV12</stp>
        <stp>FR0011401751 Corp</stp>
        <stp>short_name</stp>
        <stp>[regression 01.xlsx]SEM!R111C5</stp>
        <tr r="E111" s="3"/>
      </tp>
    </main>
    <main first="bloomberg.rtd">
      <tp t="s">
        <v>UBS GROUP</v>
        <stp/>
        <stp>##V3_BDPV12</stp>
        <stp>CH0400441280 Corp</stp>
        <stp>short_name</stp>
        <stp>[regression 01.xlsx]SEM!R385C5</stp>
        <tr r="E385" s="3"/>
      </tp>
    </main>
    <main first="bloomberg.rtd">
      <tp t="s">
        <v>Y</v>
        <stp/>
        <stp>##V3_BDPV12</stp>
        <stp>FR0013330529 Corp</stp>
        <stp>callable</stp>
        <stp>[regression 01.xlsx]SEM!R184C7</stp>
        <tr r="G184" s="3"/>
      </tp>
    </main>
    <main first="bloomberg.rtd">
      <tp t="s">
        <v>Y</v>
        <stp/>
        <stp>##V3_BDPV12</stp>
        <stp>XS1139494493 Corp</stp>
        <stp>callable</stp>
        <stp>[regression 01.xlsx]SEM!R179C7</stp>
        <tr r="G179" s="3"/>
      </tp>
    </main>
    <main first="bloomberg.rtd">
      <tp t="s">
        <v>Y</v>
        <stp/>
        <stp>##V3_BDPV12</stp>
        <stp>XS2010036874 Corp</stp>
        <stp>callable</stp>
        <stp>[regression 01.xlsx]SEM!R140C7</stp>
        <tr r="G140" s="3"/>
      </tp>
      <tp t="s">
        <v>Y</v>
        <stp/>
        <stp>##V3_BDPV12</stp>
        <stp>XS1501167164 Corp</stp>
        <stp>callable</stp>
        <stp>[regression 01.xlsx]SEM!R153C7</stp>
        <tr r="G153" s="3"/>
      </tp>
      <tp t="s">
        <v>Y</v>
        <stp/>
        <stp>##V3_BDPV12</stp>
        <stp>XS1884698256 Corp</stp>
        <stp>callable</stp>
        <stp>[regression 01.xlsx]SEM!R407C7</stp>
        <tr r="G407" s="3"/>
      </tp>
      <tp t="s">
        <v>Y</v>
        <stp/>
        <stp>##V3_BDPV12</stp>
        <stp>XS2046625765 Corp</stp>
        <stp>callable</stp>
        <stp>[regression 01.xlsx]SEM!R427C7</stp>
        <tr r="G427" s="3"/>
      </tp>
    </main>
    <main first="bloomberg.rtd">
      <tp t="s">
        <v>Y</v>
        <stp/>
        <stp>##V3_BDPV12</stp>
        <stp>FR0013330537 Corp</stp>
        <stp>callable</stp>
        <stp>[regression 01.xlsx]SEM!R185C7</stp>
        <tr r="G185" s="3"/>
      </tp>
      <tp t="s">
        <v>Y</v>
        <stp/>
        <stp>##V3_BDPV12</stp>
        <stp>XS1658012023 Corp</stp>
        <stp>callable</stp>
        <stp>[regression 01.xlsx]SEM!R346C7</stp>
        <tr r="G346" s="3"/>
      </tp>
    </main>
    <main first="bloomberg.rtd">
      <tp t="s">
        <v>Y</v>
        <stp/>
        <stp>##V3_BDPV12</stp>
        <stp>XS1309436910 Corp</stp>
        <stp>callable</stp>
        <stp>[regression 01.xlsx]SEM!R101C7</stp>
        <tr r="G101" s="3"/>
      </tp>
    </main>
    <main first="bloomberg.rtd">
      <tp t="s">
        <v>Y</v>
        <stp/>
        <stp>##V3_BDPV12</stp>
        <stp>FR0013292828 Corp</stp>
        <stp>callable</stp>
        <stp>[regression 01.xlsx]SEM!R105C7</stp>
        <tr r="G105" s="3"/>
      </tp>
    </main>
    <main first="bloomberg.rtd">
      <tp t="s">
        <v>ELI LILLY &amp; CO</v>
        <stp/>
        <stp>##V3_BDPV12</stp>
        <stp>XS2075938006 Corp</stp>
        <stp>short_name</stp>
        <stp>[regression 01.xlsx]SEM!R41C5</stp>
        <tr r="E41" s="3"/>
      </tp>
      <tp t="s">
        <v>ENI SPA</v>
        <stp/>
        <stp>##V3_BDPV12</stp>
        <stp>XS1412711217 Corp</stp>
        <stp>short_name</stp>
        <stp>[regression 01.xlsx]SEM!R36C5</stp>
        <tr r="E36" s="3"/>
      </tp>
      <tp t="s">
        <v>ENGIE</v>
        <stp/>
        <stp>##V3_BDPV12</stp>
        <stp>FR0013455821 Corp</stp>
        <stp>short_name</stp>
        <stp>[regression 01.xlsx]SEM!R30C5</stp>
        <tr r="E30" s="3"/>
      </tp>
      <tp t="e">
        <v>#N/A</v>
        <stp/>
        <stp>##V3_BDPV12</stp>
        <stp xml:space="preserve">FR0013365285_JP_REPO </stp>
        <stp>final_maturity</stp>
        <stp>[regression 01.xlsx]SEM!R238C9</stp>
        <tr r="I238" s="3"/>
      </tp>
      <tp t="e">
        <v>#N/A</v>
        <stp/>
        <stp>##V3_BDPV12</stp>
        <stp xml:space="preserve">USF22797RT78_JP_REPO </stp>
        <stp>nxt_call_dt</stp>
        <stp>[regression 01.xlsx]SEM!R193C8</stp>
        <tr r="H193" s="3"/>
      </tp>
    </main>
    <main first="bloomberg.rtd">
      <tp t="s">
        <v>Y</v>
        <stp/>
        <stp>##V3_BDPV12</stp>
        <stp>US65557DAL55 Corp</stp>
        <stp>callable</stp>
        <stp>[regression 01.xlsx]SEM!R421C7</stp>
        <tr r="G421" s="3"/>
      </tp>
    </main>
    <main first="bloomberg.rtd">
      <tp t="s">
        <v>CRED AGRICOLE SA</v>
        <stp/>
        <stp>##V3_BDPV12</stp>
        <stp>USF2R125CF03 Corp</stp>
        <stp>short_name</stp>
        <stp>[regression 01.xlsx]SEM!R343C5</stp>
        <tr r="E343" s="3"/>
      </tp>
      <tp t="s">
        <v>Y</v>
        <stp/>
        <stp>##V3_BDPV12</stp>
        <stp>US53944YAJ29 Corp</stp>
        <stp>callable</stp>
        <stp>[regression 01.xlsx]SEM!R416C7</stp>
        <tr r="G416" s="3"/>
      </tp>
      <tp t="s">
        <v>30/04/2079</v>
        <stp/>
        <stp>##V3_BDPV12</stp>
        <stp>PTEDPKOM0034 Corp</stp>
        <stp>final_maturity</stp>
        <stp>[regression 01.xlsx]SEM!R116C9</stp>
        <tr r="I116" s="3"/>
      </tp>
    </main>
    <main first="bloomberg.rtd">
      <tp t="s">
        <v>Y</v>
        <stp/>
        <stp>##V3_BDPV12</stp>
        <stp>XS0968913342 Corp</stp>
        <stp>callable</stp>
        <stp>[regression 01.xlsx]SEM!R169C7</stp>
        <tr r="G169" s="3"/>
      </tp>
    </main>
    <main first="bloomberg.rtd">
      <tp t="s">
        <v>Y</v>
        <stp/>
        <stp>##V3_BDPV12</stp>
        <stp>XS1963834251 Corp</stp>
        <stp>callable</stp>
        <stp>[regression 01.xlsx]SEM!R388C7</stp>
        <tr r="G388" s="3"/>
      </tp>
    </main>
    <main first="bloomberg.rtd">
      <tp t="s">
        <v>Y</v>
        <stp/>
        <stp>##V3_BDPV12</stp>
        <stp>FR0013413887 Corp</stp>
        <stp>callable</stp>
        <stp>[regression 01.xlsx]SEM!R138C7</stp>
        <tr r="G138" s="3"/>
      </tp>
      <tp t="s">
        <v>Y</v>
        <stp/>
        <stp>##V3_BDPV12</stp>
        <stp>XS1629658755 Corp</stp>
        <stp>callable</stp>
        <stp>[regression 01.xlsx]SEM!R166C7</stp>
        <tr r="G166" s="3"/>
      </tp>
      <tp t="s">
        <v>Y</v>
        <stp/>
        <stp>##V3_BDPV12</stp>
        <stp>US404280AS86 Corp</stp>
        <stp>callable</stp>
        <stp>[regression 01.xlsx]SEM!R410C7</stp>
        <tr r="G410" s="3"/>
      </tp>
    </main>
    <main first="bloomberg.rtd">
      <tp t="s">
        <v>Y</v>
        <stp/>
        <stp>##V3_BDPV12</stp>
        <stp>XS1571333811 Corp</stp>
        <stp>callable</stp>
        <stp>[regression 01.xlsx]SEM!R347C7</stp>
        <tr r="G347" s="3"/>
      </tp>
    </main>
    <main first="bloomberg.rtd">
      <tp t="s">
        <v>Y</v>
        <stp/>
        <stp>##V3_BDPV12</stp>
        <stp>XS1602466424 Corp</stp>
        <stp>callable</stp>
        <stp>[regression 01.xlsx]SEM!R393C7</stp>
        <tr r="G393" s="3"/>
      </tp>
      <tp t="s">
        <v>Y</v>
        <stp/>
        <stp>##V3_BDPV12</stp>
        <stp>XS1043552261 Corp</stp>
        <stp>callable</stp>
        <stp>[regression 01.xlsx]SEM!R376C7</stp>
        <tr r="G376" s="3"/>
      </tp>
    </main>
    <main first="bloomberg.rtd">
      <tp t="s">
        <v>Y</v>
        <stp/>
        <stp>##V3_BDPV12</stp>
        <stp>FR0013447877 Corp</stp>
        <stp>callable</stp>
        <stp>[regression 01.xlsx]SEM!R137C7</stp>
        <tr r="G137" s="3"/>
      </tp>
    </main>
    <main first="bloomberg.rtd">
      <tp t="s">
        <v>Y</v>
        <stp/>
        <stp>##V3_BDPV12</stp>
        <stp>CH0400441280 Corp</stp>
        <stp>callable</stp>
        <stp>[regression 01.xlsx]SEM!R428C7</stp>
        <tr r="G428" s="3"/>
      </tp>
      <tp t="s">
        <v>Y</v>
        <stp/>
        <stp>##V3_BDPV12</stp>
        <stp>XS2024502960 Corp</stp>
        <stp>callable</stp>
        <stp>[regression 01.xlsx]SEM!R355C7</stp>
        <tr r="G355" s="3"/>
      </tp>
      <tp t="s">
        <v>Y</v>
        <stp/>
        <stp>##V3_BDPV12</stp>
        <stp>XS1731823255 Corp</stp>
        <stp>callable</stp>
        <stp>[regression 01.xlsx]SEM!R148C7</stp>
        <tr r="G148" s="3"/>
      </tp>
    </main>
    <main first="bloomberg.rtd">
      <tp t="s">
        <v>#N/A Invalid Security</v>
        <stp/>
        <stp>##V3_BDPV12</stp>
        <stp xml:space="preserve">EURUSD CASH </stp>
        <stp>final_maturity</stp>
        <stp>[regression 01.xlsx]SEM!R362C9</stp>
        <tr r="I362" s="3"/>
      </tp>
      <tp t="s">
        <v>ENI SPA</v>
        <stp/>
        <stp>##V3_BDPV12</stp>
        <stp>XS2107315470 Corp</stp>
        <stp>short_name</stp>
        <stp>[regression 01.xlsx]SEM!R35C5</stp>
        <tr r="E35" s="3"/>
      </tp>
      <tp t="s">
        <v>VEOLIA ENVRNMT</v>
        <stp/>
        <stp>##V3_BDPV12</stp>
        <stp>FR0013476595 Corp</stp>
        <stp>short_name</stp>
        <stp>[regression 01.xlsx]SEM!R77C5</stp>
        <tr r="E77" s="3"/>
      </tp>
      <tp t="e">
        <v>#N/A</v>
        <stp/>
        <stp>##V3_BDPV12</stp>
        <stp xml:space="preserve">FR0013455821_JP_REPO </stp>
        <stp>final_maturity</stp>
        <stp>[regression 01.xlsx]SEM!R239C9</stp>
        <tr r="I239" s="3"/>
      </tp>
      <tp t="s">
        <v>DEUTSCHLAND REP</v>
        <stp/>
        <stp>##V3_BDPV12</stp>
        <stp>DE0001102499 Govt</stp>
        <stp>short_name</stp>
        <stp>[regression 01.xlsx]SEM!R18C5</stp>
        <tr r="E18" s="3"/>
      </tp>
      <tp t="s">
        <v>ELEC DE FRANCE</v>
        <stp/>
        <stp>##V3_BDPV12</stp>
        <stp>FR0013213295 Corp</stp>
        <stp>short_name</stp>
        <stp>[regression 01.xlsx]SEM!R21C5</stp>
        <tr r="E21" s="3"/>
      </tp>
      <tp t="s">
        <v>ELEC DE FRANCE</v>
        <stp/>
        <stp>##V3_BDPV12</stp>
        <stp>FR0010961581 Corp</stp>
        <stp>short_name</stp>
        <stp>[regression 01.xlsx]SEM!R22C5</stp>
        <tr r="E22" s="3"/>
      </tp>
    </main>
    <main first="bloomberg.rtd">
      <tp>
        <v>178.06504256822257</v>
        <stp/>
        <stp>##V3_BDPV12</stp>
        <stp>XS1501167164 Corp</stp>
        <stp>z_sprd_mid</stp>
        <stp>[regression 01.xlsx]main!R40C11</stp>
        <tr r="K40" s="1"/>
      </tp>
      <tp>
        <v>215.78885327853916</v>
        <stp/>
        <stp>##V3_BDPV12</stp>
        <stp>XS1309436910 Corp</stp>
        <stp>z_sprd_mid</stp>
        <stp>[regression 01.xlsx]main!R45C11</stp>
        <tr r="K45" s="1"/>
      </tp>
      <tp>
        <v>344.21624385256086</v>
        <stp/>
        <stp>##V3_BDPV12</stp>
        <stp>XS1207058733 Corp</stp>
        <stp>z_sprd_mid</stp>
        <stp>[regression 01.xlsx]main!R26C11</stp>
        <tr r="K26" s="1"/>
      </tp>
      <tp>
        <v>344.21624385256086</v>
        <stp/>
        <stp>##V3_BDPV12</stp>
        <stp>XS1207058733 Corp</stp>
        <stp>z_sprd_mid</stp>
        <stp>[regression 01.xlsx]main!R27C11</stp>
        <tr r="K27" s="1"/>
      </tp>
      <tp>
        <v>344.21624385256086</v>
        <stp/>
        <stp>##V3_BDPV12</stp>
        <stp>XS1207058733 Corp</stp>
        <stp>z_sprd_mid</stp>
        <stp>[regression 01.xlsx]main!R25C11</stp>
        <tr r="K25" s="1"/>
      </tp>
      <tp>
        <v>344.21624385256086</v>
        <stp/>
        <stp>##V3_BDPV12</stp>
        <stp>XS1207058733 Corp</stp>
        <stp>z_sprd_mid</stp>
        <stp>[regression 01.xlsx]main!R28C11</stp>
        <tr r="K28" s="1"/>
      </tp>
      <tp>
        <v>344.21624385256086</v>
        <stp/>
        <stp>##V3_BDPV12</stp>
        <stp>XS1207058733 Corp</stp>
        <stp>z_sprd_mid</stp>
        <stp>[regression 01.xlsx]main!R31C11</stp>
        <tr r="K31" s="1"/>
      </tp>
      <tp>
        <v>282.54572016125036</v>
        <stp/>
        <stp>##V3_BDPV12</stp>
        <stp>FR0013478252 Corp</stp>
        <stp>z_sprd_mid</stp>
        <stp>[regression 01.xlsx]main!R10C11</stp>
        <tr r="K10" s="1"/>
      </tp>
      <tp>
        <v>191.41087777965629</v>
        <stp/>
        <stp>##V3_BDPV12</stp>
        <stp>XS1974787480 Corp</stp>
        <stp>z_sprd_mid</stp>
        <stp>[regression 01.xlsx]main!R38C11</stp>
        <tr r="K38" s="1"/>
      </tp>
      <tp>
        <v>191.41087777965629</v>
        <stp/>
        <stp>##V3_BDPV12</stp>
        <stp>XS1974787480 Corp</stp>
        <stp>z_sprd_mid</stp>
        <stp>[regression 01.xlsx]main!R39C11</stp>
        <tr r="K39" s="1"/>
      </tp>
      <tp t="s">
        <v>ELEC DE FRANCE</v>
        <stp/>
        <stp>##V3_BDPV12</stp>
        <stp>FR0011697010 Corp</stp>
        <stp>short_name</stp>
        <stp>[regression 01.xlsx]SEM!R109C5</stp>
        <tr r="E109" s="3"/>
      </tp>
    </main>
    <main first="bloomberg.rtd">
      <tp t="s">
        <v>Chemicals</v>
        <stp/>
        <stp>##V3_BDPV12</stp>
        <stp>FR0013425170 Corp</stp>
        <stp>INDUSTRY_GROUP</stp>
        <stp>[regression 01.xlsx]main!R11C8</stp>
        <tr r="H11" s="1"/>
      </tp>
    </main>
    <main first="bloomberg.rtd">
      <tp t="s">
        <v>Y</v>
        <stp/>
        <stp>##V3_BDPV12</stp>
        <stp>US539439AG42 Corp</stp>
        <stp>callable</stp>
        <stp>[regression 01.xlsx]SEM!R419C7</stp>
        <tr r="G419" s="3"/>
      </tp>
    </main>
    <main first="bloomberg.rtd">
      <tp t="s">
        <v>Y</v>
        <stp/>
        <stp>##V3_BDPV12</stp>
        <stp>XS1888180996 Corp</stp>
        <stp>callable</stp>
        <stp>[regression 01.xlsx]SEM!R162C7</stp>
        <tr r="G162" s="3"/>
      </tp>
      <tp t="s">
        <v>Y</v>
        <stp/>
        <stp>##V3_BDPV12</stp>
        <stp>XS1216019585 Corp</stp>
        <stp>callable</stp>
        <stp>[regression 01.xlsx]SEM!R172C7</stp>
        <tr r="G172" s="3"/>
      </tp>
    </main>
    <main first="bloomberg.rtd">
      <tp t="s">
        <v>Y</v>
        <stp/>
        <stp>##V3_BDPV12</stp>
        <stp>XS2011260531 Corp</stp>
        <stp>callable</stp>
        <stp>[regression 01.xlsx]SEM!R178C7</stp>
        <tr r="G178" s="3"/>
      </tp>
    </main>
    <main first="bloomberg.rtd">
      <tp t="s">
        <v>Y</v>
        <stp/>
        <stp>##V3_BDPV12</stp>
        <stp>FR0012648590 Corp</stp>
        <stp>callable</stp>
        <stp>[regression 01.xlsx]SEM!R144C7</stp>
        <tr r="G144" s="3"/>
      </tp>
      <tp t="s">
        <v>Y</v>
        <stp/>
        <stp>##V3_BDPV12</stp>
        <stp>XS1951093894 Corp</stp>
        <stp>callable</stp>
        <stp>[regression 01.xlsx]SEM!R423C7</stp>
        <tr r="G423" s="3"/>
      </tp>
      <tp t="s">
        <v>Y</v>
        <stp/>
        <stp>##V3_BDPV12</stp>
        <stp>XS1111123987 Corp</stp>
        <stp>callable</stp>
        <stp>[regression 01.xlsx]SEM!R363C7</stp>
        <tr r="G363" s="3"/>
      </tp>
    </main>
    <main first="bloomberg.rtd">
      <tp t="s">
        <v>Y</v>
        <stp/>
        <stp>##V3_BDPV12</stp>
        <stp>XS2056371334 Corp</stp>
        <stp>callable</stp>
        <stp>[regression 01.xlsx]SEM!R149C7</stp>
        <tr r="G149" s="3"/>
      </tp>
    </main>
    <main first="bloomberg.rtd">
      <tp t="s">
        <v>CREDIT SUISSE</v>
        <stp/>
        <stp>##V3_BDPV12</stp>
        <stp>CH0537261858 Corp</stp>
        <stp>short_name</stp>
        <stp>[regression 01.xlsx]SEM!R71C5</stp>
        <tr r="E71" s="3"/>
      </tp>
      <tp t="s">
        <v>VEOLIA ENVRNMT</v>
        <stp/>
        <stp>##V3_BDPV12</stp>
        <stp>FR0013476595 Corp</stp>
        <stp>short_name</stp>
        <stp>[regression 01.xlsx]SEM!R68C5</stp>
        <tr r="E68" s="3"/>
      </tp>
      <tp t="s">
        <v>ENGIE</v>
        <stp/>
        <stp>##V3_BDPV12</stp>
        <stp>FR0013365285 Corp</stp>
        <stp>short_name</stp>
        <stp>[regression 01.xlsx]SEM!R29C5</stp>
        <tr r="E29" s="3"/>
      </tp>
      <tp t="s">
        <v>ELEC DE FRANCE</v>
        <stp/>
        <stp>##V3_BDPV12</stp>
        <stp>FR0010891317 Corp</stp>
        <stp>short_name</stp>
        <stp>[regression 01.xlsx]SEM!R24C5</stp>
        <tr r="E24" s="3"/>
      </tp>
      <tp t="e">
        <v>#N/A</v>
        <stp/>
        <stp>##V3_BDPV12</stp>
        <stp xml:space="preserve">FR0013330529_JP_REPO </stp>
        <stp>final_maturity</stp>
        <stp>[regression 01.xlsx]SEM!R303C9</stp>
        <tr r="I303" s="3"/>
      </tp>
      <tp t="s">
        <v>CRED AGRICOLE SA</v>
        <stp/>
        <stp>##V3_BDPV12</stp>
        <stp>FR0013508512 Corp</stp>
        <stp>short_name</stp>
        <stp>[regression 01.xlsx]SEM!R78C5</stp>
        <tr r="E78" s="3"/>
      </tp>
      <tp t="e">
        <v>#N/A</v>
        <stp/>
        <stp>##V3_BDPV12</stp>
        <stp xml:space="preserve">USF8586CRW49_JP_REPO </stp>
        <stp>nxt_call_dt</stp>
        <stp>[regression 01.xlsx]SEM!R281C8</stp>
        <tr r="H281" s="3"/>
      </tp>
    </main>
    <main first="bloomberg.rtd">
      <tp>
        <v>156.522294609081</v>
        <stp/>
        <stp>##V3_BDPV12</stp>
        <stp>XS1413581205 Corp</stp>
        <stp>z_sprd_mid</stp>
        <stp>[regression 01.xlsx]main!R41C11</stp>
        <tr r="K41" s="1"/>
      </tp>
      <tp t="s">
        <v>BNP PARIBAS</v>
        <stp/>
        <stp>##V3_BDPV12</stp>
        <stp>USF1R15XK367 Corp</stp>
        <stp>short_name</stp>
        <stp>[regression 01.xlsx]SEM!R354C5</stp>
        <tr r="E354" s="3"/>
      </tp>
    </main>
    <main first="bloomberg.rtd">
      <tp t="s">
        <v>Y</v>
        <stp/>
        <stp>##V3_BDPV12</stp>
        <stp>US404280BP39 Corp</stp>
        <stp>callable</stp>
        <stp>[regression 01.xlsx]SEM!R365C7</stp>
        <tr r="G365" s="3"/>
      </tp>
    </main>
    <main first="bloomberg.rtd">
      <tp t="s">
        <v>Y</v>
        <stp/>
        <stp>##V3_BDPV12</stp>
        <stp>XS1425367494 Corp</stp>
        <stp>callable</stp>
        <stp>[regression 01.xlsx]SEM!R361C7</stp>
        <tr r="G361" s="3"/>
      </tp>
    </main>
    <main first="bloomberg.rtd">
      <tp t="s">
        <v>Y</v>
        <stp/>
        <stp>##V3_BDPV12</stp>
        <stp>XS1076957700 Corp</stp>
        <stp>callable</stp>
        <stp>[regression 01.xlsx]SEM!R402C7</stp>
        <tr r="G402" s="3"/>
      </tp>
    </main>
    <main first="bloomberg.rtd">
      <tp t="s">
        <v>Y</v>
        <stp/>
        <stp>##V3_BDPV12</stp>
        <stp>XS1998799792 Corp</stp>
        <stp>callable</stp>
        <stp>[regression 01.xlsx]SEM!R395C7</stp>
        <tr r="G395" s="3"/>
      </tp>
    </main>
    <main first="bloomberg.rtd">
      <tp t="s">
        <v>Y</v>
        <stp/>
        <stp>##V3_BDPV12</stp>
        <stp>FR0011700293 Corp</stp>
        <stp>callable</stp>
        <stp>[regression 01.xlsx]SEM!R174C7</stp>
        <tr r="G174" s="3"/>
      </tp>
    </main>
    <main first="bloomberg.rtd">
      <tp t="s">
        <v>FORTUM OYJ</v>
        <stp/>
        <stp>##V3_BDPV12</stp>
        <stp>XS1956028168 Corp</stp>
        <stp>short_name</stp>
        <stp>[regression 01.xlsx]SEM!R38C5</stp>
        <tr r="E38" s="3"/>
      </tp>
      <tp t="s">
        <v>BARCLAYS PLC</v>
        <stp/>
        <stp>##V3_BDPV12</stp>
        <stp>XS2150054026 Corp</stp>
        <stp>short_name</stp>
        <stp>[regression 01.xlsx]SEM!R79C5</stp>
        <tr r="E79" s="3"/>
      </tp>
      <tp t="s">
        <v>SIMON INTL FIN S</v>
        <stp/>
        <stp>##V3_BDPV12</stp>
        <stp>XS1412281534 Corp</stp>
        <stp>short_name</stp>
        <stp>[regression 01.xlsx]SEM!R53C5</stp>
        <tr r="E53" s="3"/>
      </tp>
      <tp t="s">
        <v>TOTAL CAP INTL</v>
        <stp/>
        <stp>##V3_BDPV12</stp>
        <stp>XS2153406868 Corp</stp>
        <stp>short_name</stp>
        <stp>[regression 01.xlsx]SEM!R62C5</stp>
        <tr r="E62" s="3"/>
      </tp>
      <tp t="s">
        <v>ASML HOLDING NV</v>
        <stp/>
        <stp>##V3_BDPV12</stp>
        <stp>XS2010032378 Corp</stp>
        <stp>short_name</stp>
        <stp>[regression 01.xlsx]SEM!R10C5</stp>
        <tr r="E10" s="3"/>
      </tp>
      <tp t="s">
        <v>ENGIE</v>
        <stp/>
        <stp>##V3_BDPV12</stp>
        <stp>FR0013284270 Corp</stp>
        <stp>short_name</stp>
        <stp>[regression 01.xlsx]SEM!R33C5</stp>
        <tr r="E33" s="3"/>
      </tp>
      <tp t="e">
        <v>#N/A</v>
        <stp/>
        <stp>##V3_BDPV12</stp>
        <stp xml:space="preserve">FR0013455813_JP_REPO </stp>
        <stp>final_maturity</stp>
        <stp>[regression 01.xlsx]SEM!R237C9</stp>
        <tr r="I237" s="3"/>
      </tp>
      <tp t="e">
        <v>#N/A</v>
        <stp/>
        <stp>##V3_BDPV12</stp>
        <stp xml:space="preserve">FR0013292828_JP_REPO </stp>
        <stp>final_maturity</stp>
        <stp>[regression 01.xlsx]SEM!R210C9</stp>
        <tr r="I210" s="3"/>
      </tp>
      <tp t="e">
        <v>#N/A</v>
        <stp/>
        <stp>##V3_BDPV12</stp>
        <stp xml:space="preserve">FR0013457157_CA_REPO </stp>
        <stp>final_maturity</stp>
        <stp>[regression 01.xlsx]SEM!R195C9</stp>
        <tr r="I195" s="3"/>
      </tp>
      <tp t="e">
        <v>#N/A</v>
        <stp/>
        <stp>##V3_BDPV12</stp>
        <stp xml:space="preserve">FR0011697010_JP_REPO </stp>
        <stp>final_maturity</stp>
        <stp>[regression 01.xlsx]SEM!R225C9</stp>
        <tr r="I225" s="3"/>
      </tp>
      <tp>
        <v>228.4865297697983</v>
        <stp/>
        <stp>##V3_BDPV12</stp>
        <stp>XS2011260705 Corp</stp>
        <stp>z_sprd_mid</stp>
        <stp>[regression 01.xlsx]main!R8C11</stp>
        <tr r="K8" s="1"/>
      </tp>
      <tp>
        <v>228.4865297697983</v>
        <stp/>
        <stp>##V3_BDPV12</stp>
        <stp>XS2011260705 Corp</stp>
        <stp>z_sprd_mid</stp>
        <stp>[regression 01.xlsx]main!R9C11</stp>
        <tr r="K9" s="1"/>
      </tp>
      <tp t="s">
        <v>#N/A Field Not Applicable</v>
        <stp/>
        <stp>##V3_BDPV12</stp>
        <stp>RPM0 Curncy</stp>
        <stp>callable</stp>
        <stp>[regression 01.xlsx]SEM!R317C7</stp>
        <tr r="G317" s="3"/>
      </tp>
      <tp t="s">
        <v>SUEZ ENVIRON</v>
        <stp/>
        <stp>##V3_BDPV12</stp>
        <stp>FR0012648590 Corp</stp>
        <stp>short_name</stp>
        <stp>[regression 01.xlsx]SEM!R144C5</stp>
        <tr r="E144" s="3"/>
      </tp>
    </main>
    <main first="bloomberg.rtd">
      <tp t="s">
        <v>Chemicals</v>
        <stp/>
        <stp>##V3_BDPV12</stp>
        <stp>FR0013425170 Corp</stp>
        <stp>INDUSTRY_GROUP</stp>
        <stp>[regression 01.xlsx]main!R13C8</stp>
        <tr r="H13" s="1"/>
      </tp>
    </main>
    <main first="bloomberg.rtd">
      <tp t="s">
        <v>Y</v>
        <stp/>
        <stp>##V3_BDPV12</stp>
        <stp>XS1043552188 Corp</stp>
        <stp>callable</stp>
        <stp>[regression 01.xlsx]SEM!R375C7</stp>
        <tr r="G375" s="3"/>
      </tp>
    </main>
    <main first="bloomberg.rtd">
      <tp t="s">
        <v>Y</v>
        <stp/>
        <stp>##V3_BDPV12</stp>
        <stp>XS1205618470 Corp</stp>
        <stp>callable</stp>
        <stp>[regression 01.xlsx]SEM!R159C7</stp>
        <tr r="G159" s="3"/>
      </tp>
    </main>
    <main first="bloomberg.rtd">
      <tp t="s">
        <v>Y</v>
        <stp/>
        <stp>##V3_BDPV12</stp>
        <stp>CH0400441280 Corp</stp>
        <stp>callable</stp>
        <stp>[regression 01.xlsx]SEM!R385C7</stp>
        <tr r="G385" s="3"/>
      </tp>
    </main>
    <main first="bloomberg.rtd">
      <tp t="e">
        <v>#N/A</v>
        <stp/>
        <stp>##V3_BDPV12</stp>
        <stp xml:space="preserve">USF22797RT78_JP_REPO </stp>
        <stp>short_name</stp>
        <stp>[regression 01.xlsx]SEM!R193C5</stp>
        <tr r="E193" s="3"/>
      </tp>
      <tp t="s">
        <v>SHELL INTL FIN</v>
        <stp/>
        <stp>##V3_BDPV12</stp>
        <stp>XS2154418730 Corp</stp>
        <stp>short_name</stp>
        <stp>[regression 01.xlsx]SEM!R48C5</stp>
        <tr r="E48" s="3"/>
      </tp>
      <tp t="s">
        <v>VERIZON COMM INC</v>
        <stp/>
        <stp>##V3_BDPV12</stp>
        <stp>XS2052321093 Corp</stp>
        <stp>short_name</stp>
        <stp>[regression 01.xlsx]SEM!R69C5</stp>
        <tr r="E69" s="3"/>
      </tp>
      <tp t="e">
        <v>#N/A</v>
        <stp/>
        <stp>##V3_BDPV12</stp>
        <stp xml:space="preserve">BE6285455497_JP_REPO </stp>
        <stp>final_maturity</stp>
        <stp>[regression 01.xlsx]SEM!R189C9</stp>
        <tr r="I189" s="3"/>
      </tp>
      <tp t="s">
        <v>CREDIT SUISSE</v>
        <stp/>
        <stp>##V3_BDPV12</stp>
        <stp>CH0537261858 Corp</stp>
        <stp>short_name</stp>
        <stp>[regression 01.xlsx]SEM!R13C5</stp>
        <tr r="E13" s="3"/>
      </tp>
      <tp t="e">
        <v>#N/A</v>
        <stp/>
        <stp>##V3_BDPV12</stp>
        <stp xml:space="preserve">FR0012648590_JP_REPO </stp>
        <stp>final_maturity</stp>
        <stp>[regression 01.xlsx]SEM!R279C9</stp>
        <tr r="I279" s="3"/>
      </tp>
      <tp t="e">
        <v>#N/A</v>
        <stp/>
        <stp>##V3_BDPV12</stp>
        <stp xml:space="preserve">USF2R125CF03_JP_REPO </stp>
        <stp>final_maturity</stp>
        <stp>[regression 01.xlsx]SEM!R192C9</stp>
        <tr r="I192" s="3"/>
      </tp>
      <tp t="s">
        <v>Y</v>
        <stp/>
        <stp>##V3_BDPV12</stp>
        <stp>US92857WBQ24 Corp</stp>
        <stp>callable</stp>
        <stp>[regression 01.xlsx]SEM!R165C7</stp>
        <tr r="G165" s="3"/>
      </tp>
      <tp>
        <v>296.61523950965687</v>
        <stp/>
        <stp>##V3_BDPV12</stp>
        <stp>FR0013425170 Corp</stp>
        <stp>z_sprd_mid</stp>
        <stp>[regression 01.xlsx]main!R11C11</stp>
        <tr r="K11" s="1"/>
      </tp>
      <tp>
        <v>296.61523950965687</v>
        <stp/>
        <stp>##V3_BDPV12</stp>
        <stp>FR0013425170 Corp</stp>
        <stp>z_sprd_mid</stp>
        <stp>[regression 01.xlsx]main!R12C11</stp>
        <tr r="K12" s="1"/>
      </tp>
      <tp>
        <v>296.61523950965687</v>
        <stp/>
        <stp>##V3_BDPV12</stp>
        <stp>FR0013425170 Corp</stp>
        <stp>z_sprd_mid</stp>
        <stp>[regression 01.xlsx]main!R13C11</stp>
        <tr r="K13" s="1"/>
      </tp>
      <tp>
        <v>296.61523950965687</v>
        <stp/>
        <stp>##V3_BDPV12</stp>
        <stp>FR0013425170 Corp</stp>
        <stp>z_sprd_mid</stp>
        <stp>[regression 01.xlsx]main!R14C11</stp>
        <tr r="K14" s="1"/>
      </tp>
      <tp t="s">
        <v>BNP PARIBAS</v>
        <stp/>
        <stp>##V3_BDPV12</stp>
        <stp>USF1R15XL274 Corp</stp>
        <stp>short_name</stp>
        <stp>[regression 01.xlsx]SEM!R351C5</stp>
        <tr r="E351" s="3"/>
      </tp>
      <tp>
        <v>223.72470913963051</v>
        <stp/>
        <stp>##V3_BDPV12</stp>
        <stp>XS1294342792 Corp</stp>
        <stp>z_sprd_mid</stp>
        <stp>[regression 01.xlsx]main!R30C11</stp>
        <tr r="K30" s="1"/>
      </tp>
    </main>
    <main first="bloomberg.rtd">
      <tp t="s">
        <v>Chemicals</v>
        <stp/>
        <stp>##V3_BDPV12</stp>
        <stp>FR0013425170 Corp</stp>
        <stp>INDUSTRY_GROUP</stp>
        <stp>[regression 01.xlsx]main!R12C8</stp>
        <tr r="H12" s="1"/>
      </tp>
    </main>
    <main first="bloomberg.rtd">
      <tp t="s">
        <v>UBS GROUP</v>
        <stp/>
        <stp>##V3_BDPV12</stp>
        <stp>CH0400441280 Corp</stp>
        <stp>short_name</stp>
        <stp>[regression 01.xlsx]SEM!R428C5</stp>
        <tr r="E428" s="3"/>
      </tp>
    </main>
    <main first="bloomberg.rtd">
      <tp t="s">
        <v>Y</v>
        <stp/>
        <stp>##V3_BDPV12</stp>
        <stp>XS1139494493 Corp</stp>
        <stp>callable</stp>
        <stp>[regression 01.xlsx]SEM!R134C7</stp>
        <tr r="G134" s="3"/>
      </tp>
    </main>
    <main first="bloomberg.rtd">
      <tp t="s">
        <v>Y</v>
        <stp/>
        <stp>##V3_BDPV12</stp>
        <stp>XS1720192696 Corp</stp>
        <stp>callable</stp>
        <stp>[regression 01.xlsx]SEM!R141C7</stp>
        <tr r="G141" s="3"/>
      </tp>
    </main>
    <main first="bloomberg.rtd">
      <tp t="s">
        <v>Y</v>
        <stp/>
        <stp>##V3_BDPV12</stp>
        <stp>FR0013330537 Corp</stp>
        <stp>callable</stp>
        <stp>[regression 01.xlsx]SEM!R158C7</stp>
        <tr r="G158" s="3"/>
      </tp>
    </main>
    <main first="bloomberg.rtd">
      <tp t="s">
        <v>TELECOM ITALIA</v>
        <stp/>
        <stp>##V3_BDPV12</stp>
        <stp>XS1497606365 Corp</stp>
        <stp>short_name</stp>
        <stp>[regression 01.xlsx]SEM!R58C5</stp>
        <tr r="E58" s="3"/>
      </tp>
      <tp t="e">
        <v>#N/A</v>
        <stp/>
        <stp>##V3_BDPV12</stp>
        <stp xml:space="preserve">BE6320936287_JP_REPO </stp>
        <stp>final_maturity</stp>
        <stp>[regression 01.xlsx]SEM!R191C9</stp>
        <tr r="I191" s="3"/>
      </tp>
      <tp t="e">
        <v>#N/A</v>
        <stp/>
        <stp>##V3_BDPV12</stp>
        <stp xml:space="preserve">US404280BP39_CS_REPO </stp>
        <stp>nxt_call_dt</stp>
        <stp>[regression 01.xlsx]SEM!R326C8</stp>
        <tr r="H326" s="3"/>
      </tp>
      <tp t="s">
        <v>LA POSTE SA</v>
        <stp/>
        <stp>##V3_BDPV12</stp>
        <stp>FR0011360478 Corp</stp>
        <stp>short_name</stp>
        <stp>[regression 01.xlsx]SEM!R37C5</stp>
        <tr r="E37" s="3"/>
      </tp>
      <tp t="e">
        <v>#N/A</v>
        <stp/>
        <stp>##V3_BDPV12</stp>
        <stp xml:space="preserve">FR0013213295_JP_REPO </stp>
        <stp>final_maturity</stp>
        <stp>[regression 01.xlsx]SEM!R223C9</stp>
        <tr r="I223" s="3"/>
      </tp>
      <tp t="e">
        <v>#N/A</v>
        <stp/>
        <stp>##V3_BDPV12</stp>
        <stp xml:space="preserve">FR0010891317_JP_REPO </stp>
        <stp>final_maturity</stp>
        <stp>[regression 01.xlsx]SEM!R321C9</stp>
        <tr r="I321" s="3"/>
      </tp>
      <tp t="e">
        <v>#N/A</v>
        <stp/>
        <stp>##V3_BDPV12</stp>
        <stp xml:space="preserve">FR0013381704_JP_REPO </stp>
        <stp>final_maturity</stp>
        <stp>[regression 01.xlsx]SEM!R211C9</stp>
        <tr r="I211" s="3"/>
      </tp>
      <tp t="e">
        <v>#N/A</v>
        <stp/>
        <stp>##V3_BDPV12</stp>
        <stp xml:space="preserve">TRS1EUR_LIN </stp>
        <stp>short_name</stp>
        <stp>[regression 01.xlsx]SEM!R156C5</stp>
        <tr r="E156" s="3"/>
      </tp>
      <tp>
        <v>321.1177880878567</v>
        <stp/>
        <stp>##V3_BDPV12</stp>
        <stp>XS2077670342 Corp</stp>
        <stp>z_sprd_mid</stp>
        <stp>[regression 01.xlsx]main!R20C11</stp>
        <tr r="K20" s="1"/>
      </tp>
      <tp>
        <v>372.00494753615891</v>
        <stp/>
        <stp>##V3_BDPV12</stp>
        <stp>XS1323897725 Corp</stp>
        <stp>z_sprd_mid</stp>
        <stp>[regression 01.xlsx]main!R17C11</stp>
        <tr r="K17" s="1"/>
      </tp>
    </main>
    <main first="bloomberg.rtd">
      <tp t="s">
        <v>Y</v>
        <stp/>
        <stp>##V3_BDPV12</stp>
        <stp>XS1014987355 Corp</stp>
        <stp>callable</stp>
        <stp>[regression 01.xlsx]SEM!R122C7</stp>
        <tr r="G122" s="3"/>
      </tp>
      <tp t="s">
        <v>Y</v>
        <stp/>
        <stp>##V3_BDPV12</stp>
        <stp>PTEDPKOM0034 Corp</stp>
        <stp>callable</stp>
        <stp>[regression 01.xlsx]SEM!R116C7</stp>
        <tr r="G116" s="3"/>
      </tp>
    </main>
    <main first="bloomberg.rtd">
      <tp t="s">
        <v>Y</v>
        <stp/>
        <stp>##V3_BDPV12</stp>
        <stp>US404280BP39 Corp</stp>
        <stp>callable</stp>
        <stp>[regression 01.xlsx]SEM!R390C7</stp>
        <tr r="G390" s="3"/>
      </tp>
    </main>
    <main first="bloomberg.rtd">
      <tp t="s">
        <v>Y</v>
        <stp/>
        <stp>##V3_BDPV12</stp>
        <stp>US404280BC26 Corp</stp>
        <stp>callable</stp>
        <stp>[regression 01.xlsx]SEM!R391C7</stp>
        <tr r="G391" s="3"/>
      </tp>
    </main>
    <main first="bloomberg.rtd">
      <tp t="s">
        <v>Y</v>
        <stp/>
        <stp>##V3_BDPV12</stp>
        <stp>XS1481041587 Corp</stp>
        <stp>callable</stp>
        <stp>[regression 01.xlsx]SEM!R396C7</stp>
        <tr r="G396" s="3"/>
      </tp>
    </main>
    <main first="bloomberg.rtd">
      <tp t="s">
        <v>Y</v>
        <stp/>
        <stp>##V3_BDPV12</stp>
        <stp>US404280BL25 Corp</stp>
        <stp>callable</stp>
        <stp>[regression 01.xlsx]SEM!R411C7</stp>
        <tr r="G411" s="3"/>
      </tp>
    </main>
    <main first="bloomberg.rtd">
      <tp t="s">
        <v>Y</v>
        <stp/>
        <stp>##V3_BDPV12</stp>
        <stp>XS1788973573 Corp</stp>
        <stp>callable</stp>
        <stp>[regression 01.xlsx]SEM!R170C7</stp>
        <tr r="G170" s="3"/>
      </tp>
    </main>
    <main first="bloomberg.rtd">
      <tp t="s">
        <v>01/07/2074</v>
        <stp/>
        <stp>##V3_BDPV12</stp>
        <stp>DE000A11QR73 Corp</stp>
        <stp>calc_maturity</stp>
        <stp>[regression 01.xlsx]main!R24C10</stp>
        <tr r="J24" s="1"/>
      </tp>
      <tp t="s">
        <v>01/07/2074</v>
        <stp/>
        <stp>##V3_BDPV12</stp>
        <stp>DE000A11QR73 Corp</stp>
        <stp>calc_maturity</stp>
        <stp>[regression 01.xlsx]main!R23C10</stp>
        <tr r="J23" s="1"/>
      </tp>
      <tp t="s">
        <v>01/07/2074</v>
        <stp/>
        <stp>##V3_BDPV12</stp>
        <stp>DE000A11QR73 Corp</stp>
        <stp>calc_maturity</stp>
        <stp>[regression 01.xlsx]main!R22C10</stp>
        <tr r="J22" s="1"/>
      </tp>
    </main>
    <main first="bloomberg.rtd">
      <tp t="s">
        <v>TOTAL CAP INTL</v>
        <stp/>
        <stp>##V3_BDPV12</stp>
        <stp>XS2004381245 Corp</stp>
        <stp>short_name</stp>
        <stp>[regression 01.xlsx]SEM!R63C5</stp>
        <tr r="E63" s="3"/>
      </tp>
      <tp t="s">
        <v>AMERICA MOVIL SA</v>
        <stp/>
        <stp>##V3_BDPV12</stp>
        <stp>XS0969342384 Corp</stp>
        <stp>short_name</stp>
        <stp>[regression 01.xlsx]SEM!R97C5</stp>
        <tr r="E97" s="3"/>
      </tp>
      <tp t="s">
        <v>ENGIE</v>
        <stp/>
        <stp>##V3_BDPV12</stp>
        <stp>FR0013455813 Corp</stp>
        <stp>short_name</stp>
        <stp>[regression 01.xlsx]SEM!R28C5</stp>
        <tr r="E28" s="3"/>
      </tp>
      <tp t="s">
        <v>BNP PARIBAS</v>
        <stp/>
        <stp>##V3_BDPV12</stp>
        <stp>FR0013381704 Corp</stp>
        <stp>short_name</stp>
        <stp>[regression 01.xlsx]SEM!R82C5</stp>
        <tr r="E82" s="3"/>
      </tp>
      <tp t="e">
        <v>#N/A</v>
        <stp/>
        <stp>##V3_BDPV12</stp>
        <stp xml:space="preserve">PTEDPKOM0034_JP_REPO </stp>
        <stp>short_name</stp>
        <stp>[regression 01.xlsx]SEM!R230C5</stp>
        <tr r="E230" s="3"/>
      </tp>
      <tp t="s">
        <v>EDP SA</v>
        <stp/>
        <stp>##V3_BDPV12</stp>
        <stp>PTEDPNOM0015 Corp</stp>
        <stp>short_name</stp>
        <stp>[regression 01.xlsx]SEM!R72C5</stp>
        <tr r="E72" s="3"/>
      </tp>
      <tp t="e">
        <v>#N/A</v>
        <stp/>
        <stp>##V3_BDPV12</stp>
        <stp xml:space="preserve">USF2R125CD54_JP_REPO </stp>
        <stp>final_maturity</stp>
        <stp>[regression 01.xlsx]SEM!R194C9</stp>
        <tr r="I194" s="3"/>
      </tp>
      <tp>
        <v>183.92869519077482</v>
        <stp/>
        <stp>##V3_BDPV12</stp>
        <stp>XS2010039548 Corp</stp>
        <stp>z_sprd_mid</stp>
        <stp>[regression 01.xlsx]main!R19C11</stp>
        <tr r="K19" s="1"/>
      </tp>
      <tp>
        <v>271.47008077869697</v>
        <stp/>
        <stp>##V3_BDPV12</stp>
        <stp>DE000A11QR73 Corp</stp>
        <stp>z_sprd_mid</stp>
        <stp>[regression 01.xlsx]main!R24C11</stp>
        <tr r="K24" s="1"/>
      </tp>
      <tp>
        <v>271.47008077869697</v>
        <stp/>
        <stp>##V3_BDPV12</stp>
        <stp>DE000A11QR73 Corp</stp>
        <stp>z_sprd_mid</stp>
        <stp>[regression 01.xlsx]main!R23C11</stp>
        <tr r="K23" s="1"/>
      </tp>
      <tp>
        <v>271.47008077869697</v>
        <stp/>
        <stp>##V3_BDPV12</stp>
        <stp>DE000A11QR73 Corp</stp>
        <stp>z_sprd_mid</stp>
        <stp>[regression 01.xlsx]main!R22C11</stp>
        <tr r="K22" s="1"/>
      </tp>
      <tp t="s">
        <v>ORANGE</v>
        <stp/>
        <stp>##V3_BDPV12</stp>
        <stp>FR0013413887 Corp</stp>
        <stp>short_name</stp>
        <stp>[regression 01.xlsx]SEM!R138C5</stp>
        <tr r="E138" s="3"/>
      </tp>
      <tp>
        <v>316.55069069319455</v>
        <stp/>
        <stp>##V3_BDPV12</stp>
        <stp>XS1405763019 Corp</stp>
        <stp>z_sprd_mid</stp>
        <stp>[regression 01.xlsx]main!R18C11</stp>
        <tr r="K18" s="1"/>
      </tp>
      <tp>
        <v>316.55069069319455</v>
        <stp/>
        <stp>##V3_BDPV12</stp>
        <stp>XS1405763019 Corp</stp>
        <stp>z_sprd_mid</stp>
        <stp>[regression 01.xlsx]main!R15C11</stp>
        <tr r="K15" s="1"/>
      </tp>
      <tp>
        <v>316.55069069319455</v>
        <stp/>
        <stp>##V3_BDPV12</stp>
        <stp>XS1405763019 Corp</stp>
        <stp>z_sprd_mid</stp>
        <stp>[regression 01.xlsx]main!R16C11</stp>
        <tr r="K16" s="1"/>
      </tp>
      <tp t="s">
        <v>Y</v>
        <stp/>
        <stp>##V3_BDPV12</stp>
        <stp>PTEDPLOM0017 Corp</stp>
        <stp>callable</stp>
        <stp>[regression 01.xlsx]SEM!R115C7</stp>
        <tr r="G115" s="3"/>
      </tp>
    </main>
    <main first="bloomberg.rtd">
      <tp t="s">
        <v>Chemicals</v>
        <stp/>
        <stp>##V3_BDPV12</stp>
        <stp>FR0013425170 Corp</stp>
        <stp>INDUSTRY_GROUP</stp>
        <stp>[regression 01.xlsx]main!R14C8</stp>
        <tr r="H14" s="1"/>
      </tp>
    </main>
    <main first="bloomberg.rtd">
      <tp t="s">
        <v>Y</v>
        <stp/>
        <stp>##V3_BDPV12</stp>
        <stp>XS2010039548 Corp</stp>
        <stp>callable</stp>
        <stp>[regression 01.xlsx]SEM!R108C7</stp>
        <tr r="G108" s="3"/>
      </tp>
    </main>
    <main first="bloomberg.rtd">
      <tp t="s">
        <v>Y</v>
        <stp/>
        <stp>##V3_BDPV12</stp>
        <stp>FR0011697010 Corp</stp>
        <stp>callable</stp>
        <stp>[regression 01.xlsx]SEM!R109C7</stp>
        <tr r="G109" s="3"/>
      </tp>
    </main>
    <main first="bloomberg.rtd">
      <tp t="s">
        <v>Y</v>
        <stp/>
        <stp>##V3_BDPV12</stp>
        <stp>XS1216019585 Corp</stp>
        <stp>callable</stp>
        <stp>[regression 01.xlsx]SEM!R107C7</stp>
        <tr r="G107" s="3"/>
      </tp>
      <tp t="s">
        <v>Y</v>
        <stp/>
        <stp>##V3_BDPV12</stp>
        <stp>XS1425367494 Corp</stp>
        <stp>callable</stp>
        <stp>[regression 01.xlsx]SEM!R405C7</stp>
        <tr r="G405" s="3"/>
      </tp>
    </main>
    <main first="bloomberg.rtd">
      <tp t="s">
        <v>Y</v>
        <stp/>
        <stp>##V3_BDPV12</stp>
        <stp>XS1294342792 Corp</stp>
        <stp>callable</stp>
        <stp>[regression 01.xlsx]SEM!R135C7</stp>
        <tr r="G135" s="3"/>
      </tp>
      <tp t="s">
        <v>Y</v>
        <stp/>
        <stp>##V3_BDPV12</stp>
        <stp>XS1150673892 Corp</stp>
        <stp>callable</stp>
        <stp>[regression 01.xlsx]SEM!R160C7</stp>
        <tr r="G160" s="3"/>
      </tp>
      <tp t="s">
        <v>Y</v>
        <stp/>
        <stp>##V3_BDPV12</stp>
        <stp>XS1405770907 Corp</stp>
        <stp>callable</stp>
        <stp>[regression 01.xlsx]SEM!R118C7</stp>
        <tr r="G118" s="3"/>
      </tp>
    </main>
    <main first="bloomberg.rtd">
      <tp t="s">
        <v>Y</v>
        <stp/>
        <stp>##V3_BDPV12</stp>
        <stp>XS1498442521 Corp</stp>
        <stp>callable</stp>
        <stp>[regression 01.xlsx]SEM!R119C7</stp>
        <tr r="G119" s="3"/>
      </tp>
      <tp t="s">
        <v>Y</v>
        <stp/>
        <stp>##V3_BDPV12</stp>
        <stp>XS2050933972 Corp</stp>
        <stp>callable</stp>
        <stp>[regression 01.xlsx]SEM!R422C7</stp>
        <tr r="G422" s="3"/>
      </tp>
    </main>
    <main first="bloomberg.rtd">
      <tp t="s">
        <v>MEDTRONIC GLOBAL</v>
        <stp/>
        <stp>##V3_BDPV12</stp>
        <stp>XS1960678412 Corp</stp>
        <stp>short_name</stp>
        <stp>[regression 01.xlsx]SEM!R43C5</stp>
        <tr r="E43" s="3"/>
      </tp>
      <tp t="s">
        <v>ENEL FIN INTL NV</v>
        <stp/>
        <stp>##V3_BDPV12</stp>
        <stp>XS2066706909 Corp</stp>
        <stp>short_name</stp>
        <stp>[regression 01.xlsx]SEM!R26C5</stp>
        <tr r="E26" s="3"/>
      </tp>
      <tp t="s">
        <v>SHELL INTL FIN</v>
        <stp/>
        <stp>##V3_BDPV12</stp>
        <stp>XS1476654238 Corp</stp>
        <stp>short_name</stp>
        <stp>[regression 01.xlsx]SEM!R46C5</stp>
        <tr r="E46" s="3"/>
      </tp>
      <tp t="s">
        <v>CREDIT SUISSE</v>
        <stp/>
        <stp>##V3_BDPV12</stp>
        <stp>CH0537261858 Corp</stp>
        <stp>short_name</stp>
        <stp>[regression 01.xlsx]SEM!R84C5</stp>
        <tr r="E84" s="3"/>
      </tp>
      <tp t="e">
        <v>#N/A</v>
        <stp/>
        <stp>##V3_BDPV12</stp>
        <stp xml:space="preserve">PTEDPNOM0015_CS_REPO </stp>
        <stp>short_name</stp>
        <stp>[regression 01.xlsx]SEM!R341C5</stp>
        <tr r="E341" s="3"/>
      </tp>
      <tp t="e">
        <v>#N/A</v>
        <stp/>
        <stp>##V3_BDPV12</stp>
        <stp xml:space="preserve">FR0013284270_JP_REPO </stp>
        <stp>final_maturity</stp>
        <stp>[regression 01.xlsx]SEM!R242C9</stp>
        <tr r="I242" s="3"/>
      </tp>
      <tp>
        <v>372.00494753615891</v>
        <stp/>
        <stp>##V3_BDPV12</stp>
        <stp>XS1323897725 Corp</stp>
        <stp>z_sprd_mid</stp>
        <stp>[regression 01.xlsx]main!R5C11</stp>
        <tr r="K5" s="1"/>
      </tp>
      <tp>
        <v>372.00494753615891</v>
        <stp/>
        <stp>##V3_BDPV12</stp>
        <stp>XS1323897725 Corp</stp>
        <stp>z_sprd_mid</stp>
        <stp>[regression 01.xlsx]main!R6C11</stp>
        <tr r="K6" s="1"/>
      </tp>
      <tp t="e">
        <v>#N/A</v>
        <stp/>
        <stp>##V3_BDPV12</stp>
        <stp xml:space="preserve">FR0013476595_JP_REPO </stp>
        <stp>final_maturity</stp>
        <stp>[regression 01.xlsx]SEM!R320C9</stp>
        <tr r="I320" s="3"/>
      </tp>
      <tp t="e">
        <v>#N/A</v>
        <stp/>
        <stp>##V3_BDPV12</stp>
        <stp xml:space="preserve">FR0011401751_JP_REPO </stp>
        <stp>final_maturity</stp>
        <stp>[regression 01.xlsx]SEM!R227C9</stp>
        <tr r="I227" s="3"/>
      </tp>
    </main>
    <main first="bloomberg.rtd">
      <tp t="s">
        <v>UNIBAIL-RODAMCO</v>
        <stp/>
        <stp>##V3_BDPV12</stp>
        <stp>FR0013330537 Corp</stp>
        <stp>short_name</stp>
        <stp>[regression 01.xlsx]SEM!R158C5</stp>
        <tr r="E158" s="3"/>
      </tp>
    </main>
    <main first="bloomberg.rtd">
      <tp t="s">
        <v>Y</v>
        <stp/>
        <stp>##V3_BDPV12</stp>
        <stp>XS1323897725 Corp</stp>
        <stp>callable</stp>
        <stp>[regression 01.xlsx]SEM!R146C7</stp>
        <tr r="G146" s="3"/>
      </tp>
    </main>
    <main first="bloomberg.rtd">
      <tp t="s">
        <v>Y</v>
        <stp/>
        <stp>##V3_BDPV12</stp>
        <stp>US539439AU36 Corp</stp>
        <stp>callable</stp>
        <stp>[regression 01.xlsx]SEM!R418C7</stp>
        <tr r="G418" s="3"/>
      </tp>
    </main>
    <main first="bloomberg.rtd">
      <tp t="s">
        <v>Y</v>
        <stp/>
        <stp>##V3_BDPV12</stp>
        <stp>XS1877860533 Corp</stp>
        <stp>callable</stp>
        <stp>[regression 01.xlsx]SEM!R377C7</stp>
        <tr r="G377" s="3"/>
      </tp>
    </main>
    <main first="bloomberg.rtd">
      <tp t="e">
        <v>#N/A</v>
        <stp/>
        <stp>##V3_BDPV12</stp>
        <stp xml:space="preserve">DE000A2YNZY4_JP_REPO </stp>
        <stp>callable</stp>
        <stp>[regression 01.xlsx]SEM!R219C7</stp>
        <tr r="G219" s="3"/>
      </tp>
    </main>
    <main first="bloomberg.rtd">
      <tp t="s">
        <v>Y</v>
        <stp/>
        <stp>##V3_BDPV12</stp>
        <stp>US404280AT69 Corp</stp>
        <stp>callable</stp>
        <stp>[regression 01.xlsx]SEM!R367C7</stp>
        <tr r="G367" s="3"/>
      </tp>
    </main>
    <main first="bloomberg.rtd">
      <tp t="s">
        <v>Y</v>
        <stp/>
        <stp>##V3_BDPV12</stp>
        <stp>FR0011700293 Corp</stp>
        <stp>callable</stp>
        <stp>[regression 01.xlsx]SEM!R113C7</stp>
        <tr r="G113" s="3"/>
      </tp>
    </main>
    <main first="bloomberg.rtd">
      <tp t="s">
        <v>Y</v>
        <stp/>
        <stp>##V3_BDPV12</stp>
        <stp>XS1629774230 Corp</stp>
        <stp>callable</stp>
        <stp>[regression 01.xlsx]SEM!R168C7</stp>
        <tr r="G168" s="3"/>
      </tp>
    </main>
    <main first="bloomberg.rtd">
      <tp t="s">
        <v>TOTAL CAP INTL</v>
        <stp/>
        <stp>##V3_BDPV12</stp>
        <stp>XS2153409029 Corp</stp>
        <stp>short_name</stp>
        <stp>[regression 01.xlsx]SEM!R64C5</stp>
        <tr r="E64" s="3"/>
      </tp>
      <tp t="e">
        <v>#N/A</v>
        <stp/>
        <stp>##V3_BDPV12</stp>
        <stp xml:space="preserve">CH0336602930_JP_REPO </stp>
        <stp>final_maturity</stp>
        <stp>[regression 01.xlsx]SEM!R300C9</stp>
        <tr r="I300" s="3"/>
      </tp>
      <tp t="s">
        <v>AMERICA MOVIL SA</v>
        <stp/>
        <stp>##V3_BDPV12</stp>
        <stp>XS0969341147 Corp</stp>
        <stp>short_name</stp>
        <stp>[regression 01.xlsx]SEM!R96C5</stp>
        <tr r="E96" s="3"/>
      </tp>
      <tp t="e">
        <v>#N/A</v>
        <stp/>
        <stp>##V3_BDPV12</stp>
        <stp xml:space="preserve">ES0813211010_JP_REPO </stp>
        <stp>final_maturity</stp>
        <stp>[regression 01.xlsx]SEM!R207C9</stp>
        <tr r="I207" s="3"/>
      </tp>
      <tp t="e">
        <v>#N/A</v>
        <stp/>
        <stp>##V3_BDPV12</stp>
        <stp xml:space="preserve">FR0013344686_JP_REPO </stp>
        <stp>final_maturity</stp>
        <stp>[regression 01.xlsx]SEM!R241C9</stp>
        <tr r="I241" s="3"/>
      </tp>
      <tp t="e">
        <v>#N/A</v>
        <stp/>
        <stp>##V3_BDPV12</stp>
        <stp xml:space="preserve">FR0010961581_JP_REPO </stp>
        <stp>final_maturity</stp>
        <stp>[regression 01.xlsx]SEM!R224C9</stp>
        <tr r="I224" s="3"/>
      </tp>
      <tp>
        <v>155.97036540058028</v>
        <stp/>
        <stp>##V3_BDPV12</stp>
        <stp>XS1152343668 Corp</stp>
        <stp>z_sprd_mid</stp>
        <stp>[regression 01.xlsx]main!R7C11</stp>
        <tr r="K7" s="1"/>
      </tp>
      <tp t="e">
        <v>#N/A</v>
        <stp/>
        <stp>##V3_BDPV12</stp>
        <stp xml:space="preserve">FR0013330537_JP_REPO </stp>
        <stp>final_maturity</stp>
        <stp>[regression 01.xlsx]SEM!R305C9</stp>
        <tr r="I305" s="3"/>
      </tp>
      <tp t="s">
        <v>#N/A Field Not Applicable</v>
        <stp/>
        <stp>##V3_BDPV12</stp>
        <stp>RPM0 Curncy</stp>
        <stp>callable</stp>
        <stp>[regression 01.xlsx]SEM!R340C7</stp>
        <tr r="G340" s="3"/>
      </tp>
      <tp>
        <v>292.50883848495715</v>
        <stp/>
        <stp>##V3_BDPV12</stp>
        <stp>XS2077670003 Corp</stp>
        <stp>z_sprd_mid</stp>
        <stp>[regression 01.xlsx]main!R21C11</stp>
        <tr r="K21" s="1"/>
      </tp>
      <tp>
        <v>287.95824628686739</v>
        <stp/>
        <stp>##V3_BDPV12</stp>
        <stp>XS1713462403 Corp</stp>
        <stp>z_sprd_mid</stp>
        <stp>[regression 01.xlsx]main!R33C11</stp>
        <tr r="K33" s="1"/>
      </tp>
      <tp>
        <v>287.95824628686739</v>
        <stp/>
        <stp>##V3_BDPV12</stp>
        <stp>XS1713462403 Corp</stp>
        <stp>z_sprd_mid</stp>
        <stp>[regression 01.xlsx]main!R34C11</stp>
        <tr r="K34" s="1"/>
      </tp>
      <tp>
        <v>300.55003038036097</v>
        <stp/>
        <stp>##V3_BDPV12</stp>
        <stp>XS1294343337 Corp</stp>
        <stp>z_sprd_mid</stp>
        <stp>[regression 01.xlsx]main!R32C11</stp>
        <tr r="K32" s="1"/>
      </tp>
      <tp>
        <v>300.55003038036097</v>
        <stp/>
        <stp>##V3_BDPV12</stp>
        <stp>XS1294343337 Corp</stp>
        <stp>z_sprd_mid</stp>
        <stp>[regression 01.xlsx]main!R29C11</stp>
        <tr r="K29" s="1"/>
      </tp>
      <tp t="s">
        <v>BNP PARIBAS</v>
        <stp/>
        <stp>##V3_BDPV12</stp>
        <stp>USF1R15XK771 Corp</stp>
        <stp>short_name</stp>
        <stp>[regression 01.xlsx]SEM!R352C5</stp>
        <tr r="E352" s="3"/>
      </tp>
    </main>
    <main first="bloomberg.rtd">
      <tp t="s">
        <v>Y</v>
        <stp/>
        <stp>##V3_BDPV12</stp>
        <stp>XS1028597315 Corp</stp>
        <stp>callable</stp>
        <stp>[regression 01.xlsx]SEM!R139C7</stp>
        <tr r="G139" s="3"/>
      </tp>
    </main>
    <main first="bloomberg.rtd">
      <tp t="s">
        <v>Y</v>
        <stp/>
        <stp>##V3_BDPV12</stp>
        <stp>US404280AS86 Corp</stp>
        <stp>callable</stp>
        <stp>[regression 01.xlsx]SEM!R368C7</stp>
        <tr r="G368" s="3"/>
      </tp>
    </main>
    <main first="bloomberg.rtd">
      <tp t="s">
        <v>Y</v>
        <stp/>
        <stp>##V3_BDPV12</stp>
        <stp>XS2000719992 Corp</stp>
        <stp>callable</stp>
        <stp>[regression 01.xlsx]SEM!R120C7</stp>
        <tr r="G120" s="3"/>
      </tp>
    </main>
    <main first="bloomberg.rtd">
      <tp t="s">
        <v>Y</v>
        <stp/>
        <stp>##V3_BDPV12</stp>
        <stp>US404280BN80 Corp</stp>
        <stp>callable</stp>
        <stp>[regression 01.xlsx]SEM!R408C7</stp>
        <tr r="G408" s="3"/>
      </tp>
    </main>
    <main first="bloomberg.rtd">
      <tp t="e">
        <v>#N/A</v>
        <stp/>
        <stp>##V3_BDPV12</stp>
        <stp xml:space="preserve">CH0400441280_JP_REPO </stp>
        <stp>final_maturity</stp>
        <stp>[regression 01.xlsx]SEM!R301C9</stp>
        <tr r="I301" s="3"/>
      </tp>
      <tp t="s">
        <v>DEUTSCHE TELEKOM</v>
        <stp/>
        <stp>##V3_BDPV12</stp>
        <stp>XS2089226026 Corp</stp>
        <stp>short_name</stp>
        <stp>[regression 01.xlsx]SEM!R19C5</stp>
        <tr r="E19" s="3"/>
      </tp>
      <tp t="e">
        <v>#N/A</v>
        <stp/>
        <stp>##V3_BDPV12</stp>
        <stp xml:space="preserve">USF8586CRW49_JP_REPO </stp>
        <stp>short_name</stp>
        <stp>[regression 01.xlsx]SEM!R281C5</stp>
        <tr r="E281" s="3"/>
      </tp>
      <tp t="s">
        <v>TOTAL CAP INTL</v>
        <stp/>
        <stp>##V3_BDPV12</stp>
        <stp>XS1443997819 Corp</stp>
        <stp>short_name</stp>
        <stp>[regression 01.xlsx]SEM!R59C5</stp>
        <tr r="E59" s="3"/>
      </tp>
      <tp t="s">
        <v>ENEL FIN INTL NV</v>
        <stp/>
        <stp>##V3_BDPV12</stp>
        <stp>XS0452187916 Corp</stp>
        <stp>short_name</stp>
        <stp>[regression 01.xlsx]SEM!R27C5</stp>
        <tr r="E27" s="3"/>
      </tp>
      <tp t="s">
        <v>BAYER AG</v>
        <stp/>
        <stp>##V3_BDPV12</stp>
        <stp>XS2077670342 Corp</stp>
        <stp>short_name</stp>
        <stp>[regression 01.xlsx]SEM!R98C5</stp>
        <tr r="E98" s="3"/>
      </tp>
      <tp t="e">
        <v>#N/A</v>
        <stp/>
        <stp>##V3_BDPV12</stp>
        <stp xml:space="preserve">FR0013330537_CA_REPO </stp>
        <stp>final_maturity</stp>
        <stp>[regression 01.xlsx]SEM!R304C9</stp>
        <tr r="I304" s="3"/>
      </tp>
      <tp t="s">
        <v>#N/A Field Not Applicable</v>
        <stp/>
        <stp>##V3_BDPV12</stp>
        <stp>OEM0 Comdty</stp>
        <stp>final_maturity</stp>
        <stp>[regression 01.xlsx]SEM!R88C9</stp>
        <tr r="I88" s="3"/>
      </tp>
      <tp t="e">
        <v>#N/A</v>
        <stp/>
        <stp>##V3_BDPV12</stp>
        <stp xml:space="preserve">DE000A2YNZY4_JP_REPO </stp>
        <stp>short_name</stp>
        <stp>[regression 01.xlsx]SEM!R219C5</stp>
        <tr r="E219" s="3"/>
      </tp>
    </main>
    <main first="bloomberg.rtd">
      <tp t="s">
        <v>ENEL SPA</v>
        <stp/>
        <stp>##V3_BDPV12</stp>
        <stp>XS2000719992 Corp</stp>
        <stp>short_name</stp>
        <stp>[regression 01.xlsx]SEM!R120C5</stp>
        <tr r="E120" s="3"/>
      </tp>
      <tp t="s">
        <v>ERSTE GROUP</v>
        <stp/>
        <stp>##V3_BDPV12</stp>
        <stp>XS1597324950 Corp</stp>
        <stp>short_name</stp>
        <stp>[regression 01.xlsx]SEM!R404C5</stp>
        <tr r="E404" s="3"/>
      </tp>
      <tp t="s">
        <v>#N/A Field Not Applicable</v>
        <stp/>
        <stp>##V3_BDPV12</stp>
        <stp>US456837AE31 Corp</stp>
        <stp>final_maturity</stp>
        <stp>[regression 01.xlsx]SEM!R373C9</stp>
        <tr r="I373" s="3"/>
      </tp>
      <tp t="s">
        <v>ORANGE</v>
        <stp/>
        <stp>##V3_BDPV12</stp>
        <stp>XS1115498260 Corp</stp>
        <stp>short_name</stp>
        <stp>[regression 01.xlsx]SEM!R180C5</stp>
        <tr r="E180" s="3"/>
      </tp>
      <tp t="s">
        <v>MERCK</v>
        <stp/>
        <stp>##V3_BDPV12</stp>
        <stp>XS2011260531 Corp</stp>
        <stp>short_name</stp>
        <stp>[regression 01.xlsx]SEM!R178C5</stp>
        <tr r="E178" s="3"/>
      </tp>
      <tp t="s">
        <v>#N/A Field Not Applicable</v>
        <stp/>
        <stp>##V3_BDPV12</stp>
        <stp>USH4209UAT37 Corp</stp>
        <stp>final_maturity</stp>
        <stp>[regression 01.xlsx]SEM!R387C9</stp>
        <tr r="I387" s="3"/>
      </tp>
      <tp t="s">
        <v>Mining</v>
        <stp/>
        <stp>##V3_BDPV12</stp>
        <stp>XS1309436910 Corp</stp>
        <stp>INDUSTRY_GROUP</stp>
        <stp>[regression 01.xlsx]main!R45C8</stp>
        <tr r="H45" s="1"/>
      </tp>
      <tp t="s">
        <v>Y</v>
        <stp/>
        <stp>##V3_BDPV12</stp>
        <stp>USQ568A9SP31 Corp</stp>
        <stp>callable</stp>
        <stp>[regression 01.xlsx]SEM!R420C7</stp>
        <tr r="G420" s="3"/>
      </tp>
      <tp t="s">
        <v>Oil&amp;Gas</v>
        <stp/>
        <stp>##V3_BDPV12</stp>
        <stp>XS1294343337 Corp</stp>
        <stp>INDUSTRY_GROUP</stp>
        <stp>[regression 01.xlsx]main!R29C8</stp>
        <tr r="H29" s="1"/>
      </tp>
      <tp t="s">
        <v>#N/A Field Not Applicable</v>
        <stp/>
        <stp>##V3_BDPV12</stp>
        <stp>USH3698DCV40 Corp</stp>
        <stp>final_maturity</stp>
        <stp>[regression 01.xlsx]SEM!R401C9</stp>
        <tr r="I401" s="3"/>
      </tp>
      <tp t="s">
        <v>Oil&amp;Gas</v>
        <stp/>
        <stp>##V3_BDPV12</stp>
        <stp>XS1501166869 Corp</stp>
        <stp>INDUSTRY_GROUP</stp>
        <stp>[regression 01.xlsx]main!R35C8</stp>
        <tr r="H35" s="1"/>
      </tp>
      <tp t="s">
        <v>#N/A Field Not Applicable</v>
        <stp/>
        <stp>##V3_BDPV12</stp>
        <stp>US456837AR44 Corp</stp>
        <stp>final_maturity</stp>
        <stp>[regression 01.xlsx]SEM!R413C9</stp>
        <tr r="I413" s="3"/>
      </tp>
      <tp t="e">
        <v>#N/A</v>
        <stp/>
        <stp>##V3_BDPV12</stp>
        <stp xml:space="preserve">US92857WBQ24_JP_REPO </stp>
        <stp>short_name</stp>
        <stp>[regression 01.xlsx]SEM!R313C5</stp>
        <tr r="E313" s="3"/>
      </tp>
      <tp t="e">
        <v>#N/A</v>
        <stp/>
        <stp>##V3_BDPV12</stp>
        <stp xml:space="preserve">XS1048428012_JP_REPO </stp>
        <stp>final_maturity</stp>
        <stp>[regression 01.xlsx]SEM!R318C9</stp>
        <tr r="I318" s="3"/>
      </tp>
      <tp t="e">
        <v>#N/A</v>
        <stp/>
        <stp>##V3_BDPV12</stp>
        <stp xml:space="preserve">XS2014382845_JP_REPO </stp>
        <stp>final_maturity</stp>
        <stp>[regression 01.xlsx]SEM!R197C9</stp>
        <tr r="I197" s="3"/>
      </tp>
      <tp t="e">
        <v>#N/A</v>
        <stp/>
        <stp>##V3_BDPV12</stp>
        <stp xml:space="preserve">XS2010037765_CS_REPO </stp>
        <stp>final_maturity</stp>
        <stp>[regression 01.xlsx]SEM!R332C9</stp>
        <tr r="I332" s="3"/>
      </tp>
      <tp t="e">
        <v>#N/A</v>
        <stp/>
        <stp>##V3_BDPV12</stp>
        <stp xml:space="preserve">XS1412711217_JP_REPO </stp>
        <stp>final_maturity</stp>
        <stp>[regression 01.xlsx]SEM!R244C9</stp>
        <tr r="I244" s="3"/>
      </tp>
      <tp t="e">
        <v>#N/A</v>
        <stp/>
        <stp>##V3_BDPV12</stp>
        <stp xml:space="preserve">XS1952091202_JP_REPO </stp>
        <stp>final_maturity</stp>
        <stp>[regression 01.xlsx]SEM!R280C9</stp>
        <tr r="I280" s="3"/>
      </tp>
      <tp t="e">
        <v>#N/A</v>
        <stp/>
        <stp>##V3_BDPV12</stp>
        <stp xml:space="preserve">XS1254119750_JP_REPO </stp>
        <stp>final_maturity</stp>
        <stp>[regression 01.xlsx]SEM!R278C9</stp>
        <tr r="I278" s="3"/>
      </tp>
      <tp t="e">
        <v>#N/A</v>
        <stp/>
        <stp>##V3_BDPV12</stp>
        <stp xml:space="preserve">XS2056371334_JP_REPO </stp>
        <stp>final_maturity</stp>
        <stp>[regression 01.xlsx]SEM!R290C9</stp>
        <tr r="I290" s="3"/>
      </tp>
      <tp t="e">
        <v>#N/A</v>
        <stp/>
        <stp>##V3_BDPV12</stp>
        <stp xml:space="preserve">XS1497755360_JP_REPO </stp>
        <stp>final_maturity</stp>
        <stp>[regression 01.xlsx]SEM!R258C9</stp>
        <tr r="I258" s="3"/>
      </tp>
      <tp t="e">
        <v>#N/A</v>
        <stp/>
        <stp>##V3_BDPV12</stp>
        <stp xml:space="preserve">XS1216020161_JP_REPO </stp>
        <stp>final_maturity</stp>
        <stp>[regression 01.xlsx]SEM!R215C9</stp>
        <tr r="I215" s="3"/>
      </tp>
      <tp t="e">
        <v>#N/A</v>
        <stp/>
        <stp>##V3_BDPV12</stp>
        <stp xml:space="preserve">XS1400626690_JP_REPO </stp>
        <stp>final_maturity</stp>
        <stp>[regression 01.xlsx]SEM!R272C9</stp>
        <tr r="I272" s="3"/>
      </tp>
      <tp t="e">
        <v>#N/A</v>
        <stp/>
        <stp>##V3_BDPV12</stp>
        <stp xml:space="preserve">XS2004381245_JP_REPO </stp>
        <stp>final_maturity</stp>
        <stp>[regression 01.xlsx]SEM!R295C9</stp>
        <tr r="I295" s="3"/>
      </tp>
      <tp t="s">
        <v>BARCLAYS PLC</v>
        <stp/>
        <stp>##V3_BDPV12</stp>
        <stp>XS1998799792 Corp</stp>
        <stp>short_name</stp>
        <stp>[regression 01.xlsx]SEM!R348C5</stp>
        <tr r="E348" s="3"/>
      </tp>
      <tp t="s">
        <v>ENERGIE BADEN-WU</v>
        <stp/>
        <stp>##V3_BDPV12</stp>
        <stp>XS1405770907 Corp</stp>
        <stp>short_name</stp>
        <stp>[regression 01.xlsx]SEM!R118C5</stp>
        <tr r="E118" s="3"/>
      </tp>
      <tp t="s">
        <v>TELEFONICA EUROP</v>
        <stp/>
        <stp>##V3_BDPV12</stp>
        <stp>XS1731823255 Corp</stp>
        <stp>short_name</stp>
        <stp>[regression 01.xlsx]SEM!R148C5</stp>
        <tr r="E148" s="3"/>
      </tp>
      <tp t="s">
        <v>#N/A Field Not Applicable</v>
        <stp/>
        <stp>##V3_BDPV12</stp>
        <stp>US65557DAL55 Corp</stp>
        <stp>final_maturity</stp>
        <stp>[regression 01.xlsx]SEM!R421C9</stp>
        <tr r="I421" s="3"/>
      </tp>
      <tp t="s">
        <v>DT LUFTHANSA AG</v>
        <stp/>
        <stp>##V3_BDPV12</stp>
        <stp>XS1271836600 Corp</stp>
        <stp>short_name</stp>
        <stp>[regression 01.xlsx]SEM!R129C5</stp>
        <tr r="E129" s="3"/>
      </tp>
      <tp t="s">
        <v>ERSTE GROUP</v>
        <stp/>
        <stp>##V3_BDPV12</stp>
        <stp>XS1961057780 Corp</stp>
        <stp>short_name</stp>
        <stp>[regression 01.xlsx]SEM!R359C5</stp>
        <tr r="E359" s="3"/>
      </tp>
      <tp t="s">
        <v>#N/A Field Not Applicable</v>
        <stp/>
        <stp>##V3_BDPV12</stp>
        <stp>US404280AS86 Corp</stp>
        <stp>final_maturity</stp>
        <stp>[regression 01.xlsx]SEM!R410C9</stp>
        <tr r="I410" s="3"/>
      </tp>
      <tp t="s">
        <v>Chemicals</v>
        <stp/>
        <stp>##V3_BDPV12</stp>
        <stp>XS1323897725 Corp</stp>
        <stp>INDUSTRY_GROUP</stp>
        <stp>[regression 01.xlsx]main!R17C8</stp>
        <tr r="H17" s="1"/>
      </tp>
      <tp t="e">
        <v>#N/A</v>
        <stp/>
        <stp>##V3_BDPV12</stp>
        <stp xml:space="preserve">XS1658012023_JP_REPO </stp>
        <stp>final_maturity</stp>
        <stp>[regression 01.xlsx]SEM!R202C9</stp>
        <tr r="I202" s="3"/>
      </tp>
      <tp t="e">
        <v>#N/A</v>
        <stp/>
        <stp>##V3_BDPV12</stp>
        <stp xml:space="preserve">XS1346815787_CS_REPO </stp>
        <stp>final_maturity</stp>
        <stp>[regression 01.xlsx]SEM!R334C9</stp>
        <tr r="I334" s="3"/>
      </tp>
      <tp t="e">
        <v>#N/A</v>
        <stp/>
        <stp>##V3_BDPV12</stp>
        <stp xml:space="preserve">XS1139315581_JP_REPO </stp>
        <stp>final_maturity</stp>
        <stp>[regression 01.xlsx]SEM!R293C9</stp>
        <tr r="I293" s="3"/>
      </tp>
      <tp t="e">
        <v>#N/A</v>
        <stp/>
        <stp>##V3_BDPV12</stp>
        <stp xml:space="preserve">XS2115092012_JP_REPO </stp>
        <stp>final_maturity</stp>
        <stp>[regression 01.xlsx]SEM!R256C9</stp>
        <tr r="I256" s="3"/>
      </tp>
      <tp t="e">
        <v>#N/A</v>
        <stp/>
        <stp>##V3_BDPV12</stp>
        <stp xml:space="preserve">XS2011260531_JP_REPO </stp>
        <stp>final_maturity</stp>
        <stp>[regression 01.xlsx]SEM!R264C9</stp>
        <tr r="I264" s="3"/>
      </tp>
      <tp t="e">
        <v>#N/A</v>
        <stp/>
        <stp>##V3_BDPV12</stp>
        <stp xml:space="preserve">XS1956028168_JP_REPO </stp>
        <stp>final_maturity</stp>
        <stp>[regression 01.xlsx]SEM!R248C9</stp>
        <tr r="I248" s="3"/>
      </tp>
      <tp t="e">
        <v>#N/A</v>
        <stp/>
        <stp>##V3_BDPV12</stp>
        <stp xml:space="preserve">XS1616411119_JP_REPO </stp>
        <stp>final_maturity</stp>
        <stp>[regression 01.xlsx]SEM!R245C9</stp>
        <tr r="I245" s="3"/>
      </tp>
      <tp t="e">
        <v>#N/A</v>
        <stp/>
        <stp>##V3_BDPV12</stp>
        <stp xml:space="preserve">XS1412281534_JP_REPO </stp>
        <stp>final_maturity</stp>
        <stp>[regression 01.xlsx]SEM!R285C9</stp>
        <tr r="I285" s="3"/>
      </tp>
      <tp t="e">
        <v>#N/A</v>
        <stp/>
        <stp>##V3_BDPV12</stp>
        <stp xml:space="preserve">XS1693818525_JP_REPO </stp>
        <stp>final_maturity</stp>
        <stp>[regression 01.xlsx]SEM!R294C9</stp>
        <tr r="I294" s="3"/>
      </tp>
      <tp t="s">
        <v>#N/A Field Not Applicable</v>
        <stp/>
        <stp>##V3_BDPV12</stp>
        <stp>ECM0 Curncy</stp>
        <stp>callable</stp>
        <stp>[regression 01.xlsx]SEM!R188C7</stp>
        <tr r="G188" s="3"/>
      </tp>
      <tp t="s">
        <v>#N/A Field Not Applicable</v>
        <stp/>
        <stp>##V3_BDPV12</stp>
        <stp>USF43628C734 Corp</stp>
        <stp>final_maturity</stp>
        <stp>[regression 01.xlsx]SEM!R425C9</stp>
        <tr r="I425" s="3"/>
      </tp>
      <tp t="s">
        <v>SOLVAY FIN</v>
        <stp/>
        <stp>##V3_BDPV12</stp>
        <stp>XS0992293901 Corp</stp>
        <stp>short_name</stp>
        <stp>[regression 01.xlsx]SEM!R181C5</stp>
        <tr r="E181" s="3"/>
      </tp>
      <tp t="s">
        <v>VOLKSWAGEN INTFN</v>
        <stp/>
        <stp>##V3_BDPV12</stp>
        <stp>XS1048428012 Corp</stp>
        <stp>short_name</stp>
        <stp>[regression 01.xlsx]SEM!R167C5</stp>
        <tr r="E167" s="3"/>
      </tp>
      <tp t="s">
        <v>RWE AG</v>
        <stp/>
        <stp>##V3_BDPV12</stp>
        <stp>XS1219498141 Corp</stp>
        <stp>short_name</stp>
        <stp>[regression 01.xlsx]SEM!R142C5</stp>
        <tr r="E142" s="3"/>
      </tp>
      <tp t="s">
        <v>AKELIUS RESIDENT</v>
        <stp/>
        <stp>##V3_BDPV12</stp>
        <stp>XS1788973573 Corp</stp>
        <stp>short_name</stp>
        <stp>[regression 01.xlsx]SEM!R170C5</stp>
        <tr r="E170" s="3"/>
      </tp>
      <tp t="s">
        <v>Oil&amp;Gas</v>
        <stp/>
        <stp>##V3_BDPV12</stp>
        <stp>XS1413581205 Corp</stp>
        <stp>INDUSTRY_GROUP</stp>
        <stp>[regression 01.xlsx]main!R41C8</stp>
        <tr r="H41" s="1"/>
      </tp>
      <tp t="s">
        <v>#N/A Field Not Applicable</v>
        <stp/>
        <stp>##V3_BDPV12</stp>
        <stp>US404280BP39 Corp</stp>
        <stp>final_maturity</stp>
        <stp>[regression 01.xlsx]SEM!R390C9</stp>
        <tr r="I390" s="3"/>
      </tp>
      <tp t="s">
        <v>Transportation</v>
        <stp/>
        <stp>##V3_BDPV12</stp>
        <stp>XS2010039548 Corp</stp>
        <stp>INDUSTRY_GROUP</stp>
        <stp>[regression 01.xlsx]main!R19C8</stp>
        <tr r="H19" s="1"/>
      </tp>
      <tp t="s">
        <v>#N/A Field Not Applicable</v>
        <stp/>
        <stp>##V3_BDPV12</stp>
        <stp>USF84914CU62 Corp</stp>
        <stp>final_maturity</stp>
        <stp>[regression 01.xlsx]SEM!R381C9</stp>
        <tr r="I381" s="3"/>
      </tp>
      <tp t="s">
        <v>#N/A Field Not Applicable</v>
        <stp/>
        <stp>##V3_BDPV12</stp>
        <stp>US456837AR44 Corp</stp>
        <stp>final_maturity</stp>
        <stp>[regression 01.xlsx]SEM!R371C9</stp>
        <tr r="I371" s="3"/>
      </tp>
      <tp t="e">
        <v>#N/A</v>
        <stp/>
        <stp>##V3_BDPV12</stp>
        <stp xml:space="preserve">XS1823623878_JP_REPO </stp>
        <stp>final_maturity</stp>
        <stp>[regression 01.xlsx]SEM!R217C9</stp>
        <tr r="I217" s="3"/>
      </tp>
      <tp t="e">
        <v>#N/A</v>
        <stp/>
        <stp>##V3_BDPV12</stp>
        <stp xml:space="preserve">XS1693818525_CS_REPO </stp>
        <stp>final_maturity</stp>
        <stp>[regression 01.xlsx]SEM!R337C9</stp>
        <tr r="I337" s="3"/>
      </tp>
      <tp t="e">
        <v>#N/A</v>
        <stp/>
        <stp>##V3_BDPV12</stp>
        <stp xml:space="preserve">XS2010037765_CA_REPO </stp>
        <stp>final_maturity</stp>
        <stp>[regression 01.xlsx]SEM!R250C9</stp>
        <tr r="I250" s="3"/>
      </tp>
      <tp t="e">
        <v>#N/A</v>
        <stp/>
        <stp>##V3_BDPV12</stp>
        <stp xml:space="preserve">XS2046625765_JP_REPO </stp>
        <stp>final_maturity</stp>
        <stp>[regression 01.xlsx]SEM!R287C9</stp>
        <tr r="I287" s="3"/>
      </tp>
      <tp t="e">
        <v>#N/A</v>
        <stp/>
        <stp>##V3_BDPV12</stp>
        <stp xml:space="preserve">XS1043552261_JP_REPO </stp>
        <stp>final_maturity</stp>
        <stp>[regression 01.xlsx]SEM!R260C9</stp>
        <tr r="I260" s="3"/>
      </tp>
      <tp t="e">
        <v>#N/A</v>
        <stp/>
        <stp>##V3_BDPV12</stp>
        <stp xml:space="preserve">XS2107315470_JP_REPO </stp>
        <stp>final_maturity</stp>
        <stp>[regression 01.xlsx]SEM!R243C9</stp>
        <tr r="I243" s="3"/>
      </tp>
      <tp t="e">
        <v>#N/A</v>
        <stp/>
        <stp>##V3_BDPV12</stp>
        <stp xml:space="preserve">XS2035564629_JP_REPO </stp>
        <stp>final_maturity</stp>
        <stp>[regression 01.xlsx]SEM!R231C9</stp>
        <tr r="I231" s="3"/>
      </tp>
      <tp t="e">
        <v>#N/A</v>
        <stp/>
        <stp>##V3_BDPV12</stp>
        <stp xml:space="preserve">XS1877860533_JP_REPO </stp>
        <stp>final_maturity</stp>
        <stp>[regression 01.xlsx]SEM!R271C9</stp>
        <tr r="I271" s="3"/>
      </tp>
      <tp t="e">
        <v>#N/A</v>
        <stp/>
        <stp>##V3_BDPV12</stp>
        <stp xml:space="preserve">XS1139494493_CS_REPO </stp>
        <stp>final_maturity</stp>
        <stp>[regression 01.xlsx]SEM!R331C9</stp>
        <tr r="I331" s="3"/>
      </tp>
      <tp t="e">
        <v>#N/A</v>
        <stp/>
        <stp>##V3_BDPV12</stp>
        <stp xml:space="preserve">XS1713463559_JP_REPO </stp>
        <stp>final_maturity</stp>
        <stp>[regression 01.xlsx]SEM!R234C9</stp>
        <tr r="I234" s="3"/>
      </tp>
      <tp t="s">
        <v>#N/A Field Not Applicable</v>
        <stp/>
        <stp>##V3_BDPV12</stp>
        <stp>IE0032523478 Equity</stp>
        <stp>final_maturity</stp>
        <stp>[regression 01.xlsx]SEM!R127C9</stp>
        <tr r="I127" s="3"/>
      </tp>
      <tp t="s">
        <v>19/10/2075</v>
        <stp/>
        <stp>##V3_BDPV12</stp>
        <stp>USQ12441AB91 Corp</stp>
        <stp>final_maturity</stp>
        <stp>[regression 01.xlsx]SEM!R104C9</stp>
        <tr r="I104" s="3"/>
      </tp>
      <tp t="s">
        <v>#N/A Field Not Applicable</v>
        <stp/>
        <stp>##V3_BDPV12</stp>
        <stp>US404280BC26 Corp</stp>
        <stp>final_maturity</stp>
        <stp>[regression 01.xlsx]SEM!R391C9</stp>
        <tr r="I391" s="3"/>
      </tp>
      <tp t="s">
        <v>TOTAL SA</v>
        <stp/>
        <stp>##V3_BDPV12</stp>
        <stp>XS1195201931 Corp</stp>
        <stp>short_name</stp>
        <stp>[regression 01.xlsx]SEM!R152C5</stp>
        <tr r="E152" s="3"/>
      </tp>
      <tp t="s">
        <v>CENTRICA PLC</v>
        <stp/>
        <stp>##V3_BDPV12</stp>
        <stp>XS1216019585 Corp</stp>
        <stp>short_name</stp>
        <stp>[regression 01.xlsx]SEM!R172C5</stp>
        <tr r="E172" s="3"/>
      </tp>
      <tp t="s">
        <v>SSE PLC</v>
        <stp/>
        <stp>##V3_BDPV12</stp>
        <stp>XS1196714429 Corp</stp>
        <stp>short_name</stp>
        <stp>[regression 01.xlsx]SEM!R147C5</stp>
        <tr r="E147" s="3"/>
      </tp>
      <tp t="s">
        <v>UNICREDIT SPA</v>
        <stp/>
        <stp>##V3_BDPV12</stp>
        <stp>XS1963834251 Corp</stp>
        <stp>short_name</stp>
        <stp>[regression 01.xlsx]SEM!R388C5</stp>
        <tr r="E388" s="3"/>
      </tp>
      <tp t="s">
        <v>VODAFONE GROUP</v>
        <stp/>
        <stp>##V3_BDPV12</stp>
        <stp>XS1888180996 Corp</stp>
        <stp>short_name</stp>
        <stp>[regression 01.xlsx]SEM!R162C5</stp>
        <tr r="E162" s="3"/>
      </tp>
      <tp t="s">
        <v>#N/A Field Not Applicable</v>
        <stp/>
        <stp>##V3_BDPV12</stp>
        <stp>US404280BL25 Corp</stp>
        <stp>final_maturity</stp>
        <stp>[regression 01.xlsx]SEM!R411C9</stp>
        <tr r="I411" s="3"/>
      </tp>
      <tp t="s">
        <v>Oil&amp;Gas</v>
        <stp/>
        <stp>##V3_BDPV12</stp>
        <stp>XS1207058733 Corp</stp>
        <stp>INDUSTRY_GROUP</stp>
        <stp>[regression 01.xlsx]main!R28C8</stp>
        <tr r="H28" s="1"/>
      </tp>
      <tp t="s">
        <v>Oil&amp;Gas</v>
        <stp/>
        <stp>##V3_BDPV12</stp>
        <stp>XS1713462403 Corp</stp>
        <stp>INDUSTRY_GROUP</stp>
        <stp>[regression 01.xlsx]main!R33C8</stp>
        <tr r="H33" s="1"/>
      </tp>
      <tp t="s">
        <v>#N/A Field Not Applicable</v>
        <stp/>
        <stp>##V3_BDPV12</stp>
        <stp>USH3698DBZ62 Corp</stp>
        <stp>final_maturity</stp>
        <stp>[regression 01.xlsx]SEM!R403C9</stp>
        <tr r="I403" s="3"/>
      </tp>
      <tp t="s">
        <v>Oil&amp;Gas</v>
        <stp/>
        <stp>##V3_BDPV12</stp>
        <stp>XS1501166869 Corp</stp>
        <stp>INDUSTRY_GROUP</stp>
        <stp>[regression 01.xlsx]main!R36C8</stp>
        <tr r="H36" s="1"/>
      </tp>
      <tp t="e">
        <v>#N/A</v>
        <stp/>
        <stp>##V3_BDPV12</stp>
        <stp xml:space="preserve">XS2078735433_JP_REPO </stp>
        <stp>final_maturity</stp>
        <stp>[regression 01.xlsx]SEM!R275C9</stp>
        <tr r="I275" s="3"/>
      </tp>
      <tp t="e">
        <v>#N/A</v>
        <stp/>
        <stp>##V3_BDPV12</stp>
        <stp xml:space="preserve">XS0954674825_JP_REPO </stp>
        <stp>final_maturity</stp>
        <stp>[regression 01.xlsx]SEM!R236C9</stp>
        <tr r="I236" s="3"/>
      </tp>
      <tp t="e">
        <v>#N/A</v>
        <stp/>
        <stp>##V3_BDPV12</stp>
        <stp xml:space="preserve">XS0975256685_JP_REPO </stp>
        <stp>final_maturity</stp>
        <stp>[regression 01.xlsx]SEM!R276C9</stp>
        <tr r="I276" s="3"/>
      </tp>
      <tp t="e">
        <v>#N/A</v>
        <stp/>
        <stp>##V3_BDPV12</stp>
        <stp xml:space="preserve">XS1476654238_JP_REPO </stp>
        <stp>final_maturity</stp>
        <stp>[regression 01.xlsx]SEM!R274C9</stp>
        <tr r="I274" s="3"/>
      </tp>
      <tp t="e">
        <v>#N/A</v>
        <stp/>
        <stp>##V3_BDPV12</stp>
        <stp xml:space="preserve">XS2010037765_JP_REPO </stp>
        <stp>final_maturity</stp>
        <stp>[regression 01.xlsx]SEM!R251C9</stp>
        <tr r="I251" s="3"/>
      </tp>
      <tp t="e">
        <v>#N/A</v>
        <stp/>
        <stp>##V3_BDPV12</stp>
        <stp xml:space="preserve">XS2011260705_JP_REPO </stp>
        <stp>final_maturity</stp>
        <stp>[regression 01.xlsx]SEM!R266C9</stp>
        <tr r="I266" s="3"/>
      </tp>
      <tp t="s">
        <v>#N/A Field Not Applicable</v>
        <stp/>
        <stp>##V3_BDPV12</stp>
        <stp>RXM0 Comdty</stp>
        <stp>final_maturity</stp>
        <stp>[regression 01.xlsx]SEM!R89C9</stp>
        <tr r="I89" s="3"/>
      </tp>
      <tp t="e">
        <v>#N/A</v>
        <stp/>
        <stp>##V3_BDPV12</stp>
        <stp xml:space="preserve">USF2R125CF03_JP_REPO </stp>
        <stp>nxt_call_dt</stp>
        <stp>[regression 01.xlsx]SEM!R192C8</stp>
        <tr r="H192" s="3"/>
      </tp>
      <tp t="s">
        <v>07/07/2077</v>
        <stp/>
        <stp>##V3_BDPV12</stp>
        <stp>DE000A2GSFF1 Corp</stp>
        <stp>final_maturity</stp>
        <stp>[regression 01.xlsx]SEM!R125C9</stp>
        <tr r="I125" s="3"/>
      </tp>
      <tp t="s">
        <v>19/10/2075</v>
        <stp/>
        <stp>##V3_BDPV12</stp>
        <stp>USQ12441AA19 Corp</stp>
        <stp>final_maturity</stp>
        <stp>[regression 01.xlsx]SEM!R103C9</stp>
        <tr r="I103" s="3"/>
      </tp>
      <tp t="s">
        <v>ERSTE GROUP</v>
        <stp/>
        <stp>##V3_BDPV12</stp>
        <stp>XS1597324950 Corp</stp>
        <stp>short_name</stp>
        <stp>[regression 01.xlsx]SEM!R360C5</stp>
        <tr r="E360" s="3"/>
      </tp>
      <tp t="s">
        <v>#N/A Field Not Applicable</v>
        <stp/>
        <stp>##V3_BDPV12</stp>
        <stp>US404280BN80 Corp</stp>
        <stp>final_maturity</stp>
        <stp>[regression 01.xlsx]SEM!R366C9</stp>
        <tr r="I366" s="3"/>
      </tp>
      <tp t="s">
        <v>TELEFONICA EUROP</v>
        <stp/>
        <stp>##V3_BDPV12</stp>
        <stp>XS2056371334 Corp</stp>
        <stp>short_name</stp>
        <stp>[regression 01.xlsx]SEM!R149C5</stp>
        <tr r="E149" s="3"/>
      </tp>
      <tp t="s">
        <v>Oil&amp;Gas</v>
        <stp/>
        <stp>##V3_BDPV12</stp>
        <stp>XS1501167164 Corp</stp>
        <stp>INDUSTRY_GROUP</stp>
        <stp>[regression 01.xlsx]main!R40C8</stp>
        <tr r="H40" s="1"/>
      </tp>
      <tp t="s">
        <v>#N/A Field Not Applicable</v>
        <stp/>
        <stp>##V3_BDPV12</stp>
        <stp>US539439AU36 Corp</stp>
        <stp>final_maturity</stp>
        <stp>[regression 01.xlsx]SEM!R418C9</stp>
        <tr r="I418" s="3"/>
      </tp>
      <tp t="s">
        <v>Oil&amp;Gas</v>
        <stp/>
        <stp>##V3_BDPV12</stp>
        <stp>XS1713462403 Corp</stp>
        <stp>INDUSTRY_GROUP</stp>
        <stp>[regression 01.xlsx]main!R34C8</stp>
        <tr r="H34" s="1"/>
      </tp>
      <tp t="s">
        <v>Pharmaceuticals</v>
        <stp/>
        <stp>##V3_BDPV12</stp>
        <stp>XS2077670342 Corp</stp>
        <stp>INDUSTRY_GROUP</stp>
        <stp>[regression 01.xlsx]main!R20C8</stp>
        <tr r="H20" s="1"/>
      </tp>
      <tp t="s">
        <v>#N/A Invalid Security</v>
        <stp/>
        <stp>##V3_BDPV12</stp>
        <stp>IE00BD3WYB25 Corp</stp>
        <stp>short_name</stp>
        <stp>[regression 01.xlsx]SEM!R187C5</stp>
        <tr r="E187" s="3"/>
      </tp>
      <tp t="e">
        <v>#N/A</v>
        <stp/>
        <stp>##V3_BDPV12</stp>
        <stp xml:space="preserve">XS2020670936_JP_REPO </stp>
        <stp>final_maturity</stp>
        <stp>[regression 01.xlsx]SEM!R322C9</stp>
        <tr r="I322" s="3"/>
      </tp>
      <tp t="e">
        <v>#N/A</v>
        <stp/>
        <stp>##V3_BDPV12</stp>
        <stp xml:space="preserve">XS1111123987_JP_REPO </stp>
        <stp>final_maturity</stp>
        <stp>[regression 01.xlsx]SEM!R252C9</stp>
        <tr r="I252" s="3"/>
      </tp>
      <tp t="e">
        <v>#N/A</v>
        <stp/>
        <stp>##V3_BDPV12</stp>
        <stp xml:space="preserve">XS0968913342_JP_REPO </stp>
        <stp>final_maturity</stp>
        <stp>[regression 01.xlsx]SEM!R315C9</stp>
        <tr r="I315" s="3"/>
      </tp>
      <tp t="e">
        <v>#N/A</v>
        <stp/>
        <stp>##V3_BDPV12</stp>
        <stp xml:space="preserve">XS1888179550_JP_REPO </stp>
        <stp>final_maturity</stp>
        <stp>[regression 01.xlsx]SEM!R311C9</stp>
        <tr r="I311" s="3"/>
      </tp>
      <tp t="e">
        <v>#N/A</v>
        <stp/>
        <stp>##V3_BDPV12</stp>
        <stp xml:space="preserve">XS1969600748_JP_REPO </stp>
        <stp>final_maturity</stp>
        <stp>[regression 01.xlsx]SEM!R216C9</stp>
        <tr r="I216" s="3"/>
      </tp>
      <tp t="e">
        <v>#N/A</v>
        <stp/>
        <stp>##V3_BDPV12</stp>
        <stp xml:space="preserve">XS1963834251_JP_REPO </stp>
        <stp>final_maturity</stp>
        <stp>[regression 01.xlsx]SEM!R302C9</stp>
        <tr r="I302" s="3"/>
      </tp>
      <tp t="e">
        <v>#N/A</v>
        <stp/>
        <stp>##V3_BDPV12</stp>
        <stp xml:space="preserve">XS1501167164_JP_REPO </stp>
        <stp>final_maturity</stp>
        <stp>[regression 01.xlsx]SEM!R297C9</stp>
        <tr r="I297" s="3"/>
      </tp>
      <tp t="e">
        <v>#N/A</v>
        <stp/>
        <stp>##V3_BDPV12</stp>
        <stp xml:space="preserve">XS2150054026_JP_REPO </stp>
        <stp>final_maturity</stp>
        <stp>[regression 01.xlsx]SEM!R201C9</stp>
        <tr r="I201" s="3"/>
      </tp>
      <tp t="e">
        <v>#N/A</v>
        <stp/>
        <stp>##V3_BDPV12</stp>
        <stp xml:space="preserve">XS1513062411_JP_REPO </stp>
        <stp>final_maturity</stp>
        <stp>[regression 01.xlsx]SEM!R263C9</stp>
        <tr r="I263" s="3"/>
      </tp>
      <tp t="e">
        <v>#N/A</v>
        <stp/>
        <stp>##V3_BDPV12</stp>
        <stp xml:space="preserve">XS1720192696_JP_REPO </stp>
        <stp>final_maturity</stp>
        <stp>[regression 01.xlsx]SEM!R270C9</stp>
        <tr r="I270" s="3"/>
      </tp>
      <tp t="s">
        <v>25/06/2029</v>
        <stp/>
        <stp>##V3_BDPV12</stp>
        <stp>XS2011260705 Corp</stp>
        <stp>nxt_call_dt</stp>
        <stp>[regression 01.xlsx]main!R8C9</stp>
        <tr r="I8" s="1"/>
      </tp>
      <tp t="s">
        <v>VOLKSWAGEN INTFN</v>
        <stp/>
        <stp>##V3_BDPV12</stp>
        <stp>XS0968913342 Corp</stp>
        <stp>short_name</stp>
        <stp>[regression 01.xlsx]SEM!R169C5</stp>
        <tr r="E169" s="3"/>
      </tp>
      <tp t="s">
        <v>ORANGE</v>
        <stp/>
        <stp>##V3_BDPV12</stp>
        <stp>XS1028597315 Corp</stp>
        <stp>short_name</stp>
        <stp>[regression 01.xlsx]SEM!R139C5</stp>
        <tr r="E139" s="3"/>
      </tp>
      <tp t="s">
        <v>VODAFONE GROUP</v>
        <stp/>
        <stp>##V3_BDPV12</stp>
        <stp>XS1888180640 Corp</stp>
        <stp>short_name</stp>
        <stp>[regression 01.xlsx]SEM!R164C5</stp>
        <tr r="E164" s="3"/>
      </tp>
      <tp t="s">
        <v>VOLKSWAGEN INTFN</v>
        <stp/>
        <stp>##V3_BDPV12</stp>
        <stp>XS1629658755 Corp</stp>
        <stp>short_name</stp>
        <stp>[regression 01.xlsx]SEM!R166C5</stp>
        <tr r="E166" s="3"/>
      </tp>
      <tp t="s">
        <v>#N/A Field Not Applicable</v>
        <stp/>
        <stp>##V3_BDPV12</stp>
        <stp>US539439AG42 Corp</stp>
        <stp>final_maturity</stp>
        <stp>[regression 01.xlsx]SEM!R419C9</stp>
        <tr r="I419" s="3"/>
      </tp>
      <tp t="s">
        <v>OMV AG</v>
        <stp/>
        <stp>##V3_BDPV12</stp>
        <stp>XS1294343337 Corp</stp>
        <stp>short_name</stp>
        <stp>[regression 01.xlsx]SEM!R136C5</stp>
        <tr r="E136" s="3"/>
      </tp>
      <tp t="s">
        <v>Pharmaceuticals</v>
        <stp/>
        <stp>##V3_BDPV12</stp>
        <stp>XS2077670003 Corp</stp>
        <stp>INDUSTRY_GROUP</stp>
        <stp>[regression 01.xlsx]main!R21C8</stp>
        <tr r="H21" s="1"/>
      </tp>
      <tp t="s">
        <v>Chemicals</v>
        <stp/>
        <stp>##V3_BDPV12</stp>
        <stp>XS1405763019 Corp</stp>
        <stp>INDUSTRY_GROUP</stp>
        <stp>[regression 01.xlsx]main!R15C8</stp>
        <tr r="H15" s="1"/>
      </tp>
      <tp>
        <v>362.93394057255591</v>
        <stp/>
        <stp>##V3_BDPV12</stp>
        <stp>BE6309987400 Corp</stp>
        <stp>z_sprd_mid</stp>
        <stp>[regression 01.xlsx]main!R4C11</stp>
        <tr r="K4" s="1"/>
      </tp>
      <tp t="e">
        <v>#N/A</v>
        <stp/>
        <stp>##V3_BDPV12</stp>
        <stp xml:space="preserve">USF2893TAF33_CS_REPO </stp>
        <stp>short_name</stp>
        <stp>[regression 01.xlsx]SEM!R325C5</stp>
        <tr r="E325" s="3"/>
      </tp>
      <tp t="e">
        <v>#N/A</v>
        <stp/>
        <stp>##V3_BDPV12</stp>
        <stp xml:space="preserve">PTEDPLOM0017_JP_REPO </stp>
        <stp>nxt_call_dt</stp>
        <stp>[regression 01.xlsx]SEM!R228C8</stp>
        <tr r="H228" s="3"/>
      </tp>
      <tp t="e">
        <v>#N/A</v>
        <stp/>
        <stp>##V3_BDPV12</stp>
        <stp xml:space="preserve">XS1216019585_JP_REPO </stp>
        <stp>final_maturity</stp>
        <stp>[regression 01.xlsx]SEM!R319C9</stp>
        <tr r="I319" s="3"/>
      </tp>
      <tp t="e">
        <v>#N/A</v>
        <stp/>
        <stp>##V3_BDPV12</stp>
        <stp xml:space="preserve">XS0942082115_JP_REPO </stp>
        <stp>final_maturity</stp>
        <stp>[regression 01.xlsx]SEM!R307C9</stp>
        <tr r="I307" s="3"/>
      </tp>
      <tp t="e">
        <v>#N/A</v>
        <stp/>
        <stp>##V3_BDPV12</stp>
        <stp xml:space="preserve">XS1323897725_JP_REPO </stp>
        <stp>final_maturity</stp>
        <stp>[regression 01.xlsx]SEM!R284C9</stp>
        <tr r="I284" s="3"/>
      </tp>
      <tp t="e">
        <v>#N/A</v>
        <stp/>
        <stp>##V3_BDPV12</stp>
        <stp xml:space="preserve">XS2122174415_JP_REPO </stp>
        <stp>final_maturity</stp>
        <stp>[regression 01.xlsx]SEM!R257C9</stp>
        <tr r="I257" s="3"/>
      </tp>
      <tp t="e">
        <v>#N/A</v>
        <stp/>
        <stp>##V3_BDPV12</stp>
        <stp xml:space="preserve">USF2893TAF33_CS_REPO </stp>
        <stp>nxt_call_dt</stp>
        <stp>[regression 01.xlsx]SEM!R325C8</stp>
        <tr r="H325" s="3"/>
      </tp>
      <tp t="s">
        <v>25/06/2029</v>
        <stp/>
        <stp>##V3_BDPV12</stp>
        <stp>XS2011260705 Corp</stp>
        <stp>nxt_call_dt</stp>
        <stp>[regression 01.xlsx]main!R9C9</stp>
        <tr r="I9" s="1"/>
      </tp>
      <tp t="s">
        <v>#N/A Field Not Applicable</v>
        <stp/>
        <stp>##V3_BDPV12</stp>
        <stp>IE0032523478 Equity</stp>
        <stp>callable</stp>
        <stp>[regression 01.xlsx]SEM!R127C7</stp>
        <tr r="G127" s="3"/>
      </tp>
      <tp t="s">
        <v>#N/A Invalid Security</v>
        <stp/>
        <stp>##V3_BDPV12</stp>
        <stp>MT7000016820 Equity</stp>
        <stp>final_maturity</stp>
        <stp>[regression 01.xlsx]SEM!R327C9</stp>
        <tr r="I327" s="3"/>
      </tp>
      <tp t="s">
        <v>SOLVAY FIN</v>
        <stp/>
        <stp>##V3_BDPV12</stp>
        <stp>XS0992293901 Corp</stp>
        <stp>short_name</stp>
        <stp>[regression 01.xlsx]SEM!R145C5</stp>
        <tr r="E145" s="3"/>
      </tp>
      <tp t="s">
        <v>BNP PARIBAS</v>
        <stp/>
        <stp>##V3_BDPV12</stp>
        <stp>XS1247508903 Corp</stp>
        <stp>short_name</stp>
        <stp>[regression 01.xlsx]SEM!R353C5</stp>
        <tr r="E353" s="3"/>
      </tp>
      <tp t="s">
        <v>#N/A Field Not Applicable</v>
        <stp/>
        <stp>##V3_BDPV12</stp>
        <stp>US456837AE31 Corp</stp>
        <stp>final_maturity</stp>
        <stp>[regression 01.xlsx]SEM!R415C9</stp>
        <tr r="I415" s="3"/>
      </tp>
      <tp t="s">
        <v>CENTRICA PLC</v>
        <stp/>
        <stp>##V3_BDPV12</stp>
        <stp>XS1216019585 Corp</stp>
        <stp>short_name</stp>
        <stp>[regression 01.xlsx]SEM!R107C5</stp>
        <tr r="E107" s="3"/>
      </tp>
      <tp t="s">
        <v>RWE AG</v>
        <stp/>
        <stp>##V3_BDPV12</stp>
        <stp>XS1254119750 Corp</stp>
        <stp>short_name</stp>
        <stp>[regression 01.xlsx]SEM!R143C5</stp>
        <tr r="E143" s="3"/>
      </tp>
      <tp t="s">
        <v>TELEFONICA EUROP</v>
        <stp/>
        <stp>##V3_BDPV12</stp>
        <stp>XS1795406658 Corp</stp>
        <stp>short_name</stp>
        <stp>[regression 01.xlsx]SEM!R150C5</stp>
        <tr r="E150" s="3"/>
      </tp>
      <tp t="s">
        <v>MERCK</v>
        <stp/>
        <stp>##V3_BDPV12</stp>
        <stp>XS1152338072 Corp</stp>
        <stp>short_name</stp>
        <stp>[regression 01.xlsx]SEM!R132C5</stp>
        <tr r="E132" s="3"/>
      </tp>
      <tp t="s">
        <v>BARCLAYS PLC</v>
        <stp/>
        <stp>##V3_BDPV12</stp>
        <stp>XS1481041587 Corp</stp>
        <stp>short_name</stp>
        <stp>[regression 01.xlsx]SEM!R396C5</stp>
        <tr r="E396" s="3"/>
      </tp>
      <tp t="s">
        <v>#N/A Field Not Applicable</v>
        <stp/>
        <stp>##V3_BDPV12</stp>
        <stp>US404280AT69 Corp</stp>
        <stp>final_maturity</stp>
        <stp>[regression 01.xlsx]SEM!R367C9</stp>
        <tr r="I367" s="3"/>
      </tp>
      <tp t="s">
        <v>Chemicals</v>
        <stp/>
        <stp>##V3_BDPV12</stp>
        <stp>XS1405763019 Corp</stp>
        <stp>INDUSTRY_GROUP</stp>
        <stp>[regression 01.xlsx]main!R16C8</stp>
        <tr r="H16" s="1"/>
      </tp>
      <tp t="s">
        <v>EURO FX CURR FUT  Jun20</v>
        <stp/>
        <stp>##V3_BDPV12</stp>
        <stp>ECM0 Curncy</stp>
        <stp>short_name</stp>
        <stp>[regression 01.xlsx]SEM!R188C5</stp>
        <tr r="E188" s="3"/>
      </tp>
      <tp t="e">
        <v>#N/A</v>
        <stp/>
        <stp>##V3_BDPV12</stp>
        <stp xml:space="preserve">XS1425367494_JP_REPO </stp>
        <stp>final_maturity</stp>
        <stp>[regression 01.xlsx]SEM!R247C9</stp>
        <tr r="I247" s="3"/>
      </tp>
      <tp t="e">
        <v>#N/A</v>
        <stp/>
        <stp>##V3_BDPV12</stp>
        <stp xml:space="preserve">USF2893TAF33_JP_REPO </stp>
        <stp>short_name</stp>
        <stp>[regression 01.xlsx]SEM!R226C5</stp>
        <tr r="E226" s="3"/>
      </tp>
      <tp t="e">
        <v>#N/A</v>
        <stp/>
        <stp>##V3_BDPV12</stp>
        <stp xml:space="preserve">XS1004874621_JP_REPO </stp>
        <stp>final_maturity</stp>
        <stp>[regression 01.xlsx]SEM!R196C9</stp>
        <tr r="I196" s="3"/>
      </tp>
      <tp t="e">
        <v>#N/A</v>
        <stp/>
        <stp>##V3_BDPV12</stp>
        <stp xml:space="preserve">XS2052321093_JP_REPO </stp>
        <stp>final_maturity</stp>
        <stp>[regression 01.xlsx]SEM!R316C9</stp>
        <tr r="I316" s="3"/>
      </tp>
      <tp t="e">
        <v>#N/A</v>
        <stp/>
        <stp>##V3_BDPV12</stp>
        <stp xml:space="preserve">XS1772374770_JP_REPO </stp>
        <stp>final_maturity</stp>
        <stp>[regression 01.xlsx]SEM!R221C9</stp>
        <tr r="I221" s="3"/>
      </tp>
      <tp t="e">
        <v>#N/A</v>
        <stp/>
        <stp>##V3_BDPV12</stp>
        <stp xml:space="preserve">XS2077670342_JP_REPO </stp>
        <stp>final_maturity</stp>
        <stp>[regression 01.xlsx]SEM!R205C9</stp>
        <tr r="I205" s="3"/>
      </tp>
      <tp t="e">
        <v>#N/A</v>
        <stp/>
        <stp>##V3_BDPV12</stp>
        <stp xml:space="preserve">XS1294343337_JP_REPO </stp>
        <stp>final_maturity</stp>
        <stp>[regression 01.xlsx]SEM!R268C9</stp>
        <tr r="I268" s="3"/>
      </tp>
      <tp t="s">
        <v>#N/A Field Not Applicable</v>
        <stp/>
        <stp>##V3_BDPV12</stp>
        <stp>USF43628B413 Corp</stp>
        <stp>final_maturity</stp>
        <stp>[regression 01.xlsx]SEM!R383C9</stp>
        <tr r="I383" s="3"/>
      </tp>
      <tp t="s">
        <v>VOLKSWAGEN INTFN</v>
        <stp/>
        <stp>##V3_BDPV12</stp>
        <stp>XS1629774230 Corp</stp>
        <stp>short_name</stp>
        <stp>[regression 01.xlsx]SEM!R168C5</stp>
        <tr r="E168" s="3"/>
      </tp>
      <tp t="s">
        <v>GAS NAT FENOSA F</v>
        <stp/>
        <stp>##V3_BDPV12</stp>
        <stp>XS1139494493 Corp</stp>
        <stp>short_name</stp>
        <stp>[regression 01.xlsx]SEM!R179C5</stp>
        <tr r="E179" s="3"/>
      </tp>
      <tp t="s">
        <v>ENERGIE BADEN-WU</v>
        <stp/>
        <stp>##V3_BDPV12</stp>
        <stp>XS1498442521 Corp</stp>
        <stp>short_name</stp>
        <stp>[regression 01.xlsx]SEM!R175C5</stp>
        <tr r="E175" s="3"/>
      </tp>
      <tp t="s">
        <v>OMV AG</v>
        <stp/>
        <stp>##V3_BDPV12</stp>
        <stp>XS1294342792 Corp</stp>
        <stp>short_name</stp>
        <stp>[regression 01.xlsx]SEM!R135C5</stp>
        <tr r="E135" s="3"/>
      </tp>
      <tp t="s">
        <v>TELEFONICA EUROP</v>
        <stp/>
        <stp>##V3_BDPV12</stp>
        <stp>XS1795406575 Corp</stp>
        <stp>short_name</stp>
        <stp>[regression 01.xlsx]SEM!R151C5</stp>
        <tr r="E151" s="3"/>
      </tp>
      <tp t="s">
        <v>COOPERATIEVE RAB</v>
        <stp/>
        <stp>##V3_BDPV12</stp>
        <stp>XS1400626690 Corp</stp>
        <stp>short_name</stp>
        <stp>[regression 01.xlsx]SEM!R378C5</stp>
        <tr r="E378" s="3"/>
      </tp>
      <tp t="s">
        <v>ING GROEP NV</v>
        <stp/>
        <stp>##V3_BDPV12</stp>
        <stp>XS1497755360 Corp</stp>
        <stp>short_name</stp>
        <stp>[regression 01.xlsx]SEM!R372C5</stp>
        <tr r="E372" s="3"/>
      </tp>
      <tp t="s">
        <v>#N/A Field Not Applicable</v>
        <stp/>
        <stp>##V3_BDPV12</stp>
        <stp>US404280BP39 Corp</stp>
        <stp>final_maturity</stp>
        <stp>[regression 01.xlsx]SEM!R365C9</stp>
        <tr r="I365" s="3"/>
      </tp>
      <tp t="s">
        <v>#N/A Field Not Applicable</v>
        <stp/>
        <stp>##V3_BDPV12</stp>
        <stp>USF84914CU62 Corp</stp>
        <stp>final_maturity</stp>
        <stp>[regression 01.xlsx]SEM!R424C9</stp>
        <tr r="I424" s="3"/>
      </tp>
      <tp t="s">
        <v>#N/A Field Not Applicable</v>
        <stp/>
        <stp>##V3_BDPV12</stp>
        <stp>USH3698DCV40 Corp</stp>
        <stp>final_maturity</stp>
        <stp>[regression 01.xlsx]SEM!R356C9</stp>
        <tr r="I356" s="3"/>
      </tp>
      <tp t="s">
        <v>#N/A Field Not Applicable</v>
        <stp/>
        <stp>##V3_BDPV12</stp>
        <stp>USH3698DBW32 Corp</stp>
        <stp>final_maturity</stp>
        <stp>[regression 01.xlsx]SEM!R357C9</stp>
        <tr r="I357" s="3"/>
      </tp>
      <tp t="s">
        <v>Oil&amp;Gas</v>
        <stp/>
        <stp>##V3_BDPV12</stp>
        <stp>XS1501166869 Corp</stp>
        <stp>INDUSTRY_GROUP</stp>
        <stp>[regression 01.xlsx]main!R42C8</stp>
        <tr r="H42" s="1"/>
      </tp>
      <tp t="e">
        <v>#N/A</v>
        <stp/>
        <stp>##V3_BDPV12</stp>
        <stp xml:space="preserve">PTEDPNOM0015_CS_REPO </stp>
        <stp>nxt_call_dt</stp>
        <stp>[regression 01.xlsx]SEM!R341C8</stp>
        <tr r="H341" s="3"/>
      </tp>
      <tp t="e">
        <v>#N/A</v>
        <stp/>
        <stp>##V3_BDPV12</stp>
        <stp xml:space="preserve">XS1998799792_JP_REPO </stp>
        <stp>final_maturity</stp>
        <stp>[regression 01.xlsx]SEM!R203C9</stp>
        <tr r="I203" s="3"/>
      </tp>
      <tp t="e">
        <v>#N/A</v>
        <stp/>
        <stp>##V3_BDPV12</stp>
        <stp xml:space="preserve">XS2066706909_JP_REPO </stp>
        <stp>final_maturity</stp>
        <stp>[regression 01.xlsx]SEM!R233C9</stp>
        <tr r="I233" s="3"/>
      </tp>
      <tp t="e">
        <v>#N/A</v>
        <stp/>
        <stp>##V3_BDPV12</stp>
        <stp xml:space="preserve">XS1602466424_CS_REPO </stp>
        <stp>final_maturity</stp>
        <stp>[regression 01.xlsx]SEM!R335C9</stp>
        <tr r="I335" s="3"/>
      </tp>
      <tp t="e">
        <v>#N/A</v>
        <stp/>
        <stp>##V3_BDPV12</stp>
        <stp xml:space="preserve">XS2010032378_JP_REPO </stp>
        <stp>final_maturity</stp>
        <stp>[regression 01.xlsx]SEM!R200C9</stp>
        <tr r="I200" s="3"/>
      </tp>
      <tp t="e">
        <v>#N/A</v>
        <stp/>
        <stp>##V3_BDPV12</stp>
        <stp xml:space="preserve">XS1788973573_CS_REPO </stp>
        <stp>final_maturity</stp>
        <stp>[regression 01.xlsx]SEM!R328C9</stp>
        <tr r="I328" s="3"/>
      </tp>
      <tp t="e">
        <v>#N/A</v>
        <stp/>
        <stp>##V3_BDPV12</stp>
        <stp xml:space="preserve">XS1014987355_JP_REPO </stp>
        <stp>final_maturity</stp>
        <stp>[regression 01.xlsx]SEM!R235C9</stp>
        <tr r="I235" s="3"/>
      </tp>
      <tp t="e">
        <v>#N/A</v>
        <stp/>
        <stp>##V3_BDPV12</stp>
        <stp xml:space="preserve">XS1884698256_JP_REPO </stp>
        <stp>final_maturity</stp>
        <stp>[regression 01.xlsx]SEM!R253C9</stp>
        <tr r="I253" s="3"/>
      </tp>
      <tp t="s">
        <v>#N/A Field Not Applicable</v>
        <stp/>
        <stp>##V3_BDPV12</stp>
        <stp>DUM0 Comdty</stp>
        <stp>final_maturity</stp>
        <stp>[regression 01.xlsx]SEM!R20C9</stp>
        <tr r="I20" s="3"/>
      </tp>
      <tp t="e">
        <v>#N/A</v>
        <stp/>
        <stp>##V3_BDPV12</stp>
        <stp xml:space="preserve">USF2R125CD54_JP_REPO </stp>
        <stp>nxt_call_dt</stp>
        <stp>[regression 01.xlsx]SEM!R194C8</stp>
        <tr r="H194" s="3"/>
      </tp>
      <tp t="s">
        <v>#N/A Invalid Security</v>
        <stp/>
        <stp>##V3_BDPV12</stp>
        <stp>MT7000016820 Equity</stp>
        <stp>callable</stp>
        <stp>[regression 01.xlsx]SEM!R327C7</stp>
        <tr r="G327" s="3"/>
      </tp>
      <tp t="e">
        <v>#N/A</v>
        <stp/>
        <stp>##V3_BDPV12</stp>
        <stp xml:space="preserve">USF22797RT78_JP_REPO </stp>
        <stp>callable</stp>
        <stp>[regression 01.xlsx]SEM!R193C7</stp>
        <tr r="G193" s="3"/>
      </tp>
      <tp t="s">
        <v>HSBC HOLDINGS</v>
        <stp/>
        <stp>##V3_BDPV12</stp>
        <stp>XS1111123987 Corp</stp>
        <stp>short_name</stp>
        <stp>[regression 01.xlsx]SEM!R363C5</stp>
        <tr r="E363" s="3"/>
      </tp>
      <tp t="s">
        <v>BARCLAYS PLC</v>
        <stp/>
        <stp>##V3_BDPV12</stp>
        <stp>XS1658012023 Corp</stp>
        <stp>short_name</stp>
        <stp>[regression 01.xlsx]SEM!R346C5</stp>
        <tr r="E346" s="3"/>
      </tp>
      <tp t="s">
        <v>VATTENFALL AB</v>
        <stp/>
        <stp>##V3_BDPV12</stp>
        <stp>XS1205618470 Corp</stp>
        <stp>short_name</stp>
        <stp>[regression 01.xlsx]SEM!R159C5</stp>
        <tr r="E159" s="3"/>
      </tp>
      <tp t="s">
        <v>#N/A Field Not Applicable</v>
        <stp/>
        <stp>##V3_BDPV12</stp>
        <stp>US53944YAJ29 Corp</stp>
        <stp>final_maturity</stp>
        <stp>[regression 01.xlsx]SEM!R394C9</stp>
        <tr r="I394" s="3"/>
      </tp>
      <tp t="s">
        <v>HEIMSTADEN BOSTA</v>
        <stp/>
        <stp>##V3_BDPV12</stp>
        <stp>XS2010037765 Corp</stp>
        <stp>short_name</stp>
        <stp>[regression 01.xlsx]SEM!R177C5</stp>
        <tr r="E177" s="3"/>
      </tp>
      <tp t="s">
        <v>ORSTED A/S</v>
        <stp/>
        <stp>##V3_BDPV12</stp>
        <stp>XS1720192696 Corp</stp>
        <stp>short_name</stp>
        <stp>[regression 01.xlsx]SEM!R141C5</stp>
        <tr r="E141" s="3"/>
      </tp>
      <tp t="s">
        <v>Oil&amp;Gas</v>
        <stp/>
        <stp>##V3_BDPV12</stp>
        <stp>XS1294342792 Corp</stp>
        <stp>INDUSTRY_GROUP</stp>
        <stp>[regression 01.xlsx]main!R30C8</stp>
        <tr r="H30" s="1"/>
      </tp>
      <tp t="s">
        <v>#N/A Field Not Applicable</v>
        <stp/>
        <stp>##V3_BDPV12</stp>
        <stp>US404280AT69 Corp</stp>
        <stp>final_maturity</stp>
        <stp>[regression 01.xlsx]SEM!R409C9</stp>
        <tr r="I409" s="3"/>
      </tp>
      <tp t="s">
        <v>#N/A Field Not Applicable</v>
        <stp/>
        <stp>##V3_BDPV12</stp>
        <stp>US539439AU36 Corp</stp>
        <stp>final_maturity</stp>
        <stp>[regression 01.xlsx]SEM!R374C9</stp>
        <tr r="I374" s="3"/>
      </tp>
      <tp t="s">
        <v>#N/A Field Not Applicable</v>
        <stp/>
        <stp>##V3_BDPV12</stp>
        <stp>USH3698DBZ62 Corp</stp>
        <stp>final_maturity</stp>
        <stp>[regression 01.xlsx]SEM!R358C9</stp>
        <tr r="I358" s="3"/>
      </tp>
      <tp t="s">
        <v>Chemicals</v>
        <stp/>
        <stp>##V3_BDPV12</stp>
        <stp>XS1405763019 Corp</stp>
        <stp>INDUSTRY_GROUP</stp>
        <stp>[regression 01.xlsx]main!R18C8</stp>
        <tr r="H18" s="1"/>
      </tp>
      <tp t="e">
        <v>#N/A</v>
        <stp/>
        <stp>##V3_BDPV12</stp>
        <stp xml:space="preserve">XS0969342384_JP_REPO </stp>
        <stp>final_maturity</stp>
        <stp>[regression 01.xlsx]SEM!R198C9</stp>
        <tr r="I198" s="3"/>
      </tp>
      <tp t="e">
        <v>#N/A</v>
        <stp/>
        <stp>##V3_BDPV12</stp>
        <stp xml:space="preserve">XS1294342792_JP_REPO </stp>
        <stp>final_maturity</stp>
        <stp>[regression 01.xlsx]SEM!R267C9</stp>
        <tr r="I267" s="3"/>
      </tp>
      <tp t="e">
        <v>#N/A</v>
        <stp/>
        <stp>##V3_BDPV12</stp>
        <stp xml:space="preserve">XS0992293901_CS_REPO </stp>
        <stp>final_maturity</stp>
        <stp>[regression 01.xlsx]SEM!R336C9</stp>
        <tr r="I336" s="3"/>
      </tp>
      <tp t="e">
        <v>#N/A</v>
        <stp/>
        <stp>##V3_BDPV12</stp>
        <stp xml:space="preserve">XS1960678412_JP_REPO </stp>
        <stp>final_maturity</stp>
        <stp>[regression 01.xlsx]SEM!R262C9</stp>
        <tr r="I262" s="3"/>
      </tp>
      <tp t="s">
        <v>COMMERZBANK AG</v>
        <stp/>
        <stp>##V3_BDPV12</stp>
        <stp>XS2024502960 Corp</stp>
        <stp>short_name</stp>
        <stp>[regression 01.xlsx]SEM!R400C5</stp>
        <tr r="E400" s="3"/>
      </tp>
      <tp t="s">
        <v>VODAFONE GROUP</v>
        <stp/>
        <stp>##V3_BDPV12</stp>
        <stp>XS1888179477 Corp</stp>
        <stp>short_name</stp>
        <stp>[regression 01.xlsx]SEM!R161C5</stp>
        <tr r="E161" s="3"/>
      </tp>
      <tp t="s">
        <v>ENERGIE BADEN-WU</v>
        <stp/>
        <stp>##V3_BDPV12</stp>
        <stp>XS2035564629 Corp</stp>
        <stp>short_name</stp>
        <stp>[regression 01.xlsx]SEM!R117C5</stp>
        <tr r="E117" s="3"/>
      </tp>
      <tp t="s">
        <v>COOPERATIEVE RAB</v>
        <stp/>
        <stp>##V3_BDPV12</stp>
        <stp>XS1877860533 Corp</stp>
        <stp>short_name</stp>
        <stp>[regression 01.xlsx]SEM!R377C5</stp>
        <tr r="E377" s="3"/>
      </tp>
      <tp t="e">
        <v>#N/A</v>
        <stp/>
        <stp>##V3_BDPV12</stp>
        <stp xml:space="preserve">USF8586CRW49_JP_REPO </stp>
        <stp>callable</stp>
        <stp>[regression 01.xlsx]SEM!R281C7</stp>
        <tr r="G281" s="3"/>
      </tp>
      <tp t="s">
        <v>ERSTE GROUP</v>
        <stp/>
        <stp>##V3_BDPV12</stp>
        <stp>XS1425367494 Corp</stp>
        <stp>short_name</stp>
        <stp>[regression 01.xlsx]SEM!R405C5</stp>
        <tr r="E405" s="3"/>
      </tp>
      <tp t="s">
        <v>LLOYDS BK GR PLC</v>
        <stp/>
        <stp>##V3_BDPV12</stp>
        <stp>XS1043552261 Corp</stp>
        <stp>short_name</stp>
        <stp>[regression 01.xlsx]SEM!R376C5</stp>
        <tr r="E376" s="3"/>
      </tp>
      <tp t="s">
        <v>AT&amp;T INC</v>
        <stp/>
        <stp>##V3_BDPV12</stp>
        <stp>XS2114413565 Corp</stp>
        <stp>short_name</stp>
        <stp>[regression 01.xlsx]SEM!R182C5</stp>
        <tr r="E182" s="3"/>
      </tp>
      <tp t="s">
        <v>HEIMSTADEN BOSTA</v>
        <stp/>
        <stp>##V3_BDPV12</stp>
        <stp>XS2010037765 Corp</stp>
        <stp>short_name</stp>
        <stp>[regression 01.xlsx]SEM!R126C5</stp>
        <tr r="E126" s="3"/>
      </tp>
      <tp t="s">
        <v>ING GROEP NV</v>
        <stp/>
        <stp>##V3_BDPV12</stp>
        <stp>XS1956051145 Corp</stp>
        <stp>short_name</stp>
        <stp>[regression 01.xlsx]SEM!R414C5</stp>
        <tr r="E414" s="3"/>
      </tp>
      <tp t="s">
        <v>DEUTSCH BAHN FIN</v>
        <stp/>
        <stp>##V3_BDPV12</stp>
        <stp>XS2010039548 Corp</stp>
        <stp>short_name</stp>
        <stp>[regression 01.xlsx]SEM!R108C5</stp>
        <tr r="E108" s="3"/>
      </tp>
      <tp t="s">
        <v>BARCLAYS PLC</v>
        <stp/>
        <stp>##V3_BDPV12</stp>
        <stp>XS1481041587 Corp</stp>
        <stp>short_name</stp>
        <stp>[regression 01.xlsx]SEM!R349C5</stp>
        <tr r="E349" s="3"/>
      </tp>
      <tp t="s">
        <v>MERCK</v>
        <stp/>
        <stp>##V3_BDPV12</stp>
        <stp>XS2011260531 Corp</stp>
        <stp>short_name</stp>
        <stp>[regression 01.xlsx]SEM!R131C5</stp>
        <tr r="E131" s="3"/>
      </tp>
      <tp t="s">
        <v>#N/A Field Not Applicable</v>
        <stp/>
        <stp>##V3_BDPV12</stp>
        <stp>US404280AS86 Corp</stp>
        <stp>final_maturity</stp>
        <stp>[regression 01.xlsx]SEM!R368C9</stp>
        <tr r="I368" s="3"/>
      </tp>
      <tp t="s">
        <v>#N/A Field Not Applicable</v>
        <stp/>
        <stp>##V3_BDPV12</stp>
        <stp>USH3698DBZ62 Corp</stp>
        <stp>final_maturity</stp>
        <stp>[regression 01.xlsx]SEM!R389C9</stp>
        <tr r="I389" s="3"/>
      </tp>
      <tp t="s">
        <v>EURO/GBP FUTURE   Jun20</v>
        <stp/>
        <stp>##V3_BDPV12</stp>
        <stp>RPM0 Curncy</stp>
        <stp>short_name</stp>
        <stp>[regression 01.xlsx]SEM!R317C5</stp>
        <tr r="E317" s="3"/>
      </tp>
      <tp t="e">
        <v>#N/A</v>
        <stp/>
        <stp>##V3_BDPV12</stp>
        <stp xml:space="preserve">US404280AT69_JP_REPO </stp>
        <stp>short_name</stp>
        <stp>[regression 01.xlsx]SEM!R255C5</stp>
        <tr r="E255" s="3"/>
      </tp>
      <tp t="e">
        <v>#N/A</v>
        <stp/>
        <stp>##V3_BDPV12</stp>
        <stp xml:space="preserve">US404280BP39_CS_REPO </stp>
        <stp>short_name</stp>
        <stp>[regression 01.xlsx]SEM!R326C5</stp>
        <tr r="E326" s="3"/>
      </tp>
      <tp t="e">
        <v>#N/A</v>
        <stp/>
        <stp>##V3_BDPV12</stp>
        <stp xml:space="preserve">XS1795406575_JP_REPO </stp>
        <stp>final_maturity</stp>
        <stp>[regression 01.xlsx]SEM!R292C9</stp>
        <tr r="I292" s="3"/>
      </tp>
      <tp t="e">
        <v>#N/A</v>
        <stp/>
        <stp>##V3_BDPV12</stp>
        <stp xml:space="preserve">US780099CK11_JP_REPO </stp>
        <stp>short_name</stp>
        <stp>[regression 01.xlsx]SEM!R273C5</stp>
        <tr r="E273" s="3"/>
      </tp>
      <tp t="e">
        <v>#N/A</v>
        <stp/>
        <stp>##V3_BDPV12</stp>
        <stp xml:space="preserve">XS1481041587_JP_REPO </stp>
        <stp>final_maturity</stp>
        <stp>[regression 01.xlsx]SEM!R204C9</stp>
        <tr r="I204" s="3"/>
      </tp>
      <tp t="e">
        <v>#N/A</v>
        <stp/>
        <stp>##V3_BDPV12</stp>
        <stp xml:space="preserve">USF2R125CD54_JP_REPO </stp>
        <stp>callable</stp>
        <stp>[regression 01.xlsx]SEM!R194C7</stp>
        <tr r="G194" s="3"/>
      </tp>
      <tp t="s">
        <v>TOTAL SA</v>
        <stp/>
        <stp>##V3_BDPV12</stp>
        <stp>XS1501166869 Corp</stp>
        <stp>short_name</stp>
        <stp>[regression 01.xlsx]SEM!R155C5</stp>
        <tr r="E155" s="3"/>
      </tp>
      <tp t="s">
        <v>BARCLAYS PLC</v>
        <stp/>
        <stp>##V3_BDPV12</stp>
        <stp>XS1571333811 Corp</stp>
        <stp>short_name</stp>
        <stp>[regression 01.xlsx]SEM!R347C5</stp>
        <tr r="E347" s="3"/>
      </tp>
      <tp t="s">
        <v>GAS NAT FENOSA F</v>
        <stp/>
        <stp>##V3_BDPV12</stp>
        <stp>XS1139494493 Corp</stp>
        <stp>short_name</stp>
        <stp>[regression 01.xlsx]SEM!R134C5</stp>
        <tr r="E134" s="3"/>
      </tp>
      <tp t="s">
        <v>#N/A Field Not Applicable</v>
        <stp/>
        <stp>##V3_BDPV12</stp>
        <stp>US404280BN80 Corp</stp>
        <stp>final_maturity</stp>
        <stp>[regression 01.xlsx]SEM!R408C9</stp>
        <tr r="I408" s="3"/>
      </tp>
      <tp t="s">
        <v>LLOYDS BK GR PLC</v>
        <stp/>
        <stp>##V3_BDPV12</stp>
        <stp>XS1043552188 Corp</stp>
        <stp>short_name</stp>
        <stp>[regression 01.xlsx]SEM!R375C5</stp>
        <tr r="E375" s="3"/>
      </tp>
      <tp t="s">
        <v>TOTAL SA</v>
        <stp/>
        <stp>##V3_BDPV12</stp>
        <stp>XS1413581205 Corp</stp>
        <stp>short_name</stp>
        <stp>[regression 01.xlsx]SEM!R183C5</stp>
        <tr r="E183" s="3"/>
      </tp>
      <tp t="s">
        <v>INTESA SANPAOLO</v>
        <stp/>
        <stp>##V3_BDPV12</stp>
        <stp>XS1346815787 Corp</stp>
        <stp>short_name</stp>
        <stp>[regression 01.xlsx]SEM!R392C5</stp>
        <tr r="E392" s="3"/>
      </tp>
      <tp t="s">
        <v>#N/A Field Not Applicable</v>
        <stp/>
        <stp>##V3_BDPV12</stp>
        <stp>US53944YAJ29 Corp</stp>
        <stp>final_maturity</stp>
        <stp>[regression 01.xlsx]SEM!R416C9</stp>
        <tr r="I416" s="3"/>
      </tp>
      <tp t="s">
        <v>ENEL SPA</v>
        <stp/>
        <stp>##V3_BDPV12</stp>
        <stp>XS1713463559 Corp</stp>
        <stp>short_name</stp>
        <stp>[regression 01.xlsx]SEM!R121C5</stp>
        <tr r="E121" s="3"/>
      </tp>
      <tp t="s">
        <v>LANXESS</v>
        <stp/>
        <stp>##V3_BDPV12</stp>
        <stp>XS1405763019 Corp</stp>
        <stp>short_name</stp>
        <stp>[regression 01.xlsx]SEM!R130C5</stp>
        <tr r="E130" s="3"/>
      </tp>
      <tp t="s">
        <v>SOLVAY FIN</v>
        <stp/>
        <stp>##V3_BDPV12</stp>
        <stp>XS1323897725 Corp</stp>
        <stp>short_name</stp>
        <stp>[regression 01.xlsx]SEM!R146C5</stp>
        <tr r="E146" s="3"/>
      </tp>
      <tp t="s">
        <v>Oil&amp;Gas</v>
        <stp/>
        <stp>##V3_BDPV12</stp>
        <stp>XS1974787480 Corp</stp>
        <stp>INDUSTRY_GROUP</stp>
        <stp>[regression 01.xlsx]main!R39C8</stp>
        <tr r="H39" s="1"/>
      </tp>
      <tp t="s">
        <v>Oil&amp;Gas</v>
        <stp/>
        <stp>##V3_BDPV12</stp>
        <stp>XS1207058733 Corp</stp>
        <stp>INDUSTRY_GROUP</stp>
        <stp>[regression 01.xlsx]main!R31C8</stp>
        <tr r="H31" s="1"/>
      </tp>
      <tp t="s">
        <v>EURO FX CURR FUT  Jun20</v>
        <stp/>
        <stp>##V3_BDPV12</stp>
        <stp>ECM0 Curncy</stp>
        <stp>short_name</stp>
        <stp>[regression 01.xlsx]SEM!R324C5</stp>
        <tr r="E324" s="3"/>
      </tp>
      <tp t="e">
        <v>#N/A</v>
        <stp/>
        <stp>##V3_BDPV12</stp>
        <stp xml:space="preserve">XS1150673892_JP_REPO </stp>
        <stp>final_maturity</stp>
        <stp>[regression 01.xlsx]SEM!R308C9</stp>
        <tr r="I308" s="3"/>
      </tp>
      <tp t="e">
        <v>#N/A</v>
        <stp/>
        <stp>##V3_BDPV12</stp>
        <stp xml:space="preserve">XS0969341147_JP_REPO </stp>
        <stp>final_maturity</stp>
        <stp>[regression 01.xlsx]SEM!R199C9</stp>
        <tr r="I199" s="3"/>
      </tp>
      <tp t="e">
        <v>#N/A</v>
        <stp/>
        <stp>##V3_BDPV12</stp>
        <stp xml:space="preserve">XS1205618470_CS_REPO </stp>
        <stp>final_maturity</stp>
        <stp>[regression 01.xlsx]SEM!R306C9</stp>
        <tr r="I306" s="3"/>
      </tp>
      <tp t="e">
        <v>#N/A</v>
        <stp/>
        <stp>##V3_BDPV12</stp>
        <stp xml:space="preserve">XS1219498141_JP_REPO </stp>
        <stp>final_maturity</stp>
        <stp>[regression 01.xlsx]SEM!R277C9</stp>
        <tr r="I277" s="3"/>
      </tp>
      <tp t="e">
        <v>#N/A</v>
        <stp/>
        <stp>##V3_BDPV12</stp>
        <stp xml:space="preserve">XS1595704872_JP_REPO </stp>
        <stp>final_maturity</stp>
        <stp>[regression 01.xlsx]SEM!R323C9</stp>
        <tr r="I323" s="3"/>
      </tp>
      <tp t="e">
        <v>#N/A</v>
        <stp/>
        <stp>##V3_BDPV12</stp>
        <stp xml:space="preserve">PTEDPKOM0034_JP_REPO </stp>
        <stp>nxt_call_dt</stp>
        <stp>[regression 01.xlsx]SEM!R230C8</stp>
        <tr r="H230" s="3"/>
      </tp>
      <tp t="e">
        <v>#N/A</v>
        <stp/>
        <stp>##V3_BDPV12</stp>
        <stp xml:space="preserve">XS1195201931_JP_REPO </stp>
        <stp>final_maturity</stp>
        <stp>[regression 01.xlsx]SEM!R296C9</stp>
        <tr r="I296" s="3"/>
      </tp>
      <tp t="e">
        <v>#N/A</v>
        <stp/>
        <stp>##V3_BDPV12</stp>
        <stp xml:space="preserve">XS1629658755_JP_REPO </stp>
        <stp>final_maturity</stp>
        <stp>[regression 01.xlsx]SEM!R314C9</stp>
        <tr r="I314" s="3"/>
      </tp>
      <tp t="e">
        <v>#N/A</v>
        <stp/>
        <stp>##V3_BDPV12</stp>
        <stp xml:space="preserve">XS1795406658_JP_REPO </stp>
        <stp>final_maturity</stp>
        <stp>[regression 01.xlsx]SEM!R291C9</stp>
        <tr r="I291" s="3"/>
      </tp>
      <tp t="e">
        <v>#N/A</v>
        <stp/>
        <stp>##V3_BDPV12</stp>
        <stp xml:space="preserve">XS2075938006_JP_REPO </stp>
        <stp>final_maturity</stp>
        <stp>[regression 01.xlsx]SEM!R261C9</stp>
        <tr r="I261" s="3"/>
      </tp>
      <tp t="e">
        <v>#N/A</v>
        <stp/>
        <stp>##V3_BDPV12</stp>
        <stp xml:space="preserve">USF43628B413_JP_REPO </stp>
        <stp>short_name</stp>
        <stp>[regression 01.xlsx]SEM!R282C5</stp>
        <tr r="E282" s="3"/>
      </tp>
      <tp t="e">
        <v>#N/A</v>
        <stp/>
        <stp>##V3_BDPV12</stp>
        <stp xml:space="preserve">USF2R125CF03_JP_REPO </stp>
        <stp>callable</stp>
        <stp>[regression 01.xlsx]SEM!R192C7</stp>
        <tr r="G192" s="3"/>
      </tp>
      <tp t="s">
        <v>#N/A Field Not Applicable</v>
        <stp/>
        <stp>##V3_BDPV12</stp>
        <stp>US404280BC26 Corp</stp>
        <stp>final_maturity</stp>
        <stp>[regression 01.xlsx]SEM!R369C9</stp>
        <tr r="I369" s="3"/>
      </tp>
      <tp t="s">
        <v>#N/A Field Not Applicable</v>
        <stp/>
        <stp>##V3_BDPV12</stp>
        <stp>US05946KAG67 Corp</stp>
        <stp>final_maturity</stp>
        <stp>[regression 01.xlsx]SEM!R397C9</stp>
        <tr r="I397" s="3"/>
      </tp>
      <tp t="s">
        <v>ENERGIE BADEN-WU</v>
        <stp/>
        <stp>##V3_BDPV12</stp>
        <stp>XS1498442521 Corp</stp>
        <stp>short_name</stp>
        <stp>[regression 01.xlsx]SEM!R119C5</stp>
        <tr r="E119" s="3"/>
      </tp>
      <tp t="s">
        <v>VODAFONE GROUP</v>
        <stp/>
        <stp>##V3_BDPV12</stp>
        <stp>XS1888179550 Corp</stp>
        <stp>short_name</stp>
        <stp>[regression 01.xlsx]SEM!R163C5</stp>
        <tr r="E163" s="3"/>
      </tp>
      <tp t="s">
        <v>ENEL SPA</v>
        <stp/>
        <stp>##V3_BDPV12</stp>
        <stp>XS0954674825 Corp</stp>
        <stp>short_name</stp>
        <stp>[regression 01.xlsx]SEM!R123C5</stp>
        <tr r="E123" s="3"/>
      </tp>
      <tp t="s">
        <v>BERTELSMANN SE</v>
        <stp/>
        <stp>##V3_BDPV12</stp>
        <stp>XS1222591023 Corp</stp>
        <stp>short_name</stp>
        <stp>[regression 01.xlsx]SEM!R171C5</stp>
        <tr r="E171" s="3"/>
      </tp>
      <tp t="s">
        <v>CREDIT SUISSE</v>
        <stp/>
        <stp>##V3_BDPV12</stp>
        <stp>XS1076957700 Corp</stp>
        <stp>short_name</stp>
        <stp>[regression 01.xlsx]SEM!R402C5</stp>
        <tr r="E402" s="3"/>
      </tp>
      <tp t="s">
        <v>MERCK</v>
        <stp/>
        <stp>##V3_BDPV12</stp>
        <stp>XS2011260705 Corp</stp>
        <stp>short_name</stp>
        <stp>[regression 01.xlsx]SEM!R133C5</stp>
        <tr r="E133" s="3"/>
      </tp>
      <tp t="e">
        <v>#N/A</v>
        <stp/>
        <stp>##V3_BDPV12</stp>
        <stp xml:space="preserve">USF1R15XK771_JP_REPO </stp>
        <stp>callable</stp>
        <stp>[regression 01.xlsx]SEM!R213C7</stp>
        <tr r="G213" s="3"/>
      </tp>
      <tp t="s">
        <v>04/04/2079</v>
        <stp/>
        <stp>##V3_BDPV12</stp>
        <stp>US92857WBQ24 Corp</stp>
        <stp>final_maturity</stp>
        <stp>[regression 01.xlsx]SEM!R165C9</stp>
        <tr r="I165" s="3"/>
      </tp>
      <tp t="s">
        <v>Oil&amp;Gas</v>
        <stp/>
        <stp>##V3_BDPV12</stp>
        <stp>XS1974787480 Corp</stp>
        <stp>INDUSTRY_GROUP</stp>
        <stp>[regression 01.xlsx]main!R38C8</stp>
        <tr r="H38" s="1"/>
      </tp>
      <tp t="s">
        <v>Oil&amp;Gas</v>
        <stp/>
        <stp>##V3_BDPV12</stp>
        <stp>XS1294343337 Corp</stp>
        <stp>INDUSTRY_GROUP</stp>
        <stp>[regression 01.xlsx]main!R32C8</stp>
        <tr r="H32" s="1"/>
      </tp>
      <tp t="s">
        <v>Oil&amp;Gas</v>
        <stp/>
        <stp>##V3_BDPV12</stp>
        <stp>XS1195202822 Corp</stp>
        <stp>INDUSTRY_GROUP</stp>
        <stp>[regression 01.xlsx]main!R43C8</stp>
        <tr r="H43" s="1"/>
      </tp>
      <tp t="e">
        <v>#N/A</v>
        <stp/>
        <stp>##V3_BDPV12</stp>
        <stp xml:space="preserve">US404280BP39_JP_REPO </stp>
        <stp>short_name</stp>
        <stp>[regression 01.xlsx]SEM!R254C5</stp>
        <tr r="E254" s="3"/>
      </tp>
      <tp t="e">
        <v>#N/A</v>
        <stp/>
        <stp>##V3_BDPV12</stp>
        <stp xml:space="preserve">XS1501166869_JP_REPO </stp>
        <stp>final_maturity</stp>
        <stp>[regression 01.xlsx]SEM!R299C9</stp>
        <tr r="I299" s="3"/>
      </tp>
      <tp t="e">
        <v>#N/A</v>
        <stp/>
        <stp>##V3_BDPV12</stp>
        <stp xml:space="preserve">XS2010037765_CS_REPO </stp>
        <stp>final_maturity</stp>
        <stp>[regression 01.xlsx]SEM!R249C9</stp>
        <tr r="I249" s="3"/>
      </tp>
      <tp t="e">
        <v>#N/A</v>
        <stp/>
        <stp>##V3_BDPV12</stp>
        <stp xml:space="preserve">XS1043552188_JP_REPO </stp>
        <stp>final_maturity</stp>
        <stp>[regression 01.xlsx]SEM!R259C9</stp>
        <tr r="I259" s="3"/>
      </tp>
      <tp t="e">
        <v>#N/A</v>
        <stp/>
        <stp>##V3_BDPV12</stp>
        <stp xml:space="preserve">XS1222594472_JP_REPO </stp>
        <stp>final_maturity</stp>
        <stp>[regression 01.xlsx]SEM!R209C9</stp>
        <tr r="I209" s="3"/>
      </tp>
      <tp t="e">
        <v>#N/A</v>
        <stp/>
        <stp>##V3_BDPV12</stp>
        <stp xml:space="preserve">XS2101349723_JP_REPO </stp>
        <stp>final_maturity</stp>
        <stp>[regression 01.xlsx]SEM!R206C9</stp>
        <tr r="I206" s="3"/>
      </tp>
      <tp t="s">
        <v>#N/A Field Not Applicable</v>
        <stp/>
        <stp>##V3_BDPV12</stp>
        <stp>RXM0 Comdty</stp>
        <stp>final_maturity</stp>
        <stp>[regression 01.xlsx]SEM!R51C9</stp>
        <tr r="I51" s="3"/>
      </tp>
      <tp t="e">
        <v>#N/A</v>
        <stp/>
        <stp>##V3_BDPV12</stp>
        <stp xml:space="preserve">USF43628B413_JP_REPO </stp>
        <stp>callable</stp>
        <stp>[regression 01.xlsx]SEM!R282C7</stp>
        <tr r="G282" s="3"/>
      </tp>
      <tp t="s">
        <v>BHP BILLITON FIN</v>
        <stp/>
        <stp>##V3_BDPV12</stp>
        <stp>XS1309437215 Corp</stp>
        <stp>short_name</stp>
        <stp>[regression 01.xlsx]SEM!R102C5</stp>
        <tr r="E102" s="3"/>
      </tp>
      <tp t="s">
        <v>BANCO SANTANDER</v>
        <stp/>
        <stp>##V3_BDPV12</stp>
        <stp>XS1951093894 Corp</stp>
        <stp>short_name</stp>
        <stp>[regression 01.xlsx]SEM!R423C5</stp>
        <tr r="E423" s="3"/>
      </tp>
      <tp t="s">
        <v>BARCLAYS PLC</v>
        <stp/>
        <stp>##V3_BDPV12</stp>
        <stp>XS1998799792 Corp</stp>
        <stp>short_name</stp>
        <stp>[regression 01.xlsx]SEM!R395C5</stp>
        <tr r="E395" s="3"/>
      </tp>
      <tp t="s">
        <v>COMMERZBANK AG</v>
        <stp/>
        <stp>##V3_BDPV12</stp>
        <stp>XS2024502960 Corp</stp>
        <stp>short_name</stp>
        <stp>[regression 01.xlsx]SEM!R355C5</stp>
        <tr r="E355" s="3"/>
      </tp>
      <tp t="s">
        <v>SWEDBANK AB</v>
        <stp/>
        <stp>##V3_BDPV12</stp>
        <stp>XS2046625765 Corp</stp>
        <stp>short_name</stp>
        <stp>[regression 01.xlsx]SEM!R384C5</stp>
        <tr r="E384" s="3"/>
      </tp>
      <tp t="s">
        <v>BANCO SANTANDER</v>
        <stp/>
        <stp>##V3_BDPV12</stp>
        <stp>XS1602466424 Corp</stp>
        <stp>short_name</stp>
        <stp>[regression 01.xlsx]SEM!R393C5</stp>
        <tr r="E393" s="3"/>
      </tp>
      <tp t="s">
        <v>Oil&amp;Gas</v>
        <stp/>
        <stp>##V3_BDPV12</stp>
        <stp>XS1207058733 Corp</stp>
        <stp>INDUSTRY_GROUP</stp>
        <stp>[regression 01.xlsx]main!R27C8</stp>
        <tr r="H27" s="1"/>
      </tp>
      <tp t="e">
        <v>#N/A</v>
        <stp/>
        <stp>##V3_BDPV12</stp>
        <stp xml:space="preserve">USF2893TAF33_CS_REPO </stp>
        <stp>callable</stp>
        <stp>[regression 01.xlsx]SEM!R325C7</stp>
        <tr r="G325" s="3"/>
      </tp>
      <tp t="e">
        <v>#N/A</v>
        <stp/>
        <stp>##V3_BDPV12</stp>
        <stp xml:space="preserve">USF2893TAF33_JP_REPO </stp>
        <stp>callable</stp>
        <stp>[regression 01.xlsx]SEM!R226C7</stp>
        <tr r="G226" s="3"/>
      </tp>
      <tp t="s">
        <v>Oil&amp;Gas</v>
        <stp/>
        <stp>##V3_BDPV12</stp>
        <stp>XS1195202822 Corp</stp>
        <stp>INDUSTRY_GROUP</stp>
        <stp>[regression 01.xlsx]main!R44C8</stp>
        <tr r="H44" s="1"/>
      </tp>
      <tp t="e">
        <v>#N/A</v>
        <stp/>
        <stp>##V3_BDPV12</stp>
        <stp xml:space="preserve">XS1413581205_CS_REPO </stp>
        <stp>final_maturity</stp>
        <stp>[regression 01.xlsx]SEM!R338C9</stp>
        <tr r="I338" s="3"/>
      </tp>
      <tp t="e">
        <v>#N/A</v>
        <stp/>
        <stp>##V3_BDPV12</stp>
        <stp xml:space="preserve">XS1888179477_JP_REPO </stp>
        <stp>final_maturity</stp>
        <stp>[regression 01.xlsx]SEM!R309C9</stp>
        <tr r="I309" s="3"/>
      </tp>
      <tp t="e">
        <v>#N/A</v>
        <stp/>
        <stp>##V3_BDPV12</stp>
        <stp xml:space="preserve">XS1888180996_JP_REPO </stp>
        <stp>final_maturity</stp>
        <stp>[regression 01.xlsx]SEM!R310C9</stp>
        <tr r="I310" s="3"/>
      </tp>
      <tp t="e">
        <v>#N/A</v>
        <stp/>
        <stp>##V3_BDPV12</stp>
        <stp xml:space="preserve">XS1413581205_JP_REPO </stp>
        <stp>final_maturity</stp>
        <stp>[regression 01.xlsx]SEM!R298C9</stp>
        <tr r="I298" s="3"/>
      </tp>
      <tp t="e">
        <v>#N/A</v>
        <stp/>
        <stp>##V3_BDPV12</stp>
        <stp xml:space="preserve">XS1152338072_JP_REPO </stp>
        <stp>final_maturity</stp>
        <stp>[regression 01.xlsx]SEM!R265C9</stp>
        <tr r="I265" s="3"/>
      </tp>
      <tp t="e">
        <v>#N/A</v>
        <stp/>
        <stp>##V3_BDPV12</stp>
        <stp xml:space="preserve">US404280BC26_CS_REPO </stp>
        <stp>short_name</stp>
        <stp>[regression 01.xlsx]SEM!R333C5</stp>
        <tr r="E333" s="3"/>
      </tp>
      <tp t="e">
        <v>#N/A</v>
        <stp/>
        <stp>##V3_BDPV12</stp>
        <stp xml:space="preserve">XS2020583618_JP_REPO </stp>
        <stp>final_maturity</stp>
        <stp>[regression 01.xlsx]SEM!R289C9</stp>
        <tr r="I289" s="3"/>
      </tp>
      <tp t="s">
        <v>12/12/2024</v>
        <stp/>
        <stp>##V3_BDPV12</stp>
        <stp>XS1152343668 Corp</stp>
        <stp>nxt_call_dt</stp>
        <stp>[regression 01.xlsx]main!R7C9</stp>
        <tr r="I7" s="1"/>
      </tp>
      <tp t="s">
        <v>COOPERATIEVE RAB</v>
        <stp/>
        <stp>##V3_BDPV12</stp>
        <stp>XS2050933972 Corp</stp>
        <stp>short_name</stp>
        <stp>[regression 01.xlsx]SEM!R422C5</stp>
        <tr r="E422" s="3"/>
      </tp>
      <tp t="s">
        <v>IBERDROLA INTL</v>
        <stp/>
        <stp>##V3_BDPV12</stp>
        <stp>XS1890845875 Corp</stp>
        <stp>short_name</stp>
        <stp>[regression 01.xlsx]SEM!R128C5</stp>
        <tr r="E128" s="3"/>
      </tp>
      <tp t="s">
        <v>ERSTE GROUP</v>
        <stp/>
        <stp>##V3_BDPV12</stp>
        <stp>XS1425367494 Corp</stp>
        <stp>short_name</stp>
        <stp>[regression 01.xlsx]SEM!R361C5</stp>
        <tr r="E361" s="3"/>
      </tp>
      <tp t="s">
        <v>TOTAL SA</v>
        <stp/>
        <stp>##V3_BDPV12</stp>
        <stp>XS1413581205 Corp</stp>
        <stp>short_name</stp>
        <stp>[regression 01.xlsx]SEM!R154C5</stp>
        <tr r="E154" s="3"/>
      </tp>
      <tp t="s">
        <v>#N/A Field Not Applicable</v>
        <stp/>
        <stp>##V3_BDPV12</stp>
        <stp>USF2893TAF33 Corp</stp>
        <stp>final_maturity</stp>
        <stp>[regression 01.xlsx]SEM!R110C9</stp>
        <tr r="I110" s="3"/>
      </tp>
      <tp t="s">
        <v>TOTAL SA</v>
        <stp/>
        <stp>##V3_BDPV12</stp>
        <stp>XS1501167164 Corp</stp>
        <stp>short_name</stp>
        <stp>[regression 01.xlsx]SEM!R153C5</stp>
        <tr r="E153" s="3"/>
      </tp>
      <tp t="s">
        <v>SVENSKA HNDLSBKN</v>
        <stp/>
        <stp>##V3_BDPV12</stp>
        <stp>XS1952091202 Corp</stp>
        <stp>short_name</stp>
        <stp>[regression 01.xlsx]SEM!R380C5</stp>
        <tr r="E380" s="3"/>
      </tp>
      <tp t="s">
        <v>ENEL SPA</v>
        <stp/>
        <stp>##V3_BDPV12</stp>
        <stp>XS1014987355 Corp</stp>
        <stp>short_name</stp>
        <stp>[regression 01.xlsx]SEM!R122C5</stp>
        <tr r="E122" s="3"/>
      </tp>
      <tp t="s">
        <v>ING GROEP NV</v>
        <stp/>
        <stp>##V3_BDPV12</stp>
        <stp>XS2122174415 Corp</stp>
        <stp>short_name</stp>
        <stp>[regression 01.xlsx]SEM!R412C5</stp>
        <tr r="E412" s="3"/>
      </tp>
      <tp t="s">
        <v>HSBC HOLDINGS</v>
        <stp/>
        <stp>##V3_BDPV12</stp>
        <stp>XS1884698256 Corp</stp>
        <stp>short_name</stp>
        <stp>[regression 01.xlsx]SEM!R364C5</stp>
        <tr r="E364" s="3"/>
      </tp>
      <tp t="s">
        <v>ENEL SPA</v>
        <stp/>
        <stp>##V3_BDPV12</stp>
        <stp>XS1713463559 Corp</stp>
        <stp>short_name</stp>
        <stp>[regression 01.xlsx]SEM!R176C5</stp>
        <tr r="E176" s="3"/>
      </tp>
      <tp t="s">
        <v>Oil&amp;Gas</v>
        <stp/>
        <stp>##V3_BDPV12</stp>
        <stp>XS1207058733 Corp</stp>
        <stp>INDUSTRY_GROUP</stp>
        <stp>[regression 01.xlsx]main!R26C8</stp>
        <tr r="H26" s="1"/>
      </tp>
      <tp t="e">
        <v>#N/A</v>
        <stp/>
        <stp>##V3_BDPV12</stp>
        <stp xml:space="preserve">USF1R15XK367_JP_REPO </stp>
        <stp>callable</stp>
        <stp>[regression 01.xlsx]SEM!R214C7</stp>
        <tr r="G214" s="3"/>
      </tp>
      <tp t="e">
        <v>#N/A</v>
        <stp/>
        <stp>##V3_BDPV12</stp>
        <stp xml:space="preserve">US404280BC26_CS_REPO </stp>
        <stp>nxt_call_dt</stp>
        <stp>[regression 01.xlsx]SEM!R333C8</stp>
        <tr r="H333" s="3"/>
      </tp>
      <tp t="e">
        <v>#N/A</v>
        <stp/>
        <stp>##V3_BDPV12</stp>
        <stp xml:space="preserve">US912810SK51_JP_REPO </stp>
        <stp>nxt_call_dt</stp>
        <stp>[regression 01.xlsx]SEM!R288C8</stp>
        <tr r="H288" s="3"/>
      </tp>
      <tp t="e">
        <v>#N/A</v>
        <stp/>
        <stp>##V3_BDPV12</stp>
        <stp xml:space="preserve">XS0992293901_JP_REPO </stp>
        <stp>final_maturity</stp>
        <stp>[regression 01.xlsx]SEM!R283C9</stp>
        <tr r="I283" s="3"/>
      </tp>
      <tp t="e">
        <v>#N/A</v>
        <stp/>
        <stp>##V3_BDPV12</stp>
        <stp xml:space="preserve">XS1498442521_JP_REPO </stp>
        <stp>final_maturity</stp>
        <stp>[regression 01.xlsx]SEM!R232C9</stp>
        <tr r="I232" s="3"/>
      </tp>
      <tp t="e">
        <v>#N/A</v>
        <stp/>
        <stp>##V3_BDPV12</stp>
        <stp xml:space="preserve">XS1120649584_JP_REPO </stp>
        <stp>final_maturity</stp>
        <stp>[regression 01.xlsx]SEM!R212C9</stp>
        <tr r="I212" s="3"/>
      </tp>
      <tp t="e">
        <v>#N/A</v>
        <stp/>
        <stp>##V3_BDPV12</stp>
        <stp xml:space="preserve">CT413383_250620_TRS1 </stp>
        <stp>short_name</stp>
        <stp>[regression 01.xlsx]SEM!R85C5</stp>
        <tr r="E85" s="3"/>
      </tp>
      <tp t="s">
        <v>03/06/2024</v>
        <stp/>
        <stp>##V3_BDPV12</stp>
        <stp>XS1323897725 Corp</stp>
        <stp>nxt_call_dt</stp>
        <stp>[regression 01.xlsx]main!R5C9</stp>
        <tr r="I5" s="1"/>
      </tp>
      <tp t="s">
        <v>#N/A Field Not Applicable</v>
        <stp/>
        <stp>##V3_BDPV12</stp>
        <stp>ECM0 Curncy</stp>
        <stp>callable</stp>
        <stp>[regression 01.xlsx]SEM!R324C7</stp>
        <tr r="G324" s="3"/>
      </tp>
      <tp t="s">
        <v>ORSTED A/S</v>
        <stp/>
        <stp>##V3_BDPV12</stp>
        <stp>XS2010036874 Corp</stp>
        <stp>short_name</stp>
        <stp>[regression 01.xlsx]SEM!R140C5</stp>
        <tr r="E140" s="3"/>
      </tp>
      <tp t="s">
        <v>VODAFONE GROUP</v>
        <stp/>
        <stp>##V3_BDPV12</stp>
        <stp>XS1888179477 Corp</stp>
        <stp>short_name</stp>
        <stp>[regression 01.xlsx]SEM!R186C5</stp>
        <tr r="E186" s="3"/>
      </tp>
      <tp t="s">
        <v>#N/A Field Not Applicable</v>
        <stp/>
        <stp>##V3_BDPV12</stp>
        <stp>USF2893TAF33 Corp</stp>
        <stp>final_maturity</stp>
        <stp>[regression 01.xlsx]SEM!R173C9</stp>
        <tr r="I173" s="3"/>
      </tp>
      <tp t="s">
        <v>BHP BILLITON FIN</v>
        <stp/>
        <stp>##V3_BDPV12</stp>
        <stp>XS1309436910 Corp</stp>
        <stp>short_name</stp>
        <stp>[regression 01.xlsx]SEM!R101C5</stp>
        <tr r="E101" s="3"/>
      </tp>
      <tp t="s">
        <v>CENTRICA PLC</v>
        <stp/>
        <stp>##V3_BDPV12</stp>
        <stp>XS1216020161 Corp</stp>
        <stp>short_name</stp>
        <stp>[regression 01.xlsx]SEM!R106C5</stp>
        <tr r="E106" s="3"/>
      </tp>
      <tp t="s">
        <v>HSBC HOLDINGS</v>
        <stp/>
        <stp>##V3_BDPV12</stp>
        <stp>XS1884698256 Corp</stp>
        <stp>short_name</stp>
        <stp>[regression 01.xlsx]SEM!R407C5</stp>
        <tr r="E407" s="3"/>
      </tp>
      <tp t="s">
        <v>#N/A Field Not Applicable</v>
        <stp/>
        <stp>##V3_BDPV12</stp>
        <stp>US780099CK11 Corp</stp>
        <stp>final_maturity</stp>
        <stp>[regression 01.xlsx]SEM!R379C9</stp>
        <tr r="I379" s="3"/>
      </tp>
      <tp t="s">
        <v>#N/A Field Not Applicable</v>
        <stp/>
        <stp>##V3_BDPV12</stp>
        <stp>USH4209UAT37 Corp</stp>
        <stp>final_maturity</stp>
        <stp>[regression 01.xlsx]SEM!R429C9</stp>
        <tr r="I429" s="3"/>
      </tp>
      <tp t="s">
        <v>Oil&amp;Gas</v>
        <stp/>
        <stp>##V3_BDPV12</stp>
        <stp>XS1207058733 Corp</stp>
        <stp>INDUSTRY_GROUP</stp>
        <stp>[regression 01.xlsx]main!R25C8</stp>
        <tr r="H25" s="1"/>
      </tp>
      <tp t="s">
        <v>EURO/GBP FUTURE   Jun20</v>
        <stp/>
        <stp>##V3_BDPV12</stp>
        <stp>RPM0 Curncy</stp>
        <stp>short_name</stp>
        <stp>[regression 01.xlsx]SEM!R340C5</stp>
        <tr r="E340" s="3"/>
      </tp>
      <tp t="e">
        <v>#N/A</v>
        <stp/>
        <stp>##V3_BDPV12</stp>
        <stp xml:space="preserve">XS1222591023_CS_REPO </stp>
        <stp>final_maturity</stp>
        <stp>[regression 01.xlsx]SEM!R329C9</stp>
        <tr r="I329" s="3"/>
      </tp>
      <tp t="e">
        <v>#N/A</v>
        <stp/>
        <stp>##V3_BDPV12</stp>
        <stp xml:space="preserve">US780099CK11_JP_REPO </stp>
        <stp>nxt_call_dt</stp>
        <stp>[regression 01.xlsx]SEM!R273C8</stp>
        <tr r="H273" s="3"/>
      </tp>
      <tp t="e">
        <v>#N/A</v>
        <stp/>
        <stp>##V3_BDPV12</stp>
        <stp xml:space="preserve">XS1216019585_CS_REPO </stp>
        <stp>final_maturity</stp>
        <stp>[regression 01.xlsx]SEM!R342C9</stp>
        <tr r="I342" s="3"/>
      </tp>
      <tp t="e">
        <v>#N/A</v>
        <stp/>
        <stp>##V3_BDPV12</stp>
        <stp xml:space="preserve">XS1888180640_JP_REPO </stp>
        <stp>final_maturity</stp>
        <stp>[regression 01.xlsx]SEM!R312C9</stp>
        <tr r="I312" s="3"/>
      </tp>
      <tp t="e">
        <v>#N/A</v>
        <stp/>
        <stp>##V3_BDPV12</stp>
        <stp xml:space="preserve">XS2010039548_JP_REPO </stp>
        <stp>final_maturity</stp>
        <stp>[regression 01.xlsx]SEM!R222C9</stp>
        <tr r="I222" s="3"/>
      </tp>
      <tp t="s">
        <v>#N/A Field Not Applicable</v>
        <stp/>
        <stp>##V3_BDPV12</stp>
        <stp>RXM0 Comdty</stp>
        <stp>final_maturity</stp>
        <stp>[regression 01.xlsx]SEM!R74C9</stp>
        <tr r="I74" s="3"/>
      </tp>
      <tp t="s">
        <v>03/06/2024</v>
        <stp/>
        <stp>##V3_BDPV12</stp>
        <stp>XS1323897725 Corp</stp>
        <stp>nxt_call_dt</stp>
        <stp>[regression 01.xlsx]main!R6C9</stp>
        <tr r="I6" s="1"/>
      </tp>
      <tp t="e">
        <v>#N/A</v>
        <stp/>
        <stp>##V3_BDPV12</stp>
        <stp xml:space="preserve">DE000A169NC2_JP_REPO </stp>
        <stp>callable</stp>
        <stp>[regression 01.xlsx]SEM!R220C7</stp>
        <tr r="G220" s="3"/>
      </tp>
      <tp t="s">
        <v>#N/A Field Not Applicable</v>
        <stp/>
        <stp>##V3_BDPV12</stp>
        <stp>USF2893TAM83 Corp</stp>
        <stp>final_maturity</stp>
        <stp>[regression 01.xlsx]SEM!R112C9</stp>
        <tr r="I112" s="3"/>
      </tp>
      <tp t="s">
        <v>VOLVO TREAS AB</v>
        <stp/>
        <stp>##V3_BDPV12</stp>
        <stp>XS1150673892 Corp</stp>
        <stp>short_name</stp>
        <stp>[regression 01.xlsx]SEM!R160C5</stp>
        <tr r="E160" s="3"/>
      </tp>
      <tp t="s">
        <v>LLOYDS BK GR PLC</v>
        <stp/>
        <stp>##V3_BDPV12</stp>
        <stp>XS1043545059 Corp</stp>
        <stp>short_name</stp>
        <stp>[regression 01.xlsx]SEM!R417C5</stp>
        <tr r="E417" s="3"/>
      </tp>
      <tp t="s">
        <v>SWEDBANK AB</v>
        <stp/>
        <stp>##V3_BDPV12</stp>
        <stp>XS2046625765 Corp</stp>
        <stp>short_name</stp>
        <stp>[regression 01.xlsx]SEM!R427C5</stp>
        <tr r="E427" s="3"/>
      </tp>
      <tp t="s">
        <v>BERTELSMANN SE</v>
        <stp/>
        <stp>##V3_BDPV12</stp>
        <stp>XS1222594472 Corp</stp>
        <stp>short_name</stp>
        <stp>[regression 01.xlsx]SEM!R100C5</stp>
        <tr r="E100" s="3"/>
      </tp>
      <tp t="s">
        <v>ING GROEP NV</v>
        <stp/>
        <stp>##V3_BDPV12</stp>
        <stp>XS2122174415 Corp</stp>
        <stp>short_name</stp>
        <stp>[regression 01.xlsx]SEM!R370C5</stp>
        <tr r="E370" s="3"/>
      </tp>
      <tp t="s">
        <v>Oil&amp;Gas</v>
        <stp/>
        <stp>##V3_BDPV12</stp>
        <stp>XS1195202822 Corp</stp>
        <stp>INDUSTRY_GROUP</stp>
        <stp>[regression 01.xlsx]main!R37C8</stp>
        <tr r="H37" s="1"/>
      </tp>
      <tp t="e">
        <v>#N/A</v>
        <stp/>
        <stp>##V3_BDPV12</stp>
        <stp xml:space="preserve">XS1597324950_JP_REPO </stp>
        <stp>final_maturity</stp>
        <stp>[regression 01.xlsx]SEM!R246C9</stp>
        <tr r="I246" s="3"/>
      </tp>
      <tp t="e">
        <v>#N/A</v>
        <stp/>
        <stp>##V3_BDPV12</stp>
        <stp xml:space="preserve">XS1222591023_JP_REPO </stp>
        <stp>final_maturity</stp>
        <stp>[regression 01.xlsx]SEM!R208C9</stp>
        <tr r="I208" s="3"/>
      </tp>
      <tp t="e">
        <v>#N/A</v>
        <stp/>
        <stp>##V3_BDPV12</stp>
        <stp xml:space="preserve">XS1196714429_JP_REPO </stp>
        <stp>final_maturity</stp>
        <stp>[regression 01.xlsx]SEM!R286C9</stp>
        <tr r="I286" s="3"/>
      </tp>
      <tp t="e">
        <v>#N/A</v>
        <stp/>
        <stp>##V3_BDPV12</stp>
        <stp xml:space="preserve">XS1498442521_CS_REPO </stp>
        <stp>final_maturity</stp>
        <stp>[regression 01.xlsx]SEM!R330C9</stp>
        <tr r="I330" s="3"/>
      </tp>
      <tp t="e">
        <v>#N/A</v>
        <stp/>
        <stp>##V3_BDPV12</stp>
        <stp xml:space="preserve">XS1222590488_JP_REPO </stp>
        <stp>final_maturity</stp>
        <stp>[regression 01.xlsx]SEM!R229C9</stp>
        <tr r="I229" s="3"/>
      </tp>
      <tp t="e">
        <v>#N/A</v>
        <stp/>
        <stp>##V3_BDPV12</stp>
        <stp xml:space="preserve">USF2893TAF33_JP_REPO </stp>
        <stp>nxt_call_dt</stp>
        <stp>[regression 01.xlsx]SEM!R226C8</stp>
        <tr r="H226" s="3"/>
      </tp>
      <tp t="s">
        <v>#N/A Field Not Applicable</v>
        <stp/>
        <stp>##V3_BDPV12</stp>
        <stp>RXM0 Comdty</stp>
        <stp>nxt_call_dt</stp>
        <stp>[regression 01.xlsx]SEM!R74C8</stp>
        <tr r="H74" s="3"/>
      </tp>
      <tp t="e">
        <v>#N/A</v>
        <stp/>
        <stp>##V3_BDPV12</stp>
        <stp xml:space="preserve">XS1216019585_JP_REPO </stp>
        <stp>INDUSTRY_GROUP</stp>
        <stp>[regression 01.xlsx]SEM!R319C6</stp>
        <tr r="F319" s="3"/>
      </tp>
      <tp t="e">
        <v>#N/A</v>
        <stp/>
        <stp>##V3_BDPV12</stp>
        <stp xml:space="preserve">XS0942082115_JP_REPO </stp>
        <stp>INDUSTRY_GROUP</stp>
        <stp>[regression 01.xlsx]SEM!R307C6</stp>
        <tr r="F307" s="3"/>
      </tp>
      <tp t="e">
        <v>#N/A</v>
        <stp/>
        <stp>##V3_BDPV12</stp>
        <stp xml:space="preserve">XS2122174415_JP_REPO </stp>
        <stp>INDUSTRY_GROUP</stp>
        <stp>[regression 01.xlsx]SEM!R257C6</stp>
        <tr r="F257" s="3"/>
      </tp>
      <tp t="e">
        <v>#N/A</v>
        <stp/>
        <stp>##V3_BDPV12</stp>
        <stp xml:space="preserve">XS1323897725_JP_REPO </stp>
        <stp>INDUSTRY_GROUP</stp>
        <stp>[regression 01.xlsx]SEM!R284C6</stp>
        <tr r="F284" s="3"/>
      </tp>
      <tp t="s">
        <v>BAYER AG</v>
        <stp/>
        <stp>##V3_BDPV12</stp>
        <stp>DE000A11QR73 Corp</stp>
        <stp>short_name</stp>
        <stp>[regression 01.xlsx]main!R4C5</stp>
        <tr r="E4" s="1"/>
        <tr r="E4" s="1"/>
        <tr r="E4" s="1"/>
      </tp>
      <tp t="s">
        <v>22/03/2028</v>
        <stp/>
        <stp>##V3_BDPV12</stp>
        <stp>FR0013344686 Corp</stp>
        <stp>nxt_call_dt</stp>
        <stp>[regression 01.xlsx]SEM!R32C8</stp>
        <tr r="H32" s="3"/>
      </tp>
      <tp>
        <v>3.3690000000000002</v>
        <stp/>
        <stp>##V3_BDPV12</stp>
        <stp>XS1501166869 Corp</stp>
        <stp>coupon</stp>
        <stp>[regression 01.xlsx]main!R44C6</stp>
        <tr r="F44" s="1"/>
        <tr r="F44" s="1"/>
        <tr r="F44" s="1"/>
      </tp>
      <tp>
        <v>3.3690000000000002</v>
        <stp/>
        <stp>##V3_BDPV12</stp>
        <stp>XS1501166869 Corp</stp>
        <stp>coupon</stp>
        <stp>[regression 01.xlsx]main!R34C6</stp>
        <tr r="F34" s="1"/>
        <tr r="F34" s="1"/>
        <tr r="F34" s="1"/>
      </tp>
      <tp>
        <v>3.3690000000000002</v>
        <stp/>
        <stp>##V3_BDPV12</stp>
        <stp>XS1501166869 Corp</stp>
        <stp>coupon</stp>
        <stp>[regression 01.xlsx]main!R24C6</stp>
        <tr r="F24" s="1"/>
        <tr r="F24" s="1"/>
        <tr r="F24" s="1"/>
      </tp>
      <tp>
        <v>3.3690000000000002</v>
        <stp/>
        <stp>##V3_BDPV12</stp>
        <stp>XS1501166869 Corp</stp>
        <stp>coupon</stp>
        <stp>[regression 01.xlsx]main!R14C6</stp>
        <tr r="F14" s="1"/>
        <tr r="F14" s="1"/>
        <tr r="F14" s="1"/>
      </tp>
      <tp>
        <v>2.625</v>
        <stp/>
        <stp>##V3_BDPV12</stp>
        <stp>XS1195202822 Corp</stp>
        <stp>coupon</stp>
        <stp>[regression 01.xlsx]main!R29C6</stp>
        <tr r="F29" s="1"/>
        <tr r="F29" s="1"/>
        <tr r="F29" s="1"/>
      </tp>
      <tp>
        <v>2.625</v>
        <stp/>
        <stp>##V3_BDPV12</stp>
        <stp>XS1195202822 Corp</stp>
        <stp>coupon</stp>
        <stp>[regression 01.xlsx]main!R39C6</stp>
        <tr r="F39" s="1"/>
        <tr r="F39" s="1"/>
        <tr r="F39" s="1"/>
      </tp>
      <tp>
        <v>2.625</v>
        <stp/>
        <stp>##V3_BDPV12</stp>
        <stp>XS1195202822 Corp</stp>
        <stp>coupon</stp>
        <stp>[regression 01.xlsx]main!R19C6</stp>
        <tr r="F19" s="1"/>
        <tr r="F19" s="1"/>
        <tr r="F19" s="1"/>
      </tp>
      <tp>
        <v>3.875</v>
        <stp/>
        <stp>##V3_BDPV12</stp>
        <stp>XS1413581205 Corp</stp>
        <stp>coupon</stp>
        <stp>[regression 01.xlsx]main!R42C6</stp>
        <tr r="F42" s="1"/>
      </tp>
      <tp>
        <v>3.875</v>
        <stp/>
        <stp>##V3_BDPV12</stp>
        <stp>XS1413581205 Corp</stp>
        <stp>coupon</stp>
        <stp>[regression 01.xlsx]main!R12C6</stp>
        <tr r="F12" s="1"/>
      </tp>
      <tp>
        <v>3.875</v>
        <stp/>
        <stp>##V3_BDPV12</stp>
        <stp>XS1413581205 Corp</stp>
        <stp>coupon</stp>
        <stp>[regression 01.xlsx]main!R22C6</stp>
        <tr r="F22" s="1"/>
      </tp>
      <tp>
        <v>3.875</v>
        <stp/>
        <stp>##V3_BDPV12</stp>
        <stp>XS1413581205 Corp</stp>
        <stp>coupon</stp>
        <stp>[regression 01.xlsx]main!R32C6</stp>
        <tr r="F32" s="1"/>
      </tp>
      <tp>
        <v>1.75</v>
        <stp/>
        <stp>##V3_BDPV12</stp>
        <stp>XS1974787480 Corp</stp>
        <stp>coupon</stp>
        <stp>[regression 01.xlsx]main!R42C6</stp>
        <tr r="F42" s="1"/>
        <tr r="F42" s="1"/>
      </tp>
      <tp>
        <v>1.75</v>
        <stp/>
        <stp>##V3_BDPV12</stp>
        <stp>XS1974787480 Corp</stp>
        <stp>coupon</stp>
        <stp>[regression 01.xlsx]main!R12C6</stp>
        <tr r="F12" s="1"/>
        <tr r="F12" s="1"/>
      </tp>
      <tp>
        <v>1.75</v>
        <stp/>
        <stp>##V3_BDPV12</stp>
        <stp>XS1974787480 Corp</stp>
        <stp>coupon</stp>
        <stp>[regression 01.xlsx]main!R22C6</stp>
        <tr r="F22" s="1"/>
        <tr r="F22" s="1"/>
      </tp>
      <tp>
        <v>1.75</v>
        <stp/>
        <stp>##V3_BDPV12</stp>
        <stp>XS1974787480 Corp</stp>
        <stp>coupon</stp>
        <stp>[regression 01.xlsx]main!R32C6</stp>
        <tr r="F32" s="1"/>
        <tr r="F32" s="1"/>
      </tp>
      <tp>
        <v>5.625</v>
        <stp/>
        <stp>##V3_BDPV12</stp>
        <stp>XS1309436910 Corp</stp>
        <stp>coupon</stp>
        <stp>[regression 01.xlsx]main!R44C6</stp>
        <tr r="F44" s="1"/>
      </tp>
      <tp>
        <v>5.625</v>
        <stp/>
        <stp>##V3_BDPV12</stp>
        <stp>XS1309436910 Corp</stp>
        <stp>coupon</stp>
        <stp>[regression 01.xlsx]main!R14C6</stp>
        <tr r="F14" s="1"/>
      </tp>
      <tp>
        <v>5.625</v>
        <stp/>
        <stp>##V3_BDPV12</stp>
        <stp>XS1309436910 Corp</stp>
        <stp>coupon</stp>
        <stp>[regression 01.xlsx]main!R34C6</stp>
        <tr r="F34" s="1"/>
      </tp>
      <tp>
        <v>5.625</v>
        <stp/>
        <stp>##V3_BDPV12</stp>
        <stp>XS1309436910 Corp</stp>
        <stp>coupon</stp>
        <stp>[regression 01.xlsx]main!R24C6</stp>
        <tr r="F24" s="1"/>
      </tp>
      <tp>
        <v>2.7080000000000002</v>
        <stp/>
        <stp>##V3_BDPV12</stp>
        <stp>XS1501167164 Corp</stp>
        <stp>coupon</stp>
        <stp>[regression 01.xlsx]main!R25C6</stp>
        <tr r="F25" s="1"/>
      </tp>
      <tp>
        <v>2.7080000000000002</v>
        <stp/>
        <stp>##V3_BDPV12</stp>
        <stp>XS1501167164 Corp</stp>
        <stp>coupon</stp>
        <stp>[regression 01.xlsx]main!R35C6</stp>
        <tr r="F35" s="1"/>
      </tp>
      <tp>
        <v>2.7080000000000002</v>
        <stp/>
        <stp>##V3_BDPV12</stp>
        <stp>XS1501167164 Corp</stp>
        <stp>coupon</stp>
        <stp>[regression 01.xlsx]main!R15C6</stp>
        <tr r="F15" s="1"/>
      </tp>
      <tp>
        <v>2.7080000000000002</v>
        <stp/>
        <stp>##V3_BDPV12</stp>
        <stp>XS1501167164 Corp</stp>
        <stp>coupon</stp>
        <stp>[regression 01.xlsx]main!R45C6</stp>
        <tr r="F45" s="1"/>
      </tp>
      <tp>
        <v>5.25</v>
        <stp/>
        <stp>##V3_BDPV12</stp>
        <stp>XS1294342792 Corp</stp>
        <stp>coupon</stp>
        <stp>[regression 01.xlsx]main!R19C6</stp>
        <tr r="F19" s="1"/>
      </tp>
      <tp>
        <v>5.25</v>
        <stp/>
        <stp>##V3_BDPV12</stp>
        <stp>XS1294342792 Corp</stp>
        <stp>coupon</stp>
        <stp>[regression 01.xlsx]main!R39C6</stp>
        <tr r="F39" s="1"/>
      </tp>
      <tp>
        <v>5.25</v>
        <stp/>
        <stp>##V3_BDPV12</stp>
        <stp>XS1294342792 Corp</stp>
        <stp>coupon</stp>
        <stp>[regression 01.xlsx]main!R29C6</stp>
        <tr r="F29" s="1"/>
      </tp>
      <tp t="s">
        <v>Banks</v>
        <stp/>
        <stp>##V3_BDPV12</stp>
        <stp>US539439AG42 Corp</stp>
        <stp>INDUSTRY_GROUP</stp>
        <stp>[regression 01.xlsx]SEM!R419C6</stp>
        <tr r="F419" s="3"/>
      </tp>
      <tp>
        <v>4.5</v>
        <stp/>
        <stp>##V3_BDPV12</stp>
        <stp>XS1405763019 Corp</stp>
        <stp>coupon</stp>
        <stp>[regression 01.xlsx]main!R41C6</stp>
        <tr r="F41" s="1"/>
        <tr r="F41" s="1"/>
        <tr r="F41" s="1"/>
      </tp>
      <tp>
        <v>4.5</v>
        <stp/>
        <stp>##V3_BDPV12</stp>
        <stp>XS1405763019 Corp</stp>
        <stp>coupon</stp>
        <stp>[regression 01.xlsx]main!R21C6</stp>
        <tr r="F21" s="1"/>
        <tr r="F21" s="1"/>
        <tr r="F21" s="1"/>
      </tp>
      <tp>
        <v>4.5</v>
        <stp/>
        <stp>##V3_BDPV12</stp>
        <stp>XS1405763019 Corp</stp>
        <stp>coupon</stp>
        <stp>[regression 01.xlsx]main!R31C6</stp>
        <tr r="F31" s="1"/>
        <tr r="F31" s="1"/>
        <tr r="F31" s="1"/>
      </tp>
      <tp>
        <v>4.5</v>
        <stp/>
        <stp>##V3_BDPV12</stp>
        <stp>XS1405763019 Corp</stp>
        <stp>coupon</stp>
        <stp>[regression 01.xlsx]main!R11C6</stp>
        <tr r="F11" s="1"/>
        <tr r="F11" s="1"/>
        <tr r="F11" s="1"/>
      </tp>
      <tp>
        <v>5.8689999999999998</v>
        <stp/>
        <stp>##V3_BDPV12</stp>
        <stp>XS1323897725 Corp</stp>
        <stp>coupon</stp>
        <stp>[regression 01.xlsx]main!R27C6</stp>
        <tr r="F27" s="1"/>
        <tr r="F27" s="1"/>
        <tr r="F27" s="1"/>
      </tp>
      <tp>
        <v>5.8689999999999998</v>
        <stp/>
        <stp>##V3_BDPV12</stp>
        <stp>XS1323897725 Corp</stp>
        <stp>coupon</stp>
        <stp>[regression 01.xlsx]main!R37C6</stp>
        <tr r="F37" s="1"/>
        <tr r="F37" s="1"/>
        <tr r="F37" s="1"/>
      </tp>
      <tp>
        <v>5.8689999999999998</v>
        <stp/>
        <stp>##V3_BDPV12</stp>
        <stp>XS1323897725 Corp</stp>
        <stp>coupon</stp>
        <stp>[regression 01.xlsx]main!R17C6</stp>
        <tr r="F17" s="1"/>
        <tr r="F17" s="1"/>
        <tr r="F17" s="1"/>
      </tp>
      <tp>
        <v>3.375</v>
        <stp/>
        <stp>##V3_BDPV12</stp>
        <stp>XS1152343668 Corp</stp>
        <stp>coupon</stp>
        <stp>[regression 01.xlsx]main!R14C6</stp>
        <tr r="F14" s="1"/>
      </tp>
      <tp>
        <v>3.375</v>
        <stp/>
        <stp>##V3_BDPV12</stp>
        <stp>XS1152343668 Corp</stp>
        <stp>coupon</stp>
        <stp>[regression 01.xlsx]main!R24C6</stp>
        <tr r="F24" s="1"/>
      </tp>
      <tp>
        <v>3.375</v>
        <stp/>
        <stp>##V3_BDPV12</stp>
        <stp>XS1152343668 Corp</stp>
        <stp>coupon</stp>
        <stp>[regression 01.xlsx]main!R34C6</stp>
        <tr r="F34" s="1"/>
      </tp>
      <tp>
        <v>3.375</v>
        <stp/>
        <stp>##V3_BDPV12</stp>
        <stp>XS1152343668 Corp</stp>
        <stp>coupon</stp>
        <stp>[regression 01.xlsx]main!R44C6</stp>
        <tr r="F44" s="1"/>
      </tp>
      <tp>
        <v>3.125</v>
        <stp/>
        <stp>##V3_BDPV12</stp>
        <stp>XS2077670342 Corp</stp>
        <stp>coupon</stp>
        <stp>[regression 01.xlsx]main!R15C6</stp>
        <tr r="F15" s="1"/>
      </tp>
      <tp>
        <v>3.125</v>
        <stp/>
        <stp>##V3_BDPV12</stp>
        <stp>XS2077670342 Corp</stp>
        <stp>coupon</stp>
        <stp>[regression 01.xlsx]main!R25C6</stp>
        <tr r="F25" s="1"/>
      </tp>
      <tp>
        <v>3.125</v>
        <stp/>
        <stp>##V3_BDPV12</stp>
        <stp>XS2077670342 Corp</stp>
        <stp>coupon</stp>
        <stp>[regression 01.xlsx]main!R35C6</stp>
        <tr r="F35" s="1"/>
      </tp>
      <tp>
        <v>3.125</v>
        <stp/>
        <stp>##V3_BDPV12</stp>
        <stp>XS2077670342 Corp</stp>
        <stp>coupon</stp>
        <stp>[regression 01.xlsx]main!R45C6</stp>
        <tr r="F45" s="1"/>
      </tp>
      <tp>
        <v>2.375</v>
        <stp/>
        <stp>##V3_BDPV12</stp>
        <stp>XS2077670003 Corp</stp>
        <stp>coupon</stp>
        <stp>[regression 01.xlsx]main!R15C6</stp>
        <tr r="F15" s="1"/>
      </tp>
      <tp>
        <v>2.375</v>
        <stp/>
        <stp>##V3_BDPV12</stp>
        <stp>XS2077670003 Corp</stp>
        <stp>coupon</stp>
        <stp>[regression 01.xlsx]main!R35C6</stp>
        <tr r="F35" s="1"/>
      </tp>
      <tp>
        <v>2.375</v>
        <stp/>
        <stp>##V3_BDPV12</stp>
        <stp>XS2077670003 Corp</stp>
        <stp>coupon</stp>
        <stp>[regression 01.xlsx]main!R25C6</stp>
        <tr r="F25" s="1"/>
      </tp>
      <tp>
        <v>2.375</v>
        <stp/>
        <stp>##V3_BDPV12</stp>
        <stp>XS2077670003 Corp</stp>
        <stp>coupon</stp>
        <stp>[regression 01.xlsx]main!R45C6</stp>
        <tr r="F45" s="1"/>
      </tp>
      <tp>
        <v>2.875</v>
        <stp/>
        <stp>##V3_BDPV12</stp>
        <stp>XS1713462403 Corp</stp>
        <stp>coupon</stp>
        <stp>[regression 01.xlsx]main!R41C6</stp>
        <tr r="F41" s="1"/>
        <tr r="F41" s="1"/>
      </tp>
      <tp>
        <v>2.875</v>
        <stp/>
        <stp>##V3_BDPV12</stp>
        <stp>XS1713462403 Corp</stp>
        <stp>coupon</stp>
        <stp>[regression 01.xlsx]main!R31C6</stp>
        <tr r="F31" s="1"/>
        <tr r="F31" s="1"/>
      </tp>
      <tp>
        <v>2.875</v>
        <stp/>
        <stp>##V3_BDPV12</stp>
        <stp>XS1713462403 Corp</stp>
        <stp>coupon</stp>
        <stp>[regression 01.xlsx]main!R21C6</stp>
        <tr r="F21" s="1"/>
        <tr r="F21" s="1"/>
      </tp>
      <tp>
        <v>2.875</v>
        <stp/>
        <stp>##V3_BDPV12</stp>
        <stp>XS1713462403 Corp</stp>
        <stp>coupon</stp>
        <stp>[regression 01.xlsx]main!R11C6</stp>
        <tr r="F11" s="1"/>
        <tr r="F11" s="1"/>
      </tp>
      <tp>
        <v>6.25</v>
        <stp/>
        <stp>##V3_BDPV12</stp>
        <stp>XS1294343337 Corp</stp>
        <stp>coupon</stp>
        <stp>[regression 01.xlsx]main!R18C6</stp>
        <tr r="F18" s="1"/>
        <tr r="F18" s="1"/>
      </tp>
      <tp>
        <v>6.25</v>
        <stp/>
        <stp>##V3_BDPV12</stp>
        <stp>XS1294343337 Corp</stp>
        <stp>coupon</stp>
        <stp>[regression 01.xlsx]main!R28C6</stp>
        <tr r="F28" s="1"/>
        <tr r="F28" s="1"/>
      </tp>
      <tp>
        <v>6.25</v>
        <stp/>
        <stp>##V3_BDPV12</stp>
        <stp>XS1294343337 Corp</stp>
        <stp>coupon</stp>
        <stp>[regression 01.xlsx]main!R38C6</stp>
        <tr r="F38" s="1"/>
        <tr r="F38" s="1"/>
      </tp>
      <tp>
        <v>2.875</v>
        <stp/>
        <stp>##V3_BDPV12</stp>
        <stp>XS2011260705 Corp</stp>
        <stp>coupon</stp>
        <stp>[regression 01.xlsx]main!R43C6</stp>
        <tr r="F43" s="1"/>
        <tr r="F43" s="1"/>
      </tp>
      <tp>
        <v>2.875</v>
        <stp/>
        <stp>##V3_BDPV12</stp>
        <stp>XS2011260705 Corp</stp>
        <stp>coupon</stp>
        <stp>[regression 01.xlsx]main!R23C6</stp>
        <tr r="F23" s="1"/>
        <tr r="F23" s="1"/>
      </tp>
      <tp>
        <v>2.875</v>
        <stp/>
        <stp>##V3_BDPV12</stp>
        <stp>XS2011260705 Corp</stp>
        <stp>coupon</stp>
        <stp>[regression 01.xlsx]main!R33C6</stp>
        <tr r="F33" s="1"/>
        <tr r="F33" s="1"/>
      </tp>
      <tp>
        <v>2.875</v>
        <stp/>
        <stp>##V3_BDPV12</stp>
        <stp>XS2011260705 Corp</stp>
        <stp>coupon</stp>
        <stp>[regression 01.xlsx]main!R13C6</stp>
        <tr r="F13" s="1"/>
        <tr r="F13" s="1"/>
      </tp>
    </main>
    <main first="bloomberg.rtd">
      <tp t="s">
        <v>12/11/2023</v>
        <stp/>
        <stp>##V3_BDPV12</stp>
        <stp>XS0992293901 Corp</stp>
        <stp>nxt_call_dt</stp>
        <stp>[regression 01.xlsx]SEM!R181C8</stp>
        <tr r="H181" s="3"/>
      </tp>
      <tp t="s">
        <v>21/10/2020</v>
        <stp/>
        <stp>##V3_BDPV12</stp>
        <stp>XS1219498141 Corp</stp>
        <stp>nxt_call_dt</stp>
        <stp>[regression 01.xlsx]SEM!R142C8</stp>
        <tr r="H142" s="3"/>
      </tp>
      <tp t="s">
        <v>#N/A Invalid Security</v>
        <stp/>
        <stp>##V3_BDPV12</stp>
        <stp>MT7000016820 Equity</stp>
        <stp>INDUSTRY_GROUP</stp>
        <stp>[regression 01.xlsx]SEM!R327C6</stp>
        <tr r="F327" s="3"/>
      </tp>
      <tp t="s">
        <v>03/10/2023</v>
        <stp/>
        <stp>##V3_BDPV12</stp>
        <stp>XS1888179477 Corp</stp>
        <stp>nxt_call_dt</stp>
        <stp>[regression 01.xlsx]SEM!R186C8</stp>
        <tr r="H186" s="3"/>
      </tp>
      <tp t="s">
        <v>15/04/2024</v>
        <stp/>
        <stp>##V3_BDPV12</stp>
        <stp>XS1597324950 Corp</stp>
        <stp>nxt_call_dt</stp>
        <stp>[regression 01.xlsx]SEM!R404C8</stp>
        <tr r="H404" s="3"/>
      </tp>
      <tp t="s">
        <v>03/07/2024</v>
        <stp/>
        <stp>##V3_BDPV12</stp>
        <stp>XS1888180640 Corp</stp>
        <stp>nxt_call_dt</stp>
        <stp>[regression 01.xlsx]SEM!R164C8</stp>
        <tr r="H164" s="3"/>
      </tp>
      <tp t="s">
        <v>08/02/2024</v>
        <stp/>
        <stp>##V3_BDPV12</stp>
        <stp>XS1951093894 Corp</stp>
        <stp>nxt_call_dt</stp>
        <stp>[regression 01.xlsx]SEM!R423C8</stp>
        <tr r="H423" s="3"/>
      </tp>
      <tp t="s">
        <v>15/06/2025</v>
        <stp/>
        <stp>##V3_BDPV12</stp>
        <stp>XS1998799792 Corp</stp>
        <stp>nxt_call_dt</stp>
        <stp>[regression 01.xlsx]SEM!R395C8</stp>
        <tr r="H395" s="3"/>
      </tp>
      <tp t="s">
        <v>BHP BILLITON FIN</v>
        <stp/>
        <stp>##V3_BDPV12</stp>
        <stp>XS1309436910 Corp</stp>
        <stp>short_name</stp>
        <stp>[regression 01.xlsx]main!R6C5</stp>
        <tr r="E6" s="1"/>
      </tp>
      <tp t="s">
        <v>SOLVAY FIN</v>
        <stp/>
        <stp>##V3_BDPV12</stp>
        <stp>XS1323897725 Corp</stp>
        <stp>short_name</stp>
        <stp>[regression 01.xlsx]main!R9C5</stp>
        <tr r="E9" s="1"/>
        <tr r="E9" s="1"/>
        <tr r="E9" s="1"/>
      </tp>
      <tp t="s">
        <v>OMV AG</v>
        <stp/>
        <stp>##V3_BDPV12</stp>
        <stp>XS1713462403 Corp</stp>
        <stp>short_name</stp>
        <stp>[regression 01.xlsx]main!R4C5</stp>
        <tr r="E4" s="1"/>
        <tr r="E4" s="1"/>
      </tp>
      <tp t="s">
        <v>TOTAL SA</v>
        <stp/>
        <stp>##V3_BDPV12</stp>
        <stp>XS1974787480 Corp</stp>
        <stp>short_name</stp>
        <stp>[regression 01.xlsx]main!R7C5</stp>
        <tr r="E7" s="1"/>
        <tr r="E7" s="1"/>
      </tp>
      <tp t="s">
        <v>MERCK</v>
        <stp/>
        <stp>##V3_BDPV12</stp>
        <stp>XS2011260705 Corp</stp>
        <stp>short_name</stp>
        <stp>[regression 01.xlsx]main!R5C5</stp>
        <tr r="E5" s="1"/>
        <tr r="E5" s="1"/>
      </tp>
      <tp t="s">
        <v>OMV AG</v>
        <stp/>
        <stp>##V3_BDPV12</stp>
        <stp>XS1294343337 Corp</stp>
        <stp>short_name</stp>
        <stp>[regression 01.xlsx]main!R7C5</stp>
        <tr r="E7" s="1"/>
        <tr r="E7" s="1"/>
      </tp>
      <tp t="s">
        <v>TOTAL SA</v>
        <stp/>
        <stp>##V3_BDPV12</stp>
        <stp>XS1195202822 Corp</stp>
        <stp>short_name</stp>
        <stp>[regression 01.xlsx]main!R5C5</stp>
        <tr r="E5" s="1"/>
        <tr r="E5" s="1"/>
        <tr r="E5" s="1"/>
      </tp>
      <tp t="s">
        <v>#N/A Field Not Applicable</v>
        <stp/>
        <stp>##V3_BDPV12</stp>
        <stp>DUM0 Comdty</stp>
        <stp>INDUSTRY_GROUP</stp>
        <stp>[regression 01.xlsx]SEM!R20C6</stp>
        <tr r="F20" s="3"/>
      </tp>
      <tp t="s">
        <v>ARKEMA</v>
        <stp/>
        <stp>##V3_BDPV12</stp>
        <stp>FR0013425170 Corp</stp>
        <stp>short_name</stp>
        <stp>[regression 01.xlsx]main!R4C5</stp>
        <tr r="E4" s="1"/>
        <tr r="E4" s="1"/>
        <tr r="E4" s="1"/>
        <tr r="E4" s="1"/>
      </tp>
      <tp t="s">
        <v>02/04/2025</v>
        <stp/>
        <stp>##V3_BDPV12</stp>
        <stp>CH0537261858 Corp</stp>
        <stp>nxt_call_dt</stp>
        <stp>[regression 01.xlsx]SEM!R71C8</stp>
        <tr r="H71" s="3"/>
      </tp>
      <tp t="s">
        <v>#N/A Field Not Applicable</v>
        <stp/>
        <stp>##V3_BDPV12</stp>
        <stp>UBM0 Comdty</stp>
        <stp>nxt_call_dt</stp>
        <stp>[regression 01.xlsx]SEM!R65C8</stp>
        <tr r="H65" s="3"/>
      </tp>
      <tp t="s">
        <v>#N/A Field Not Applicable</v>
        <stp/>
        <stp>##V3_BDPV12</stp>
        <stp>OEM0 Comdty</stp>
        <stp>nxt_call_dt</stp>
        <stp>[regression 01.xlsx]SEM!R45C8</stp>
        <tr r="H45" s="3"/>
      </tp>
      <tp t="s">
        <v>#N/A Field Not Applicable</v>
        <stp/>
        <stp>##V3_BDPV12</stp>
        <stp>FR0013464963 Corp</stp>
        <stp>nxt_call_dt</stp>
        <stp>[regression 01.xlsx]SEM!R23C8</stp>
        <tr r="H23" s="3"/>
      </tp>
      <tp t="e">
        <v>#N/A</v>
        <stp/>
        <stp>##V3_BDPV12</stp>
        <stp xml:space="preserve">XS1963834251_JP_REPO </stp>
        <stp>INDUSTRY_GROUP</stp>
        <stp>[regression 01.xlsx]SEM!R302C6</stp>
        <tr r="F302" s="3"/>
      </tp>
      <tp t="e">
        <v>#N/A</v>
        <stp/>
        <stp>##V3_BDPV12</stp>
        <stp xml:space="preserve">XS2150054026_JP_REPO </stp>
        <stp>INDUSTRY_GROUP</stp>
        <stp>[regression 01.xlsx]SEM!R201C6</stp>
        <tr r="F201" s="3"/>
      </tp>
      <tp t="e">
        <v>#N/A</v>
        <stp/>
        <stp>##V3_BDPV12</stp>
        <stp xml:space="preserve">XS1501167164_JP_REPO </stp>
        <stp>INDUSTRY_GROUP</stp>
        <stp>[regression 01.xlsx]SEM!R297C6</stp>
        <tr r="F297" s="3"/>
      </tp>
      <tp t="e">
        <v>#N/A</v>
        <stp/>
        <stp>##V3_BDPV12</stp>
        <stp xml:space="preserve">XS1513062411_JP_REPO </stp>
        <stp>INDUSTRY_GROUP</stp>
        <stp>[regression 01.xlsx]SEM!R263C6</stp>
        <tr r="F263" s="3"/>
      </tp>
      <tp t="e">
        <v>#N/A</v>
        <stp/>
        <stp>##V3_BDPV12</stp>
        <stp xml:space="preserve">XS1720192696_JP_REPO </stp>
        <stp>INDUSTRY_GROUP</stp>
        <stp>[regression 01.xlsx]SEM!R270C6</stp>
        <tr r="F270" s="3"/>
      </tp>
      <tp t="e">
        <v>#N/A</v>
        <stp/>
        <stp>##V3_BDPV12</stp>
        <stp xml:space="preserve">XS0968913342_JP_REPO </stp>
        <stp>INDUSTRY_GROUP</stp>
        <stp>[regression 01.xlsx]SEM!R315C6</stp>
        <tr r="F315" s="3"/>
      </tp>
      <tp t="s">
        <v>28/06/2037</v>
        <stp/>
        <stp>##V3_BDPV12</stp>
        <stp>FR0013284270 Corp</stp>
        <stp>nxt_call_dt</stp>
        <stp>[regression 01.xlsx]SEM!R33C8</stp>
        <tr r="H33" s="3"/>
      </tp>
      <tp t="e">
        <v>#N/A</v>
        <stp/>
        <stp>##V3_BDPV12</stp>
        <stp xml:space="preserve">XS2020670936_JP_REPO </stp>
        <stp>INDUSTRY_GROUP</stp>
        <stp>[regression 01.xlsx]SEM!R322C6</stp>
        <tr r="F322" s="3"/>
      </tp>
      <tp t="s">
        <v>BAYER AG</v>
        <stp/>
        <stp>##V3_BDPV12</stp>
        <stp>DE000A11QR73 Corp</stp>
        <stp>short_name</stp>
        <stp>[regression 01.xlsx]main!R5C5</stp>
        <tr r="E5" s="1"/>
        <tr r="E5" s="1"/>
        <tr r="E5" s="1"/>
      </tp>
      <tp t="e">
        <v>#N/A</v>
        <stp/>
        <stp>##V3_BDPV12</stp>
        <stp xml:space="preserve">XS1111123987_JP_REPO </stp>
        <stp>INDUSTRY_GROUP</stp>
        <stp>[regression 01.xlsx]SEM!R252C6</stp>
        <tr r="F252" s="3"/>
      </tp>
      <tp t="e">
        <v>#N/A</v>
        <stp/>
        <stp>##V3_BDPV12</stp>
        <stp xml:space="preserve">XS1969600748_JP_REPO </stp>
        <stp>INDUSTRY_GROUP</stp>
        <stp>[regression 01.xlsx]SEM!R216C6</stp>
        <tr r="F216" s="3"/>
      </tp>
      <tp t="s">
        <v>#N/A Field Not Applicable</v>
        <stp/>
        <stp>##V3_BDPV12</stp>
        <stp>FR0011360478 Corp</stp>
        <stp>nxt_call_dt</stp>
        <stp>[regression 01.xlsx]SEM!R37C8</stp>
        <tr r="H37" s="3"/>
      </tp>
      <tp t="e">
        <v>#N/A</v>
        <stp/>
        <stp>##V3_BDPV12</stp>
        <stp xml:space="preserve">XS1888179550_JP_REPO </stp>
        <stp>INDUSTRY_GROUP</stp>
        <stp>[regression 01.xlsx]SEM!R311C6</stp>
        <tr r="F311" s="3"/>
      </tp>
      <tp>
        <v>3.3690000000000002</v>
        <stp/>
        <stp>##V3_BDPV12</stp>
        <stp>XS1501166869 Corp</stp>
        <stp>coupon</stp>
        <stp>[regression 01.xlsx]main!R45C6</stp>
        <tr r="F45" s="1"/>
        <tr r="F45" s="1"/>
        <tr r="F45" s="1"/>
      </tp>
      <tp>
        <v>3.3690000000000002</v>
        <stp/>
        <stp>##V3_BDPV12</stp>
        <stp>XS1501166869 Corp</stp>
        <stp>coupon</stp>
        <stp>[regression 01.xlsx]main!R35C6</stp>
        <tr r="F35" s="1"/>
        <tr r="F35" s="1"/>
        <tr r="F35" s="1"/>
      </tp>
      <tp>
        <v>3.3690000000000002</v>
        <stp/>
        <stp>##V3_BDPV12</stp>
        <stp>XS1501166869 Corp</stp>
        <stp>coupon</stp>
        <stp>[regression 01.xlsx]main!R25C6</stp>
        <tr r="F25" s="1"/>
        <tr r="F25" s="1"/>
        <tr r="F25" s="1"/>
      </tp>
      <tp>
        <v>3.3690000000000002</v>
        <stp/>
        <stp>##V3_BDPV12</stp>
        <stp>XS1501166869 Corp</stp>
        <stp>coupon</stp>
        <stp>[regression 01.xlsx]main!R15C6</stp>
        <tr r="F15" s="1"/>
        <tr r="F15" s="1"/>
        <tr r="F15" s="1"/>
      </tp>
      <tp t="s">
        <v>Banks</v>
        <stp/>
        <stp>##V3_BDPV12</stp>
        <stp>US404280BN80 Corp</stp>
        <stp>INDUSTRY_GROUP</stp>
        <stp>[regression 01.xlsx]SEM!R366C6</stp>
        <tr r="F366" s="3"/>
      </tp>
      <tp>
        <v>2.625</v>
        <stp/>
        <stp>##V3_BDPV12</stp>
        <stp>XS1195202822 Corp</stp>
        <stp>coupon</stp>
        <stp>[regression 01.xlsx]main!R28C6</stp>
        <tr r="F28" s="1"/>
        <tr r="F28" s="1"/>
        <tr r="F28" s="1"/>
      </tp>
      <tp>
        <v>2.625</v>
        <stp/>
        <stp>##V3_BDPV12</stp>
        <stp>XS1195202822 Corp</stp>
        <stp>coupon</stp>
        <stp>[regression 01.xlsx]main!R38C6</stp>
        <tr r="F38" s="1"/>
        <tr r="F38" s="1"/>
        <tr r="F38" s="1"/>
      </tp>
      <tp>
        <v>2.625</v>
        <stp/>
        <stp>##V3_BDPV12</stp>
        <stp>XS1195202822 Corp</stp>
        <stp>coupon</stp>
        <stp>[regression 01.xlsx]main!R18C6</stp>
        <tr r="F18" s="1"/>
        <tr r="F18" s="1"/>
        <tr r="F18" s="1"/>
      </tp>
      <tp t="s">
        <v>19/08/2025</v>
        <stp/>
        <stp>##V3_BDPV12</stp>
        <stp>USF1R15XK367 Corp</stp>
        <stp>nxt_call_dt</stp>
        <stp>[regression 01.xlsx]SEM!R399C8</stp>
        <tr r="H399" s="3"/>
      </tp>
      <tp t="s">
        <v>25/02/2030</v>
        <stp/>
        <stp>##V3_BDPV12</stp>
        <stp>USF1R15XL274 Corp</stp>
        <stp>nxt_call_dt</stp>
        <stp>[regression 01.xlsx]SEM!R398C8</stp>
        <tr r="H398" s="3"/>
      </tp>
      <tp>
        <v>3.875</v>
        <stp/>
        <stp>##V3_BDPV12</stp>
        <stp>XS1413581205 Corp</stp>
        <stp>coupon</stp>
        <stp>[regression 01.xlsx]main!R43C6</stp>
        <tr r="F43" s="1"/>
      </tp>
      <tp>
        <v>3.875</v>
        <stp/>
        <stp>##V3_BDPV12</stp>
        <stp>XS1413581205 Corp</stp>
        <stp>coupon</stp>
        <stp>[regression 01.xlsx]main!R13C6</stp>
        <tr r="F13" s="1"/>
      </tp>
      <tp>
        <v>3.875</v>
        <stp/>
        <stp>##V3_BDPV12</stp>
        <stp>XS1413581205 Corp</stp>
        <stp>coupon</stp>
        <stp>[regression 01.xlsx]main!R23C6</stp>
        <tr r="F23" s="1"/>
      </tp>
      <tp>
        <v>3.875</v>
        <stp/>
        <stp>##V3_BDPV12</stp>
        <stp>XS1413581205 Corp</stp>
        <stp>coupon</stp>
        <stp>[regression 01.xlsx]main!R33C6</stp>
        <tr r="F33" s="1"/>
      </tp>
      <tp>
        <v>1.75</v>
        <stp/>
        <stp>##V3_BDPV12</stp>
        <stp>XS1974787480 Corp</stp>
        <stp>coupon</stp>
        <stp>[regression 01.xlsx]main!R43C6</stp>
        <tr r="F43" s="1"/>
        <tr r="F43" s="1"/>
      </tp>
      <tp>
        <v>1.75</v>
        <stp/>
        <stp>##V3_BDPV12</stp>
        <stp>XS1974787480 Corp</stp>
        <stp>coupon</stp>
        <stp>[regression 01.xlsx]main!R13C6</stp>
        <tr r="F13" s="1"/>
        <tr r="F13" s="1"/>
      </tp>
      <tp>
        <v>1.75</v>
        <stp/>
        <stp>##V3_BDPV12</stp>
        <stp>XS1974787480 Corp</stp>
        <stp>coupon</stp>
        <stp>[regression 01.xlsx]main!R23C6</stp>
        <tr r="F23" s="1"/>
        <tr r="F23" s="1"/>
      </tp>
      <tp>
        <v>1.75</v>
        <stp/>
        <stp>##V3_BDPV12</stp>
        <stp>XS1974787480 Corp</stp>
        <stp>coupon</stp>
        <stp>[regression 01.xlsx]main!R33C6</stp>
        <tr r="F33" s="1"/>
        <tr r="F33" s="1"/>
      </tp>
      <tp>
        <v>5.625</v>
        <stp/>
        <stp>##V3_BDPV12</stp>
        <stp>XS1309436910 Corp</stp>
        <stp>coupon</stp>
        <stp>[regression 01.xlsx]main!R45C6</stp>
        <tr r="F45" s="1"/>
      </tp>
      <tp>
        <v>5.625</v>
        <stp/>
        <stp>##V3_BDPV12</stp>
        <stp>XS1309436910 Corp</stp>
        <stp>coupon</stp>
        <stp>[regression 01.xlsx]main!R15C6</stp>
        <tr r="F15" s="1"/>
      </tp>
      <tp>
        <v>5.625</v>
        <stp/>
        <stp>##V3_BDPV12</stp>
        <stp>XS1309436910 Corp</stp>
        <stp>coupon</stp>
        <stp>[regression 01.xlsx]main!R35C6</stp>
        <tr r="F35" s="1"/>
      </tp>
      <tp>
        <v>5.625</v>
        <stp/>
        <stp>##V3_BDPV12</stp>
        <stp>XS1309436910 Corp</stp>
        <stp>coupon</stp>
        <stp>[regression 01.xlsx]main!R25C6</stp>
        <tr r="F25" s="1"/>
      </tp>
      <tp>
        <v>2.7080000000000002</v>
        <stp/>
        <stp>##V3_BDPV12</stp>
        <stp>XS1501167164 Corp</stp>
        <stp>coupon</stp>
        <stp>[regression 01.xlsx]main!R24C6</stp>
        <tr r="F24" s="1"/>
      </tp>
      <tp>
        <v>2.7080000000000002</v>
        <stp/>
        <stp>##V3_BDPV12</stp>
        <stp>XS1501167164 Corp</stp>
        <stp>coupon</stp>
        <stp>[regression 01.xlsx]main!R34C6</stp>
        <tr r="F34" s="1"/>
      </tp>
      <tp>
        <v>2.7080000000000002</v>
        <stp/>
        <stp>##V3_BDPV12</stp>
        <stp>XS1501167164 Corp</stp>
        <stp>coupon</stp>
        <stp>[regression 01.xlsx]main!R14C6</stp>
        <tr r="F14" s="1"/>
      </tp>
      <tp>
        <v>2.7080000000000002</v>
        <stp/>
        <stp>##V3_BDPV12</stp>
        <stp>XS1501167164 Corp</stp>
        <stp>coupon</stp>
        <stp>[regression 01.xlsx]main!R44C6</stp>
        <tr r="F44" s="1"/>
      </tp>
      <tp t="s">
        <v>Mining</v>
        <stp/>
        <stp>##V3_BDPV12</stp>
        <stp>USQ12441AA19 Corp</stp>
        <stp>INDUSTRY_GROUP</stp>
        <stp>[regression 01.xlsx]SEM!R103C6</stp>
        <tr r="F103" s="3"/>
      </tp>
      <tp>
        <v>5.25</v>
        <stp/>
        <stp>##V3_BDPV12</stp>
        <stp>XS1294342792 Corp</stp>
        <stp>coupon</stp>
        <stp>[regression 01.xlsx]main!R18C6</stp>
        <tr r="F18" s="1"/>
      </tp>
      <tp>
        <v>5.25</v>
        <stp/>
        <stp>##V3_BDPV12</stp>
        <stp>XS1294342792 Corp</stp>
        <stp>coupon</stp>
        <stp>[regression 01.xlsx]main!R38C6</stp>
        <tr r="F38" s="1"/>
      </tp>
      <tp>
        <v>5.25</v>
        <stp/>
        <stp>##V3_BDPV12</stp>
        <stp>XS1294342792 Corp</stp>
        <stp>coupon</stp>
        <stp>[regression 01.xlsx]main!R28C6</stp>
        <tr r="F28" s="1"/>
      </tp>
      <tp>
        <v>4.5</v>
        <stp/>
        <stp>##V3_BDPV12</stp>
        <stp>XS1405763019 Corp</stp>
        <stp>coupon</stp>
        <stp>[regression 01.xlsx]main!R40C6</stp>
        <tr r="F40" s="1"/>
        <tr r="F40" s="1"/>
        <tr r="F40" s="1"/>
      </tp>
      <tp>
        <v>4.5</v>
        <stp/>
        <stp>##V3_BDPV12</stp>
        <stp>XS1405763019 Corp</stp>
        <stp>coupon</stp>
        <stp>[regression 01.xlsx]main!R20C6</stp>
        <tr r="F20" s="1"/>
        <tr r="F20" s="1"/>
        <tr r="F20" s="1"/>
      </tp>
      <tp>
        <v>4.5</v>
        <stp/>
        <stp>##V3_BDPV12</stp>
        <stp>XS1405763019 Corp</stp>
        <stp>coupon</stp>
        <stp>[regression 01.xlsx]main!R30C6</stp>
        <tr r="F30" s="1"/>
        <tr r="F30" s="1"/>
        <tr r="F30" s="1"/>
      </tp>
      <tp>
        <v>4.5</v>
        <stp/>
        <stp>##V3_BDPV12</stp>
        <stp>XS1405763019 Corp</stp>
        <stp>coupon</stp>
        <stp>[regression 01.xlsx]main!R10C6</stp>
        <tr r="F10" s="1"/>
        <tr r="F10" s="1"/>
        <tr r="F10" s="1"/>
      </tp>
      <tp>
        <v>5.8689999999999998</v>
        <stp/>
        <stp>##V3_BDPV12</stp>
        <stp>XS1323897725 Corp</stp>
        <stp>coupon</stp>
        <stp>[regression 01.xlsx]main!R26C6</stp>
        <tr r="F26" s="1"/>
        <tr r="F26" s="1"/>
        <tr r="F26" s="1"/>
      </tp>
      <tp>
        <v>5.8689999999999998</v>
        <stp/>
        <stp>##V3_BDPV12</stp>
        <stp>XS1323897725 Corp</stp>
        <stp>coupon</stp>
        <stp>[regression 01.xlsx]main!R36C6</stp>
        <tr r="F36" s="1"/>
        <tr r="F36" s="1"/>
        <tr r="F36" s="1"/>
      </tp>
      <tp>
        <v>5.8689999999999998</v>
        <stp/>
        <stp>##V3_BDPV12</stp>
        <stp>XS1323897725 Corp</stp>
        <stp>coupon</stp>
        <stp>[regression 01.xlsx]main!R16C6</stp>
        <tr r="F16" s="1"/>
        <tr r="F16" s="1"/>
        <tr r="F16" s="1"/>
      </tp>
      <tp>
        <v>3.375</v>
        <stp/>
        <stp>##V3_BDPV12</stp>
        <stp>XS1152343668 Corp</stp>
        <stp>coupon</stp>
        <stp>[regression 01.xlsx]main!R15C6</stp>
        <tr r="F15" s="1"/>
      </tp>
      <tp>
        <v>3.375</v>
        <stp/>
        <stp>##V3_BDPV12</stp>
        <stp>XS1152343668 Corp</stp>
        <stp>coupon</stp>
        <stp>[regression 01.xlsx]main!R25C6</stp>
        <tr r="F25" s="1"/>
      </tp>
      <tp>
        <v>3.375</v>
        <stp/>
        <stp>##V3_BDPV12</stp>
        <stp>XS1152343668 Corp</stp>
        <stp>coupon</stp>
        <stp>[regression 01.xlsx]main!R35C6</stp>
        <tr r="F35" s="1"/>
      </tp>
      <tp>
        <v>3.375</v>
        <stp/>
        <stp>##V3_BDPV12</stp>
        <stp>XS1152343668 Corp</stp>
        <stp>coupon</stp>
        <stp>[regression 01.xlsx]main!R45C6</stp>
        <tr r="F45" s="1"/>
      </tp>
      <tp>
        <v>3.125</v>
        <stp/>
        <stp>##V3_BDPV12</stp>
        <stp>XS2077670342 Corp</stp>
        <stp>coupon</stp>
        <stp>[regression 01.xlsx]main!R14C6</stp>
        <tr r="F14" s="1"/>
      </tp>
      <tp>
        <v>3.125</v>
        <stp/>
        <stp>##V3_BDPV12</stp>
        <stp>XS2077670342 Corp</stp>
        <stp>coupon</stp>
        <stp>[regression 01.xlsx]main!R24C6</stp>
        <tr r="F24" s="1"/>
      </tp>
      <tp>
        <v>3.125</v>
        <stp/>
        <stp>##V3_BDPV12</stp>
        <stp>XS2077670342 Corp</stp>
        <stp>coupon</stp>
        <stp>[regression 01.xlsx]main!R34C6</stp>
        <tr r="F34" s="1"/>
      </tp>
      <tp>
        <v>3.125</v>
        <stp/>
        <stp>##V3_BDPV12</stp>
        <stp>XS2077670342 Corp</stp>
        <stp>coupon</stp>
        <stp>[regression 01.xlsx]main!R44C6</stp>
        <tr r="F44" s="1"/>
      </tp>
      <tp>
        <v>2.375</v>
        <stp/>
        <stp>##V3_BDPV12</stp>
        <stp>XS2077670003 Corp</stp>
        <stp>coupon</stp>
        <stp>[regression 01.xlsx]main!R14C6</stp>
        <tr r="F14" s="1"/>
      </tp>
      <tp>
        <v>2.375</v>
        <stp/>
        <stp>##V3_BDPV12</stp>
        <stp>XS2077670003 Corp</stp>
        <stp>coupon</stp>
        <stp>[regression 01.xlsx]main!R34C6</stp>
        <tr r="F34" s="1"/>
      </tp>
      <tp>
        <v>2.375</v>
        <stp/>
        <stp>##V3_BDPV12</stp>
        <stp>XS2077670003 Corp</stp>
        <stp>coupon</stp>
        <stp>[regression 01.xlsx]main!R24C6</stp>
        <tr r="F24" s="1"/>
      </tp>
      <tp>
        <v>2.375</v>
        <stp/>
        <stp>##V3_BDPV12</stp>
        <stp>XS2077670003 Corp</stp>
        <stp>coupon</stp>
        <stp>[regression 01.xlsx]main!R44C6</stp>
        <tr r="F44" s="1"/>
      </tp>
      <tp>
        <v>2.875</v>
        <stp/>
        <stp>##V3_BDPV12</stp>
        <stp>XS1713462403 Corp</stp>
        <stp>coupon</stp>
        <stp>[regression 01.xlsx]main!R40C6</stp>
        <tr r="F40" s="1"/>
        <tr r="F40" s="1"/>
      </tp>
      <tp>
        <v>2.875</v>
        <stp/>
        <stp>##V3_BDPV12</stp>
        <stp>XS1713462403 Corp</stp>
        <stp>coupon</stp>
        <stp>[regression 01.xlsx]main!R30C6</stp>
        <tr r="F30" s="1"/>
        <tr r="F30" s="1"/>
      </tp>
      <tp>
        <v>2.875</v>
        <stp/>
        <stp>##V3_BDPV12</stp>
        <stp>XS1713462403 Corp</stp>
        <stp>coupon</stp>
        <stp>[regression 01.xlsx]main!R20C6</stp>
        <tr r="F20" s="1"/>
        <tr r="F20" s="1"/>
      </tp>
      <tp>
        <v>2.875</v>
        <stp/>
        <stp>##V3_BDPV12</stp>
        <stp>XS1713462403 Corp</stp>
        <stp>coupon</stp>
        <stp>[regression 01.xlsx]main!R10C6</stp>
        <tr r="F10" s="1"/>
        <tr r="F10" s="1"/>
      </tp>
      <tp>
        <v>6.25</v>
        <stp/>
        <stp>##V3_BDPV12</stp>
        <stp>XS1294343337 Corp</stp>
        <stp>coupon</stp>
        <stp>[regression 01.xlsx]main!R19C6</stp>
        <tr r="F19" s="1"/>
        <tr r="F19" s="1"/>
      </tp>
      <tp>
        <v>6.25</v>
        <stp/>
        <stp>##V3_BDPV12</stp>
        <stp>XS1294343337 Corp</stp>
        <stp>coupon</stp>
        <stp>[regression 01.xlsx]main!R29C6</stp>
        <tr r="F29" s="1"/>
        <tr r="F29" s="1"/>
      </tp>
      <tp>
        <v>6.25</v>
        <stp/>
        <stp>##V3_BDPV12</stp>
        <stp>XS1294343337 Corp</stp>
        <stp>coupon</stp>
        <stp>[regression 01.xlsx]main!R39C6</stp>
        <tr r="F39" s="1"/>
        <tr r="F39" s="1"/>
      </tp>
      <tp>
        <v>2.875</v>
        <stp/>
        <stp>##V3_BDPV12</stp>
        <stp>XS2011260705 Corp</stp>
        <stp>coupon</stp>
        <stp>[regression 01.xlsx]main!R42C6</stp>
        <tr r="F42" s="1"/>
        <tr r="F42" s="1"/>
      </tp>
      <tp>
        <v>2.875</v>
        <stp/>
        <stp>##V3_BDPV12</stp>
        <stp>XS2011260705 Corp</stp>
        <stp>coupon</stp>
        <stp>[regression 01.xlsx]main!R22C6</stp>
        <tr r="F22" s="1"/>
        <tr r="F22" s="1"/>
      </tp>
      <tp>
        <v>2.875</v>
        <stp/>
        <stp>##V3_BDPV12</stp>
        <stp>XS2011260705 Corp</stp>
        <stp>coupon</stp>
        <stp>[regression 01.xlsx]main!R32C6</stp>
        <tr r="F32" s="1"/>
        <tr r="F32" s="1"/>
      </tp>
      <tp>
        <v>2.875</v>
        <stp/>
        <stp>##V3_BDPV12</stp>
        <stp>XS2011260705 Corp</stp>
        <stp>coupon</stp>
        <stp>[regression 01.xlsx]main!R12C6</stp>
        <tr r="F12" s="1"/>
        <tr r="F12" s="1"/>
      </tp>
      <tp t="s">
        <v>Banks</v>
        <stp/>
        <stp>##V3_BDPV12</stp>
        <stp>US539439AU36 Corp</stp>
        <stp>INDUSTRY_GROUP</stp>
        <stp>[regression 01.xlsx]SEM!R418C6</stp>
        <tr r="F418" s="3"/>
      </tp>
    </main>
    <main first="bloomberg.rtd">
      <tp t="s">
        <v>16/09/2022</v>
        <stp/>
        <stp>##V3_BDPV12</stp>
        <stp>XS1111123987 Corp</stp>
        <stp>nxt_call_dt</stp>
        <stp>[regression 01.xlsx]SEM!R363C8</stp>
        <tr r="H363" s="3"/>
      </tp>
      <tp t="s">
        <v>07/03/2023</v>
        <stp/>
        <stp>##V3_BDPV12</stp>
        <stp>XS1731823255 Corp</stp>
        <stp>nxt_call_dt</stp>
        <stp>[regression 01.xlsx]SEM!R148C8</stp>
        <tr r="H148" s="3"/>
      </tp>
      <tp t="s">
        <v>29/12/2026</v>
        <stp/>
        <stp>##V3_BDPV12</stp>
        <stp>XS2050933972 Corp</stp>
        <stp>nxt_call_dt</stp>
        <stp>[regression 01.xlsx]SEM!R422C8</stp>
        <tr r="H422" s="3"/>
      </tp>
      <tp t="s">
        <v>BHP BILLITON FIN</v>
        <stp/>
        <stp>##V3_BDPV12</stp>
        <stp>XS1309436910 Corp</stp>
        <stp>short_name</stp>
        <stp>[regression 01.xlsx]main!R7C5</stp>
        <tr r="E7" s="1"/>
      </tp>
      <tp t="s">
        <v>SOLVAY FIN</v>
        <stp/>
        <stp>##V3_BDPV12</stp>
        <stp>XS1323897725 Corp</stp>
        <stp>short_name</stp>
        <stp>[regression 01.xlsx]main!R8C5</stp>
        <tr r="E8" s="1"/>
        <tr r="E8" s="1"/>
        <tr r="E8" s="1"/>
      </tp>
      <tp t="s">
        <v>OMV AG</v>
        <stp/>
        <stp>##V3_BDPV12</stp>
        <stp>XS1713462403 Corp</stp>
        <stp>short_name</stp>
        <stp>[regression 01.xlsx]main!R5C5</stp>
        <tr r="E5" s="1"/>
        <tr r="E5" s="1"/>
      </tp>
      <tp t="s">
        <v>TOTAL SA</v>
        <stp/>
        <stp>##V3_BDPV12</stp>
        <stp>XS1974787480 Corp</stp>
        <stp>short_name</stp>
        <stp>[regression 01.xlsx]main!R6C5</stp>
        <tr r="E6" s="1"/>
        <tr r="E6" s="1"/>
      </tp>
      <tp t="s">
        <v>MERCK</v>
        <stp/>
        <stp>##V3_BDPV12</stp>
        <stp>XS2011260705 Corp</stp>
        <stp>short_name</stp>
        <stp>[regression 01.xlsx]main!R4C5</stp>
        <tr r="E4" s="1"/>
        <tr r="E4" s="1"/>
      </tp>
      <tp t="s">
        <v>OMV AG</v>
        <stp/>
        <stp>##V3_BDPV12</stp>
        <stp>XS1294343337 Corp</stp>
        <stp>short_name</stp>
        <stp>[regression 01.xlsx]main!R6C5</stp>
        <tr r="E6" s="1"/>
        <tr r="E6" s="1"/>
      </tp>
      <tp t="s">
        <v>TOTAL SA</v>
        <stp/>
        <stp>##V3_BDPV12</stp>
        <stp>XS1195202822 Corp</stp>
        <stp>short_name</stp>
        <stp>[regression 01.xlsx]main!R4C5</stp>
        <tr r="E4" s="1"/>
        <tr r="E4" s="1"/>
        <tr r="E4" s="1"/>
      </tp>
      <tp t="s">
        <v>ARKEMA</v>
        <stp/>
        <stp>##V3_BDPV12</stp>
        <stp>FR0013425170 Corp</stp>
        <stp>short_name</stp>
        <stp>[regression 01.xlsx]main!R5C5</stp>
        <tr r="E5" s="1"/>
        <tr r="E5" s="1"/>
        <tr r="E5" s="1"/>
        <tr r="E5" s="1"/>
      </tp>
      <tp t="s">
        <v>01/06/2026</v>
        <stp/>
        <stp>##V3_BDPV12</stp>
        <stp>CH0336602930 Corp</stp>
        <stp>nxt_call_dt</stp>
        <stp>[regression 01.xlsx]SEM!R91C8</stp>
        <tr r="H91" s="3"/>
      </tp>
      <tp t="e">
        <v>#N/A</v>
        <stp/>
        <stp>##V3_BDPV12</stp>
        <stp xml:space="preserve">XS2010032378_JP_REPO </stp>
        <stp>INDUSTRY_GROUP</stp>
        <stp>[regression 01.xlsx]SEM!R200C6</stp>
        <tr r="F200" s="3"/>
      </tp>
      <tp t="e">
        <v>#N/A</v>
        <stp/>
        <stp>##V3_BDPV12</stp>
        <stp xml:space="preserve">XS1014987355_JP_REPO </stp>
        <stp>INDUSTRY_GROUP</stp>
        <stp>[regression 01.xlsx]SEM!R235C6</stp>
        <tr r="F235" s="3"/>
      </tp>
      <tp t="e">
        <v>#N/A</v>
        <stp/>
        <stp>##V3_BDPV12</stp>
        <stp xml:space="preserve">XS1884698256_JP_REPO </stp>
        <stp>INDUSTRY_GROUP</stp>
        <stp>[regression 01.xlsx]SEM!R253C6</stp>
        <tr r="F253" s="3"/>
      </tp>
      <tp t="e">
        <v>#N/A</v>
        <stp/>
        <stp>##V3_BDPV12</stp>
        <stp xml:space="preserve">XS1788973573_CS_REPO </stp>
        <stp>INDUSTRY_GROUP</stp>
        <stp>[regression 01.xlsx]SEM!R328C6</stp>
        <tr r="F328" s="3"/>
      </tp>
      <tp t="s">
        <v>BAYER AG</v>
        <stp/>
        <stp>##V3_BDPV12</stp>
        <stp>DE000A11QR73 Corp</stp>
        <stp>short_name</stp>
        <stp>[regression 01.xlsx]main!R6C5</stp>
        <tr r="E6" s="1"/>
        <tr r="E6" s="1"/>
        <tr r="E6" s="1"/>
      </tp>
      <tp t="e">
        <v>#N/A</v>
        <stp/>
        <stp>##V3_BDPV12</stp>
        <stp xml:space="preserve">XS1998799792_JP_REPO </stp>
        <stp>INDUSTRY_GROUP</stp>
        <stp>[regression 01.xlsx]SEM!R203C6</stp>
        <tr r="F203" s="3"/>
      </tp>
      <tp t="e">
        <v>#N/A</v>
        <stp/>
        <stp>##V3_BDPV12</stp>
        <stp xml:space="preserve">XS2066706909_JP_REPO </stp>
        <stp>INDUSTRY_GROUP</stp>
        <stp>[regression 01.xlsx]SEM!R233C6</stp>
        <tr r="F233" s="3"/>
      </tp>
      <tp t="e">
        <v>#N/A</v>
        <stp/>
        <stp>##V3_BDPV12</stp>
        <stp xml:space="preserve">XS1602466424_CS_REPO </stp>
        <stp>INDUSTRY_GROUP</stp>
        <stp>[regression 01.xlsx]SEM!R335C6</stp>
        <tr r="F335" s="3"/>
      </tp>
      <tp>
        <v>3.3690000000000002</v>
        <stp/>
        <stp>##V3_BDPV12</stp>
        <stp>XS1501166869 Corp</stp>
        <stp>coupon</stp>
        <stp>[regression 01.xlsx]main!R36C6</stp>
        <tr r="F36" s="1"/>
        <tr r="F36" s="1"/>
        <tr r="F36" s="1"/>
      </tp>
      <tp>
        <v>3.3690000000000002</v>
        <stp/>
        <stp>##V3_BDPV12</stp>
        <stp>XS1501166869 Corp</stp>
        <stp>coupon</stp>
        <stp>[regression 01.xlsx]main!R26C6</stp>
        <tr r="F26" s="1"/>
        <tr r="F26" s="1"/>
        <tr r="F26" s="1"/>
      </tp>
      <tp>
        <v>3.3690000000000002</v>
        <stp/>
        <stp>##V3_BDPV12</stp>
        <stp>XS1501166869 Corp</stp>
        <stp>coupon</stp>
        <stp>[regression 01.xlsx]main!R16C6</stp>
        <tr r="F16" s="1"/>
        <tr r="F16" s="1"/>
        <tr r="F16" s="1"/>
      </tp>
      <tp>
        <v>3.875</v>
        <stp/>
        <stp>##V3_BDPV12</stp>
        <stp>XS1413581205 Corp</stp>
        <stp>coupon</stp>
        <stp>[regression 01.xlsx]main!R40C6</stp>
        <tr r="F40" s="1"/>
      </tp>
      <tp>
        <v>3.875</v>
        <stp/>
        <stp>##V3_BDPV12</stp>
        <stp>XS1413581205 Corp</stp>
        <stp>coupon</stp>
        <stp>[regression 01.xlsx]main!R10C6</stp>
        <tr r="F10" s="1"/>
      </tp>
      <tp>
        <v>3.875</v>
        <stp/>
        <stp>##V3_BDPV12</stp>
        <stp>XS1413581205 Corp</stp>
        <stp>coupon</stp>
        <stp>[regression 01.xlsx]main!R20C6</stp>
        <tr r="F20" s="1"/>
      </tp>
      <tp>
        <v>3.875</v>
        <stp/>
        <stp>##V3_BDPV12</stp>
        <stp>XS1413581205 Corp</stp>
        <stp>coupon</stp>
        <stp>[regression 01.xlsx]main!R30C6</stp>
        <tr r="F30" s="1"/>
      </tp>
      <tp>
        <v>1.75</v>
        <stp/>
        <stp>##V3_BDPV12</stp>
        <stp>XS1974787480 Corp</stp>
        <stp>coupon</stp>
        <stp>[regression 01.xlsx]main!R40C6</stp>
        <tr r="F40" s="1"/>
        <tr r="F40" s="1"/>
      </tp>
      <tp>
        <v>1.75</v>
        <stp/>
        <stp>##V3_BDPV12</stp>
        <stp>XS1974787480 Corp</stp>
        <stp>coupon</stp>
        <stp>[regression 01.xlsx]main!R10C6</stp>
        <tr r="F10" s="1"/>
        <tr r="F10" s="1"/>
      </tp>
      <tp>
        <v>1.75</v>
        <stp/>
        <stp>##V3_BDPV12</stp>
        <stp>XS1974787480 Corp</stp>
        <stp>coupon</stp>
        <stp>[regression 01.xlsx]main!R20C6</stp>
        <tr r="F20" s="1"/>
        <tr r="F20" s="1"/>
      </tp>
      <tp>
        <v>1.75</v>
        <stp/>
        <stp>##V3_BDPV12</stp>
        <stp>XS1974787480 Corp</stp>
        <stp>coupon</stp>
        <stp>[regression 01.xlsx]main!R30C6</stp>
        <tr r="F30" s="1"/>
        <tr r="F30" s="1"/>
      </tp>
      <tp>
        <v>5.625</v>
        <stp/>
        <stp>##V3_BDPV12</stp>
        <stp>XS1309436910 Corp</stp>
        <stp>coupon</stp>
        <stp>[regression 01.xlsx]main!R16C6</stp>
        <tr r="F16" s="1"/>
      </tp>
      <tp>
        <v>5.625</v>
        <stp/>
        <stp>##V3_BDPV12</stp>
        <stp>XS1309436910 Corp</stp>
        <stp>coupon</stp>
        <stp>[regression 01.xlsx]main!R36C6</stp>
        <tr r="F36" s="1"/>
      </tp>
      <tp>
        <v>5.625</v>
        <stp/>
        <stp>##V3_BDPV12</stp>
        <stp>XS1309436910 Corp</stp>
        <stp>coupon</stp>
        <stp>[regression 01.xlsx]main!R26C6</stp>
        <tr r="F26" s="1"/>
      </tp>
      <tp>
        <v>2.7080000000000002</v>
        <stp/>
        <stp>##V3_BDPV12</stp>
        <stp>XS1501167164 Corp</stp>
        <stp>coupon</stp>
        <stp>[regression 01.xlsx]main!R27C6</stp>
        <tr r="F27" s="1"/>
      </tp>
      <tp>
        <v>2.7080000000000002</v>
        <stp/>
        <stp>##V3_BDPV12</stp>
        <stp>XS1501167164 Corp</stp>
        <stp>coupon</stp>
        <stp>[regression 01.xlsx]main!R37C6</stp>
        <tr r="F37" s="1"/>
      </tp>
      <tp>
        <v>2.7080000000000002</v>
        <stp/>
        <stp>##V3_BDPV12</stp>
        <stp>XS1501167164 Corp</stp>
        <stp>coupon</stp>
        <stp>[regression 01.xlsx]main!R17C6</stp>
        <tr r="F17" s="1"/>
      </tp>
      <tp>
        <v>4.5</v>
        <stp/>
        <stp>##V3_BDPV12</stp>
        <stp>XS1207058733 Corp</stp>
        <stp>coupon</stp>
        <stp>[regression 01.xlsx]main!R18C6</stp>
        <tr r="F18" s="1"/>
        <tr r="F18" s="1"/>
        <tr r="F18" s="1"/>
        <tr r="F18" s="1"/>
        <tr r="F18" s="1"/>
      </tp>
      <tp>
        <v>4.5</v>
        <stp/>
        <stp>##V3_BDPV12</stp>
        <stp>XS1207058733 Corp</stp>
        <stp>coupon</stp>
        <stp>[regression 01.xlsx]main!R38C6</stp>
        <tr r="F38" s="1"/>
        <tr r="F38" s="1"/>
        <tr r="F38" s="1"/>
        <tr r="F38" s="1"/>
        <tr r="F38" s="1"/>
      </tp>
      <tp>
        <v>4.5</v>
        <stp/>
        <stp>##V3_BDPV12</stp>
        <stp>XS1207058733 Corp</stp>
        <stp>coupon</stp>
        <stp>[regression 01.xlsx]main!R28C6</stp>
        <tr r="F28" s="1"/>
        <tr r="F28" s="1"/>
        <tr r="F28" s="1"/>
        <tr r="F28" s="1"/>
        <tr r="F28" s="1"/>
      </tp>
      <tp>
        <v>1.6</v>
        <stp/>
        <stp>##V3_BDPV12</stp>
        <stp>XS2010039548 Corp</stp>
        <stp>coupon</stp>
        <stp>[regression 01.xlsx]main!R28C6</stp>
        <tr r="F28" s="1"/>
      </tp>
      <tp>
        <v>1.6</v>
        <stp/>
        <stp>##V3_BDPV12</stp>
        <stp>XS2010039548 Corp</stp>
        <stp>coupon</stp>
        <stp>[regression 01.xlsx]main!R38C6</stp>
        <tr r="F38" s="1"/>
      </tp>
      <tp>
        <v>1.6</v>
        <stp/>
        <stp>##V3_BDPV12</stp>
        <stp>XS2010039548 Corp</stp>
        <stp>coupon</stp>
        <stp>[regression 01.xlsx]main!R18C6</stp>
        <tr r="F18" s="1"/>
      </tp>
      <tp>
        <v>4.5</v>
        <stp/>
        <stp>##V3_BDPV12</stp>
        <stp>XS1405763019 Corp</stp>
        <stp>coupon</stp>
        <stp>[regression 01.xlsx]main!R43C6</stp>
        <tr r="F43" s="1"/>
        <tr r="F43" s="1"/>
        <tr r="F43" s="1"/>
      </tp>
      <tp>
        <v>4.5</v>
        <stp/>
        <stp>##V3_BDPV12</stp>
        <stp>XS1405763019 Corp</stp>
        <stp>coupon</stp>
        <stp>[regression 01.xlsx]main!R23C6</stp>
        <tr r="F23" s="1"/>
        <tr r="F23" s="1"/>
        <tr r="F23" s="1"/>
      </tp>
      <tp>
        <v>4.5</v>
        <stp/>
        <stp>##V3_BDPV12</stp>
        <stp>XS1405763019 Corp</stp>
        <stp>coupon</stp>
        <stp>[regression 01.xlsx]main!R33C6</stp>
        <tr r="F33" s="1"/>
        <tr r="F33" s="1"/>
        <tr r="F33" s="1"/>
      </tp>
      <tp>
        <v>4.5</v>
        <stp/>
        <stp>##V3_BDPV12</stp>
        <stp>XS1405763019 Corp</stp>
        <stp>coupon</stp>
        <stp>[regression 01.xlsx]main!R13C6</stp>
        <tr r="F13" s="1"/>
        <tr r="F13" s="1"/>
        <tr r="F13" s="1"/>
      </tp>
      <tp>
        <v>5.8689999999999998</v>
        <stp/>
        <stp>##V3_BDPV12</stp>
        <stp>XS1323897725 Corp</stp>
        <stp>coupon</stp>
        <stp>[regression 01.xlsx]main!R25C6</stp>
        <tr r="F25" s="1"/>
        <tr r="F25" s="1"/>
        <tr r="F25" s="1"/>
      </tp>
      <tp>
        <v>5.8689999999999998</v>
        <stp/>
        <stp>##V3_BDPV12</stp>
        <stp>XS1323897725 Corp</stp>
        <stp>coupon</stp>
        <stp>[regression 01.xlsx]main!R35C6</stp>
        <tr r="F35" s="1"/>
        <tr r="F35" s="1"/>
        <tr r="F35" s="1"/>
      </tp>
      <tp>
        <v>5.8689999999999998</v>
        <stp/>
        <stp>##V3_BDPV12</stp>
        <stp>XS1323897725 Corp</stp>
        <stp>coupon</stp>
        <stp>[regression 01.xlsx]main!R15C6</stp>
        <tr r="F15" s="1"/>
        <tr r="F15" s="1"/>
        <tr r="F15" s="1"/>
      </tp>
      <tp>
        <v>5.8689999999999998</v>
        <stp/>
        <stp>##V3_BDPV12</stp>
        <stp>XS1323897725 Corp</stp>
        <stp>coupon</stp>
        <stp>[regression 01.xlsx]main!R45C6</stp>
        <tr r="F45" s="1"/>
        <tr r="F45" s="1"/>
        <tr r="F45" s="1"/>
      </tp>
      <tp>
        <v>3.375</v>
        <stp/>
        <stp>##V3_BDPV12</stp>
        <stp>XS1152343668 Corp</stp>
        <stp>coupon</stp>
        <stp>[regression 01.xlsx]main!R16C6</stp>
        <tr r="F16" s="1"/>
      </tp>
      <tp>
        <v>3.375</v>
        <stp/>
        <stp>##V3_BDPV12</stp>
        <stp>XS1152343668 Corp</stp>
        <stp>coupon</stp>
        <stp>[regression 01.xlsx]main!R26C6</stp>
        <tr r="F26" s="1"/>
      </tp>
      <tp>
        <v>3.375</v>
        <stp/>
        <stp>##V3_BDPV12</stp>
        <stp>XS1152343668 Corp</stp>
        <stp>coupon</stp>
        <stp>[regression 01.xlsx]main!R36C6</stp>
        <tr r="F36" s="1"/>
      </tp>
      <tp>
        <v>3.125</v>
        <stp/>
        <stp>##V3_BDPV12</stp>
        <stp>XS2077670342 Corp</stp>
        <stp>coupon</stp>
        <stp>[regression 01.xlsx]main!R17C6</stp>
        <tr r="F17" s="1"/>
      </tp>
      <tp>
        <v>3.125</v>
        <stp/>
        <stp>##V3_BDPV12</stp>
        <stp>XS2077670342 Corp</stp>
        <stp>coupon</stp>
        <stp>[regression 01.xlsx]main!R27C6</stp>
        <tr r="F27" s="1"/>
      </tp>
      <tp>
        <v>3.125</v>
        <stp/>
        <stp>##V3_BDPV12</stp>
        <stp>XS2077670342 Corp</stp>
        <stp>coupon</stp>
        <stp>[regression 01.xlsx]main!R37C6</stp>
        <tr r="F37" s="1"/>
      </tp>
      <tp>
        <v>2.375</v>
        <stp/>
        <stp>##V3_BDPV12</stp>
        <stp>XS2077670003 Corp</stp>
        <stp>coupon</stp>
        <stp>[regression 01.xlsx]main!R17C6</stp>
        <tr r="F17" s="1"/>
      </tp>
      <tp>
        <v>2.375</v>
        <stp/>
        <stp>##V3_BDPV12</stp>
        <stp>XS2077670003 Corp</stp>
        <stp>coupon</stp>
        <stp>[regression 01.xlsx]main!R37C6</stp>
        <tr r="F37" s="1"/>
      </tp>
      <tp>
        <v>2.375</v>
        <stp/>
        <stp>##V3_BDPV12</stp>
        <stp>XS2077670003 Corp</stp>
        <stp>coupon</stp>
        <stp>[regression 01.xlsx]main!R27C6</stp>
        <tr r="F27" s="1"/>
      </tp>
      <tp>
        <v>2.875</v>
        <stp/>
        <stp>##V3_BDPV12</stp>
        <stp>XS1713462403 Corp</stp>
        <stp>coupon</stp>
        <stp>[regression 01.xlsx]main!R43C6</stp>
        <tr r="F43" s="1"/>
        <tr r="F43" s="1"/>
      </tp>
      <tp>
        <v>2.875</v>
        <stp/>
        <stp>##V3_BDPV12</stp>
        <stp>XS1713462403 Corp</stp>
        <stp>coupon</stp>
        <stp>[regression 01.xlsx]main!R33C6</stp>
        <tr r="F33" s="1"/>
        <tr r="F33" s="1"/>
      </tp>
      <tp>
        <v>2.875</v>
        <stp/>
        <stp>##V3_BDPV12</stp>
        <stp>XS1713462403 Corp</stp>
        <stp>coupon</stp>
        <stp>[regression 01.xlsx]main!R23C6</stp>
        <tr r="F23" s="1"/>
        <tr r="F23" s="1"/>
      </tp>
      <tp>
        <v>2.875</v>
        <stp/>
        <stp>##V3_BDPV12</stp>
        <stp>XS1713462403 Corp</stp>
        <stp>coupon</stp>
        <stp>[regression 01.xlsx]main!R13C6</stp>
        <tr r="F13" s="1"/>
        <tr r="F13" s="1"/>
      </tp>
      <tp>
        <v>2.875</v>
        <stp/>
        <stp>##V3_BDPV12</stp>
        <stp>XS2011260705 Corp</stp>
        <stp>coupon</stp>
        <stp>[regression 01.xlsx]main!R41C6</stp>
        <tr r="F41" s="1"/>
        <tr r="F41" s="1"/>
      </tp>
      <tp>
        <v>2.875</v>
        <stp/>
        <stp>##V3_BDPV12</stp>
        <stp>XS2011260705 Corp</stp>
        <stp>coupon</stp>
        <stp>[regression 01.xlsx]main!R21C6</stp>
        <tr r="F21" s="1"/>
        <tr r="F21" s="1"/>
      </tp>
      <tp>
        <v>2.875</v>
        <stp/>
        <stp>##V3_BDPV12</stp>
        <stp>XS2011260705 Corp</stp>
        <stp>coupon</stp>
        <stp>[regression 01.xlsx]main!R31C6</stp>
        <tr r="F31" s="1"/>
        <tr r="F31" s="1"/>
      </tp>
      <tp>
        <v>2.875</v>
        <stp/>
        <stp>##V3_BDPV12</stp>
        <stp>XS2011260705 Corp</stp>
        <stp>coupon</stp>
        <stp>[regression 01.xlsx]main!R11C6</stp>
        <tr r="F11" s="1"/>
        <tr r="F11" s="1"/>
      </tp>
      <tp t="s">
        <v>Banks</v>
        <stp/>
        <stp>##V3_BDPV12</stp>
        <stp>USH3698DCV40 Corp</stp>
        <stp>INDUSTRY_GROUP</stp>
        <stp>[regression 01.xlsx]SEM!R356C6</stp>
        <tr r="F356" s="3"/>
      </tp>
      <tp t="s">
        <v>Banks</v>
        <stp/>
        <stp>##V3_BDPV12</stp>
        <stp>USH3698DBW32 Corp</stp>
        <stp>INDUSTRY_GROUP</stp>
        <stp>[regression 01.xlsx]SEM!R357C6</stp>
        <tr r="F357" s="3"/>
      </tp>
      <tp t="s">
        <v>Banks</v>
        <stp/>
        <stp>##V3_BDPV12</stp>
        <stp>USF84914CU62 Corp</stp>
        <stp>INDUSTRY_GROUP</stp>
        <stp>[regression 01.xlsx]SEM!R424C6</stp>
        <tr r="F424" s="3"/>
      </tp>
      <tp t="s">
        <v>Banks</v>
        <stp/>
        <stp>##V3_BDPV12</stp>
        <stp>US404280BP39 Corp</stp>
        <stp>INDUSTRY_GROUP</stp>
        <stp>[regression 01.xlsx]SEM!R365C6</stp>
        <tr r="F365" s="3"/>
      </tp>
      <tp t="s">
        <v>BAYER AG</v>
        <stp/>
        <stp>##V3_BDPV12</stp>
        <stp>DE000A11QR73 Corp</stp>
        <stp>short_name</stp>
        <stp>[regression 01.xlsx]main!R19C5</stp>
        <tr r="E19" s="1"/>
        <tr r="E19" s="1"/>
        <tr r="E19" s="1"/>
      </tp>
      <tp t="s">
        <v>BAYER AG</v>
        <stp/>
        <stp>##V3_BDPV12</stp>
        <stp>DE000A11QR73 Corp</stp>
        <stp>short_name</stp>
        <stp>[regression 01.xlsx]main!R29C5</stp>
        <tr r="E29" s="1"/>
        <tr r="E29" s="1"/>
        <tr r="E29" s="1"/>
      </tp>
      <tp t="s">
        <v>BAYER AG</v>
        <stp/>
        <stp>##V3_BDPV12</stp>
        <stp>DE000A11QR73 Corp</stp>
        <stp>short_name</stp>
        <stp>[regression 01.xlsx]main!R39C5</stp>
        <tr r="E39" s="1"/>
        <tr r="E39" s="1"/>
        <tr r="E39" s="1"/>
      </tp>
    </main>
    <main first="bloomberg.rtd">
      <tp t="s">
        <v>14/12/2022</v>
        <stp/>
        <stp>##V3_BDPV12</stp>
        <stp>XS1629658755 Corp</stp>
        <stp>nxt_call_dt</stp>
        <stp>[regression 01.xlsx]SEM!R166C8</stp>
        <tr r="H166" s="3"/>
      </tp>
      <tp t="s">
        <v>09/04/2025</v>
        <stp/>
        <stp>##V3_BDPV12</stp>
        <stp>XS2024502960 Corp</stp>
        <stp>nxt_call_dt</stp>
        <stp>[regression 01.xlsx]SEM!R355C8</stp>
        <tr r="H355" s="3"/>
      </tp>
      <tp t="s">
        <v>19/03/2027</v>
        <stp/>
        <stp>##V3_BDPV12</stp>
        <stp>XS1205618470 Corp</stp>
        <stp>nxt_call_dt</stp>
        <stp>[regression 01.xlsx]SEM!R159C8</stp>
        <tr r="H159" s="3"/>
      </tp>
      <tp t="s">
        <v>05/01/2022</v>
        <stp/>
        <stp>##V3_BDPV12</stp>
        <stp>XS1498442521 Corp</stp>
        <stp>nxt_call_dt</stp>
        <stp>[regression 01.xlsx]SEM!R175C8</stp>
        <tr r="H175" s="3"/>
      </tp>
      <tp t="s">
        <v>09/09/2027</v>
        <stp/>
        <stp>##V3_BDPV12</stp>
        <stp>XS2010036874 Corp</stp>
        <stp>nxt_call_dt</stp>
        <stp>[regression 01.xlsx]SEM!R140C8</stp>
        <tr r="H140" s="3"/>
      </tp>
      <tp t="s">
        <v>10/06/2020</v>
        <stp/>
        <stp>##V3_BDPV12</stp>
        <stp>XS1150673892 Corp</stp>
        <stp>nxt_call_dt</stp>
        <stp>[regression 01.xlsx]SEM!R160C8</stp>
        <tr r="H160" s="3"/>
      </tp>
      <tp t="s">
        <v>BHP BILLITON FIN</v>
        <stp/>
        <stp>##V3_BDPV12</stp>
        <stp>XS1309436910 Corp</stp>
        <stp>short_name</stp>
        <stp>[regression 01.xlsx]main!R4C5</stp>
        <tr r="E4" s="1"/>
      </tp>
      <tp t="s">
        <v>MERCK</v>
        <stp/>
        <stp>##V3_BDPV12</stp>
        <stp>XS1152343668 Corp</stp>
        <stp>short_name</stp>
        <stp>[regression 01.xlsx]main!R9C5</stp>
        <tr r="E9" s="1"/>
      </tp>
      <tp t="s">
        <v>OMV AG</v>
        <stp/>
        <stp>##V3_BDPV12</stp>
        <stp>XS1713462403 Corp</stp>
        <stp>short_name</stp>
        <stp>[regression 01.xlsx]main!R6C5</stp>
        <tr r="E6" s="1"/>
        <tr r="E6" s="1"/>
      </tp>
      <tp t="s">
        <v>TOTAL SA</v>
        <stp/>
        <stp>##V3_BDPV12</stp>
        <stp>XS1974787480 Corp</stp>
        <stp>short_name</stp>
        <stp>[regression 01.xlsx]main!R5C5</stp>
        <tr r="E5" s="1"/>
        <tr r="E5" s="1"/>
      </tp>
      <tp t="s">
        <v>MERCK</v>
        <stp/>
        <stp>##V3_BDPV12</stp>
        <stp>XS2011260705 Corp</stp>
        <stp>short_name</stp>
        <stp>[regression 01.xlsx]main!R7C5</stp>
        <tr r="E7" s="1"/>
        <tr r="E7" s="1"/>
      </tp>
      <tp t="s">
        <v>OMV AG</v>
        <stp/>
        <stp>##V3_BDPV12</stp>
        <stp>XS1294343337 Corp</stp>
        <stp>short_name</stp>
        <stp>[regression 01.xlsx]main!R5C5</stp>
        <tr r="E5" s="1"/>
        <tr r="E5" s="1"/>
      </tp>
      <tp t="s">
        <v>TOTAL SA</v>
        <stp/>
        <stp>##V3_BDPV12</stp>
        <stp>XS1195202822 Corp</stp>
        <stp>short_name</stp>
        <stp>[regression 01.xlsx]main!R7C5</stp>
        <tr r="E7" s="1"/>
        <tr r="E7" s="1"/>
        <tr r="E7" s="1"/>
      </tp>
      <tp t="s">
        <v>ARKEMA</v>
        <stp/>
        <stp>##V3_BDPV12</stp>
        <stp>FR0013425170 Corp</stp>
        <stp>short_name</stp>
        <stp>[regression 01.xlsx]main!R6C5</stp>
        <tr r="E6" s="1"/>
        <tr r="E6" s="1"/>
        <tr r="E6" s="1"/>
        <tr r="E6" s="1"/>
      </tp>
      <tp t="s">
        <v>02/04/2025</v>
        <stp/>
        <stp>##V3_BDPV12</stp>
        <stp>CH0537261858 Corp</stp>
        <stp>nxt_call_dt</stp>
        <stp>[regression 01.xlsx]SEM!R13C8</stp>
        <tr r="H13" s="3"/>
      </tp>
      <tp t="s">
        <v>24/07/2041</v>
        <stp/>
        <stp>##V3_BDPV12</stp>
        <stp>FR0013455821 Corp</stp>
        <stp>nxt_call_dt</stp>
        <stp>[regression 01.xlsx]SEM!R30C8</stp>
        <tr r="H30" s="3"/>
      </tp>
      <tp t="e">
        <v>#N/A</v>
        <stp/>
        <stp>##V3_BDPV12</stp>
        <stp xml:space="preserve">XS2052321093_JP_REPO </stp>
        <stp>INDUSTRY_GROUP</stp>
        <stp>[regression 01.xlsx]SEM!R316C6</stp>
        <tr r="F316" s="3"/>
      </tp>
      <tp t="e">
        <v>#N/A</v>
        <stp/>
        <stp>##V3_BDPV12</stp>
        <stp xml:space="preserve">XS1004874621_JP_REPO </stp>
        <stp>INDUSTRY_GROUP</stp>
        <stp>[regression 01.xlsx]SEM!R196C6</stp>
        <tr r="F196" s="3"/>
      </tp>
      <tp t="e">
        <v>#N/A</v>
        <stp/>
        <stp>##V3_BDPV12</stp>
        <stp xml:space="preserve">XS1425367494_JP_REPO </stp>
        <stp>INDUSTRY_GROUP</stp>
        <stp>[regression 01.xlsx]SEM!R247C6</stp>
        <tr r="F247" s="3"/>
      </tp>
      <tp t="e">
        <v>#N/A</v>
        <stp/>
        <stp>##V3_BDPV12</stp>
        <stp xml:space="preserve">XS1294343337_JP_REPO </stp>
        <stp>INDUSTRY_GROUP</stp>
        <stp>[regression 01.xlsx]SEM!R268C6</stp>
        <tr r="F268" s="3"/>
      </tp>
      <tp t="e">
        <v>#N/A</v>
        <stp/>
        <stp>##V3_BDPV12</stp>
        <stp xml:space="preserve">XS1772374770_JP_REPO </stp>
        <stp>INDUSTRY_GROUP</stp>
        <stp>[regression 01.xlsx]SEM!R221C6</stp>
        <tr r="F221" s="3"/>
      </tp>
      <tp t="e">
        <v>#N/A</v>
        <stp/>
        <stp>##V3_BDPV12</stp>
        <stp xml:space="preserve">XS2077670342_JP_REPO </stp>
        <stp>INDUSTRY_GROUP</stp>
        <stp>[regression 01.xlsx]SEM!R205C6</stp>
        <tr r="F205" s="3"/>
      </tp>
      <tp t="s">
        <v>#N/A Field Not Applicable</v>
        <stp/>
        <stp>##V3_BDPV12</stp>
        <stp>FR0010891317 Corp</stp>
        <stp>nxt_call_dt</stp>
        <stp>[regression 01.xlsx]SEM!R24C8</stp>
        <tr r="H24" s="3"/>
      </tp>
      <tp t="s">
        <v>BAYER AG</v>
        <stp/>
        <stp>##V3_BDPV12</stp>
        <stp>DE000A11QR73 Corp</stp>
        <stp>short_name</stp>
        <stp>[regression 01.xlsx]main!R7C5</stp>
        <tr r="E7" s="1"/>
        <tr r="E7" s="1"/>
        <tr r="E7" s="1"/>
      </tp>
      <tp>
        <v>3.3690000000000002</v>
        <stp/>
        <stp>##V3_BDPV12</stp>
        <stp>XS1501166869 Corp</stp>
        <stp>coupon</stp>
        <stp>[regression 01.xlsx]main!R37C6</stp>
        <tr r="F37" s="1"/>
        <tr r="F37" s="1"/>
        <tr r="F37" s="1"/>
      </tp>
      <tp>
        <v>3.3690000000000002</v>
        <stp/>
        <stp>##V3_BDPV12</stp>
        <stp>XS1501166869 Corp</stp>
        <stp>coupon</stp>
        <stp>[regression 01.xlsx]main!R27C6</stp>
        <tr r="F27" s="1"/>
        <tr r="F27" s="1"/>
        <tr r="F27" s="1"/>
      </tp>
      <tp>
        <v>3.3690000000000002</v>
        <stp/>
        <stp>##V3_BDPV12</stp>
        <stp>XS1501166869 Corp</stp>
        <stp>coupon</stp>
        <stp>[regression 01.xlsx]main!R17C6</stp>
        <tr r="F17" s="1"/>
        <tr r="F17" s="1"/>
        <tr r="F17" s="1"/>
      </tp>
      <tp t="s">
        <v>Banks</v>
        <stp/>
        <stp>##V3_BDPV12</stp>
        <stp>US456837AE31 Corp</stp>
        <stp>INDUSTRY_GROUP</stp>
        <stp>[regression 01.xlsx]SEM!R415C6</stp>
        <tr r="F415" s="3"/>
      </tp>
      <tp>
        <v>3.875</v>
        <stp/>
        <stp>##V3_BDPV12</stp>
        <stp>XS1413581205 Corp</stp>
        <stp>coupon</stp>
        <stp>[regression 01.xlsx]main!R41C6</stp>
        <tr r="F41" s="1"/>
      </tp>
      <tp>
        <v>3.875</v>
        <stp/>
        <stp>##V3_BDPV12</stp>
        <stp>XS1413581205 Corp</stp>
        <stp>coupon</stp>
        <stp>[regression 01.xlsx]main!R11C6</stp>
        <tr r="F11" s="1"/>
      </tp>
      <tp>
        <v>3.875</v>
        <stp/>
        <stp>##V3_BDPV12</stp>
        <stp>XS1413581205 Corp</stp>
        <stp>coupon</stp>
        <stp>[regression 01.xlsx]main!R21C6</stp>
        <tr r="F21" s="1"/>
      </tp>
      <tp>
        <v>3.875</v>
        <stp/>
        <stp>##V3_BDPV12</stp>
        <stp>XS1413581205 Corp</stp>
        <stp>coupon</stp>
        <stp>[regression 01.xlsx]main!R31C6</stp>
        <tr r="F31" s="1"/>
      </tp>
      <tp>
        <v>1.75</v>
        <stp/>
        <stp>##V3_BDPV12</stp>
        <stp>XS1974787480 Corp</stp>
        <stp>coupon</stp>
        <stp>[regression 01.xlsx]main!R41C6</stp>
        <tr r="F41" s="1"/>
        <tr r="F41" s="1"/>
      </tp>
      <tp>
        <v>1.75</v>
        <stp/>
        <stp>##V3_BDPV12</stp>
        <stp>XS1974787480 Corp</stp>
        <stp>coupon</stp>
        <stp>[regression 01.xlsx]main!R11C6</stp>
        <tr r="F11" s="1"/>
        <tr r="F11" s="1"/>
      </tp>
      <tp>
        <v>1.75</v>
        <stp/>
        <stp>##V3_BDPV12</stp>
        <stp>XS1974787480 Corp</stp>
        <stp>coupon</stp>
        <stp>[regression 01.xlsx]main!R21C6</stp>
        <tr r="F21" s="1"/>
        <tr r="F21" s="1"/>
      </tp>
      <tp>
        <v>1.75</v>
        <stp/>
        <stp>##V3_BDPV12</stp>
        <stp>XS1974787480 Corp</stp>
        <stp>coupon</stp>
        <stp>[regression 01.xlsx]main!R31C6</stp>
        <tr r="F31" s="1"/>
        <tr r="F31" s="1"/>
      </tp>
      <tp>
        <v>5.625</v>
        <stp/>
        <stp>##V3_BDPV12</stp>
        <stp>XS1309436910 Corp</stp>
        <stp>coupon</stp>
        <stp>[regression 01.xlsx]main!R17C6</stp>
        <tr r="F17" s="1"/>
      </tp>
      <tp>
        <v>5.625</v>
        <stp/>
        <stp>##V3_BDPV12</stp>
        <stp>XS1309436910 Corp</stp>
        <stp>coupon</stp>
        <stp>[regression 01.xlsx]main!R37C6</stp>
        <tr r="F37" s="1"/>
      </tp>
      <tp>
        <v>5.625</v>
        <stp/>
        <stp>##V3_BDPV12</stp>
        <stp>XS1309436910 Corp</stp>
        <stp>coupon</stp>
        <stp>[regression 01.xlsx]main!R27C6</stp>
        <tr r="F27" s="1"/>
      </tp>
      <tp>
        <v>2.7080000000000002</v>
        <stp/>
        <stp>##V3_BDPV12</stp>
        <stp>XS1501167164 Corp</stp>
        <stp>coupon</stp>
        <stp>[regression 01.xlsx]main!R26C6</stp>
        <tr r="F26" s="1"/>
      </tp>
      <tp>
        <v>2.7080000000000002</v>
        <stp/>
        <stp>##V3_BDPV12</stp>
        <stp>XS1501167164 Corp</stp>
        <stp>coupon</stp>
        <stp>[regression 01.xlsx]main!R36C6</stp>
        <tr r="F36" s="1"/>
      </tp>
      <tp>
        <v>2.7080000000000002</v>
        <stp/>
        <stp>##V3_BDPV12</stp>
        <stp>XS1501167164 Corp</stp>
        <stp>coupon</stp>
        <stp>[regression 01.xlsx]main!R16C6</stp>
        <tr r="F16" s="1"/>
      </tp>
      <tp>
        <v>4.5</v>
        <stp/>
        <stp>##V3_BDPV12</stp>
        <stp>XS1207058733 Corp</stp>
        <stp>coupon</stp>
        <stp>[regression 01.xlsx]main!R19C6</stp>
        <tr r="F19" s="1"/>
        <tr r="F19" s="1"/>
        <tr r="F19" s="1"/>
        <tr r="F19" s="1"/>
        <tr r="F19" s="1"/>
      </tp>
      <tp>
        <v>4.5</v>
        <stp/>
        <stp>##V3_BDPV12</stp>
        <stp>XS1207058733 Corp</stp>
        <stp>coupon</stp>
        <stp>[regression 01.xlsx]main!R39C6</stp>
        <tr r="F39" s="1"/>
        <tr r="F39" s="1"/>
        <tr r="F39" s="1"/>
        <tr r="F39" s="1"/>
        <tr r="F39" s="1"/>
      </tp>
      <tp>
        <v>4.5</v>
        <stp/>
        <stp>##V3_BDPV12</stp>
        <stp>XS1207058733 Corp</stp>
        <stp>coupon</stp>
        <stp>[regression 01.xlsx]main!R29C6</stp>
        <tr r="F29" s="1"/>
        <tr r="F29" s="1"/>
        <tr r="F29" s="1"/>
        <tr r="F29" s="1"/>
        <tr r="F29" s="1"/>
      </tp>
      <tp>
        <v>1.6</v>
        <stp/>
        <stp>##V3_BDPV12</stp>
        <stp>XS2010039548 Corp</stp>
        <stp>coupon</stp>
        <stp>[regression 01.xlsx]main!R29C6</stp>
        <tr r="F29" s="1"/>
      </tp>
      <tp>
        <v>1.6</v>
        <stp/>
        <stp>##V3_BDPV12</stp>
        <stp>XS2010039548 Corp</stp>
        <stp>coupon</stp>
        <stp>[regression 01.xlsx]main!R39C6</stp>
        <tr r="F39" s="1"/>
      </tp>
      <tp>
        <v>1.6</v>
        <stp/>
        <stp>##V3_BDPV12</stp>
        <stp>XS2010039548 Corp</stp>
        <stp>coupon</stp>
        <stp>[regression 01.xlsx]main!R19C6</stp>
        <tr r="F19" s="1"/>
      </tp>
      <tp>
        <v>4.5</v>
        <stp/>
        <stp>##V3_BDPV12</stp>
        <stp>XS1405763019 Corp</stp>
        <stp>coupon</stp>
        <stp>[regression 01.xlsx]main!R42C6</stp>
        <tr r="F42" s="1"/>
        <tr r="F42" s="1"/>
        <tr r="F42" s="1"/>
      </tp>
      <tp>
        <v>4.5</v>
        <stp/>
        <stp>##V3_BDPV12</stp>
        <stp>XS1405763019 Corp</stp>
        <stp>coupon</stp>
        <stp>[regression 01.xlsx]main!R22C6</stp>
        <tr r="F22" s="1"/>
        <tr r="F22" s="1"/>
        <tr r="F22" s="1"/>
      </tp>
      <tp>
        <v>4.5</v>
        <stp/>
        <stp>##V3_BDPV12</stp>
        <stp>XS1405763019 Corp</stp>
        <stp>coupon</stp>
        <stp>[regression 01.xlsx]main!R32C6</stp>
        <tr r="F32" s="1"/>
        <tr r="F32" s="1"/>
        <tr r="F32" s="1"/>
      </tp>
      <tp>
        <v>4.5</v>
        <stp/>
        <stp>##V3_BDPV12</stp>
        <stp>XS1405763019 Corp</stp>
        <stp>coupon</stp>
        <stp>[regression 01.xlsx]main!R12C6</stp>
        <tr r="F12" s="1"/>
        <tr r="F12" s="1"/>
        <tr r="F12" s="1"/>
      </tp>
      <tp>
        <v>5.8689999999999998</v>
        <stp/>
        <stp>##V3_BDPV12</stp>
        <stp>XS1323897725 Corp</stp>
        <stp>coupon</stp>
        <stp>[regression 01.xlsx]main!R24C6</stp>
        <tr r="F24" s="1"/>
        <tr r="F24" s="1"/>
        <tr r="F24" s="1"/>
      </tp>
      <tp>
        <v>5.8689999999999998</v>
        <stp/>
        <stp>##V3_BDPV12</stp>
        <stp>XS1323897725 Corp</stp>
        <stp>coupon</stp>
        <stp>[regression 01.xlsx]main!R34C6</stp>
        <tr r="F34" s="1"/>
        <tr r="F34" s="1"/>
        <tr r="F34" s="1"/>
      </tp>
      <tp>
        <v>5.8689999999999998</v>
        <stp/>
        <stp>##V3_BDPV12</stp>
        <stp>XS1323897725 Corp</stp>
        <stp>coupon</stp>
        <stp>[regression 01.xlsx]main!R14C6</stp>
        <tr r="F14" s="1"/>
        <tr r="F14" s="1"/>
        <tr r="F14" s="1"/>
      </tp>
      <tp>
        <v>5.8689999999999998</v>
        <stp/>
        <stp>##V3_BDPV12</stp>
        <stp>XS1323897725 Corp</stp>
        <stp>coupon</stp>
        <stp>[regression 01.xlsx]main!R44C6</stp>
        <tr r="F44" s="1"/>
        <tr r="F44" s="1"/>
        <tr r="F44" s="1"/>
      </tp>
      <tp>
        <v>3.375</v>
        <stp/>
        <stp>##V3_BDPV12</stp>
        <stp>XS1152343668 Corp</stp>
        <stp>coupon</stp>
        <stp>[regression 01.xlsx]main!R17C6</stp>
        <tr r="F17" s="1"/>
      </tp>
      <tp>
        <v>3.375</v>
        <stp/>
        <stp>##V3_BDPV12</stp>
        <stp>XS1152343668 Corp</stp>
        <stp>coupon</stp>
        <stp>[regression 01.xlsx]main!R27C6</stp>
        <tr r="F27" s="1"/>
      </tp>
      <tp>
        <v>3.375</v>
        <stp/>
        <stp>##V3_BDPV12</stp>
        <stp>XS1152343668 Corp</stp>
        <stp>coupon</stp>
        <stp>[regression 01.xlsx]main!R37C6</stp>
        <tr r="F37" s="1"/>
      </tp>
      <tp>
        <v>3.125</v>
        <stp/>
        <stp>##V3_BDPV12</stp>
        <stp>XS2077670342 Corp</stp>
        <stp>coupon</stp>
        <stp>[regression 01.xlsx]main!R16C6</stp>
        <tr r="F16" s="1"/>
      </tp>
      <tp>
        <v>3.125</v>
        <stp/>
        <stp>##V3_BDPV12</stp>
        <stp>XS2077670342 Corp</stp>
        <stp>coupon</stp>
        <stp>[regression 01.xlsx]main!R26C6</stp>
        <tr r="F26" s="1"/>
      </tp>
      <tp>
        <v>3.125</v>
        <stp/>
        <stp>##V3_BDPV12</stp>
        <stp>XS2077670342 Corp</stp>
        <stp>coupon</stp>
        <stp>[regression 01.xlsx]main!R36C6</stp>
        <tr r="F36" s="1"/>
      </tp>
      <tp>
        <v>2.375</v>
        <stp/>
        <stp>##V3_BDPV12</stp>
        <stp>XS2077670003 Corp</stp>
        <stp>coupon</stp>
        <stp>[regression 01.xlsx]main!R16C6</stp>
        <tr r="F16" s="1"/>
      </tp>
      <tp>
        <v>2.375</v>
        <stp/>
        <stp>##V3_BDPV12</stp>
        <stp>XS2077670003 Corp</stp>
        <stp>coupon</stp>
        <stp>[regression 01.xlsx]main!R36C6</stp>
        <tr r="F36" s="1"/>
      </tp>
      <tp>
        <v>2.375</v>
        <stp/>
        <stp>##V3_BDPV12</stp>
        <stp>XS2077670003 Corp</stp>
        <stp>coupon</stp>
        <stp>[regression 01.xlsx]main!R26C6</stp>
        <tr r="F26" s="1"/>
      </tp>
      <tp>
        <v>2.875</v>
        <stp/>
        <stp>##V3_BDPV12</stp>
        <stp>XS1713462403 Corp</stp>
        <stp>coupon</stp>
        <stp>[regression 01.xlsx]main!R42C6</stp>
        <tr r="F42" s="1"/>
        <tr r="F42" s="1"/>
      </tp>
      <tp>
        <v>2.875</v>
        <stp/>
        <stp>##V3_BDPV12</stp>
        <stp>XS1713462403 Corp</stp>
        <stp>coupon</stp>
        <stp>[regression 01.xlsx]main!R32C6</stp>
        <tr r="F32" s="1"/>
        <tr r="F32" s="1"/>
      </tp>
      <tp>
        <v>2.875</v>
        <stp/>
        <stp>##V3_BDPV12</stp>
        <stp>XS1713462403 Corp</stp>
        <stp>coupon</stp>
        <stp>[regression 01.xlsx]main!R22C6</stp>
        <tr r="F22" s="1"/>
        <tr r="F22" s="1"/>
      </tp>
      <tp>
        <v>2.875</v>
        <stp/>
        <stp>##V3_BDPV12</stp>
        <stp>XS1713462403 Corp</stp>
        <stp>coupon</stp>
        <stp>[regression 01.xlsx]main!R12C6</stp>
        <tr r="F12" s="1"/>
        <tr r="F12" s="1"/>
      </tp>
      <tp>
        <v>2.875</v>
        <stp/>
        <stp>##V3_BDPV12</stp>
        <stp>XS2011260705 Corp</stp>
        <stp>coupon</stp>
        <stp>[regression 01.xlsx]main!R40C6</stp>
        <tr r="F40" s="1"/>
        <tr r="F40" s="1"/>
      </tp>
      <tp>
        <v>2.875</v>
        <stp/>
        <stp>##V3_BDPV12</stp>
        <stp>XS2011260705 Corp</stp>
        <stp>coupon</stp>
        <stp>[regression 01.xlsx]main!R20C6</stp>
        <tr r="F20" s="1"/>
        <tr r="F20" s="1"/>
      </tp>
      <tp>
        <v>2.875</v>
        <stp/>
        <stp>##V3_BDPV12</stp>
        <stp>XS2011260705 Corp</stp>
        <stp>coupon</stp>
        <stp>[regression 01.xlsx]main!R30C6</stp>
        <tr r="F30" s="1"/>
        <tr r="F30" s="1"/>
      </tp>
      <tp>
        <v>2.875</v>
        <stp/>
        <stp>##V3_BDPV12</stp>
        <stp>XS2011260705 Corp</stp>
        <stp>coupon</stp>
        <stp>[regression 01.xlsx]main!R10C6</stp>
        <tr r="F10" s="1"/>
        <tr r="F10" s="1"/>
      </tp>
      <tp t="s">
        <v>Banks</v>
        <stp/>
        <stp>##V3_BDPV12</stp>
        <stp>US404280AT69 Corp</stp>
        <stp>INDUSTRY_GROUP</stp>
        <stp>[regression 01.xlsx]SEM!R367C6</stp>
        <tr r="F367" s="3"/>
      </tp>
    </main>
    <main first="bloomberg.rtd">
      <tp t="s">
        <v>BAYER AG</v>
        <stp/>
        <stp>##V3_BDPV12</stp>
        <stp>DE000A11QR73 Corp</stp>
        <stp>short_name</stp>
        <stp>[regression 01.xlsx]main!R18C5</stp>
        <tr r="E18" s="1"/>
        <tr r="E18" s="1"/>
        <tr r="E18" s="1"/>
      </tp>
      <tp t="s">
        <v>BAYER AG</v>
        <stp/>
        <stp>##V3_BDPV12</stp>
        <stp>DE000A11QR73 Corp</stp>
        <stp>short_name</stp>
        <stp>[regression 01.xlsx]main!R28C5</stp>
        <tr r="E28" s="1"/>
        <tr r="E28" s="1"/>
        <tr r="E28" s="1"/>
      </tp>
      <tp t="s">
        <v>BAYER AG</v>
        <stp/>
        <stp>##V3_BDPV12</stp>
        <stp>DE000A11QR73 Corp</stp>
        <stp>short_name</stp>
        <stp>[regression 01.xlsx]main!R38C5</stp>
        <tr r="E38" s="1"/>
        <tr r="E38" s="1"/>
        <tr r="E38" s="1"/>
      </tp>
    </main>
    <main first="bloomberg.rtd">
      <tp t="s">
        <v>22/01/2022</v>
        <stp/>
        <stp>##V3_BDPV12</stp>
        <stp>FR0011697010 Corp</stp>
        <stp>nxt_call_dt</stp>
        <stp>[regression 01.xlsx]SEM!R109C8</stp>
        <tr r="H109" s="3"/>
      </tp>
      <tp t="s">
        <v>22/10/2022</v>
        <stp/>
        <stp>##V3_BDPV12</stp>
        <stp>XS1309437215 Corp</stp>
        <stp>nxt_call_dt</stp>
        <stp>[regression 01.xlsx]SEM!R102C8</stp>
        <tr r="H102" s="3"/>
      </tp>
      <tp t="s">
        <v>Banks</v>
        <stp/>
        <stp>##V3_BDPV12</stp>
        <stp>USF43628B413 Corp</stp>
        <stp>INDUSTRY_GROUP</stp>
        <stp>[regression 01.xlsx]SEM!R383C6</stp>
        <tr r="F383" s="3"/>
      </tp>
      <tp t="s">
        <v>03/06/2026</v>
        <stp/>
        <stp>##V3_BDPV12</stp>
        <stp>XS1963834251 Corp</stp>
        <stp>nxt_call_dt</stp>
        <stp>[regression 01.xlsx]SEM!R388C8</stp>
        <tr r="H388" s="3"/>
      </tp>
      <tp t="s">
        <v>18/11/2022</v>
        <stp/>
        <stp>##V3_BDPV12</stp>
        <stp>XS1139494493 Corp</stp>
        <stp>nxt_call_dt</stp>
        <stp>[regression 01.xlsx]SEM!R134C8</stp>
        <tr r="H134" s="3"/>
      </tp>
      <tp t="s">
        <v>24/02/2025</v>
        <stp/>
        <stp>##V3_BDPV12</stp>
        <stp>XS2000719992 Corp</stp>
        <stp>nxt_call_dt</stp>
        <stp>[regression 01.xlsx]SEM!R120C8</stp>
        <tr r="H120" s="3"/>
      </tp>
      <tp t="s">
        <v>BHP BILLITON FIN</v>
        <stp/>
        <stp>##V3_BDPV12</stp>
        <stp>XS1309436910 Corp</stp>
        <stp>short_name</stp>
        <stp>[regression 01.xlsx]main!R5C5</stp>
        <tr r="E5" s="1"/>
      </tp>
      <tp t="s">
        <v>MERCK</v>
        <stp/>
        <stp>##V3_BDPV12</stp>
        <stp>XS1152343668 Corp</stp>
        <stp>short_name</stp>
        <stp>[regression 01.xlsx]main!R8C5</stp>
        <tr r="E8" s="1"/>
      </tp>
      <tp t="s">
        <v>OMV AG</v>
        <stp/>
        <stp>##V3_BDPV12</stp>
        <stp>XS1713462403 Corp</stp>
        <stp>short_name</stp>
        <stp>[regression 01.xlsx]main!R7C5</stp>
        <tr r="E7" s="1"/>
        <tr r="E7" s="1"/>
      </tp>
      <tp t="s">
        <v>TOTAL SA</v>
        <stp/>
        <stp>##V3_BDPV12</stp>
        <stp>XS1974787480 Corp</stp>
        <stp>short_name</stp>
        <stp>[regression 01.xlsx]main!R4C5</stp>
        <tr r="E4" s="1"/>
        <tr r="E4" s="1"/>
      </tp>
      <tp t="s">
        <v>MERCK</v>
        <stp/>
        <stp>##V3_BDPV12</stp>
        <stp>XS2011260705 Corp</stp>
        <stp>short_name</stp>
        <stp>[regression 01.xlsx]main!R6C5</stp>
        <tr r="E6" s="1"/>
        <tr r="E6" s="1"/>
      </tp>
      <tp t="s">
        <v>OMV AG</v>
        <stp/>
        <stp>##V3_BDPV12</stp>
        <stp>XS1294343337 Corp</stp>
        <stp>short_name</stp>
        <stp>[regression 01.xlsx]main!R4C5</stp>
        <tr r="E4" s="1"/>
        <tr r="E4" s="1"/>
      </tp>
      <tp t="s">
        <v>TOTAL SA</v>
        <stp/>
        <stp>##V3_BDPV12</stp>
        <stp>XS1195202822 Corp</stp>
        <stp>short_name</stp>
        <stp>[regression 01.xlsx]main!R6C5</stp>
        <tr r="E6" s="1"/>
        <tr r="E6" s="1"/>
        <tr r="E6" s="1"/>
      </tp>
      <tp t="s">
        <v>ARKEMA</v>
        <stp/>
        <stp>##V3_BDPV12</stp>
        <stp>FR0013425170 Corp</stp>
        <stp>short_name</stp>
        <stp>[regression 01.xlsx]main!R7C5</stp>
        <tr r="E7" s="1"/>
        <tr r="E7" s="1"/>
        <tr r="E7" s="1"/>
        <tr r="E7" s="1"/>
      </tp>
      <tp t="s">
        <v>02/01/2032</v>
        <stp/>
        <stp>##V3_BDPV12</stp>
        <stp>BE6320935271 Corp</stp>
        <stp>nxt_call_dt</stp>
        <stp>[regression 01.xlsx]SEM!R70C8</stp>
        <tr r="H70" s="3"/>
      </tp>
      <tp t="s">
        <v>02/04/2025</v>
        <stp/>
        <stp>##V3_BDPV12</stp>
        <stp>CH0537261858 Corp</stp>
        <stp>nxt_call_dt</stp>
        <stp>[regression 01.xlsx]SEM!R84C8</stp>
        <tr r="H84" s="3"/>
      </tp>
      <tp t="s">
        <v>#N/A Field Not Applicable</v>
        <stp/>
        <stp>##V3_BDPV12</stp>
        <stp>DUM0 Comdty</stp>
        <stp>nxt_call_dt</stp>
        <stp>[regression 01.xlsx]SEM!R20C8</stp>
        <tr r="H20" s="3"/>
      </tp>
      <tp t="e">
        <v>#N/A</v>
        <stp/>
        <stp>##V3_BDPV12</stp>
        <stp xml:space="preserve">XS1412281534_JP_REPO </stp>
        <stp>INDUSTRY_GROUP</stp>
        <stp>[regression 01.xlsx]SEM!R285C6</stp>
        <tr r="F285" s="3"/>
      </tp>
      <tp t="e">
        <v>#N/A</v>
        <stp/>
        <stp>##V3_BDPV12</stp>
        <stp xml:space="preserve">XS1956028168_JP_REPO </stp>
        <stp>INDUSTRY_GROUP</stp>
        <stp>[regression 01.xlsx]SEM!R248C6</stp>
        <tr r="F248" s="3"/>
      </tp>
      <tp t="e">
        <v>#N/A</v>
        <stp/>
        <stp>##V3_BDPV12</stp>
        <stp xml:space="preserve">XS1616411119_JP_REPO </stp>
        <stp>INDUSTRY_GROUP</stp>
        <stp>[regression 01.xlsx]SEM!R245C6</stp>
        <tr r="F245" s="3"/>
      </tp>
      <tp t="e">
        <v>#N/A</v>
        <stp/>
        <stp>##V3_BDPV12</stp>
        <stp xml:space="preserve">XS1693818525_JP_REPO </stp>
        <stp>INDUSTRY_GROUP</stp>
        <stp>[regression 01.xlsx]SEM!R294C6</stp>
        <tr r="F294" s="3"/>
      </tp>
      <tp t="e">
        <v>#N/A</v>
        <stp/>
        <stp>##V3_BDPV12</stp>
        <stp xml:space="preserve">XS2115092012_JP_REPO </stp>
        <stp>INDUSTRY_GROUP</stp>
        <stp>[regression 01.xlsx]SEM!R256C6</stp>
        <tr r="F256" s="3"/>
      </tp>
      <tp t="e">
        <v>#N/A</v>
        <stp/>
        <stp>##V3_BDPV12</stp>
        <stp xml:space="preserve">XS2011260531_JP_REPO </stp>
        <stp>INDUSTRY_GROUP</stp>
        <stp>[regression 01.xlsx]SEM!R264C6</stp>
        <tr r="F264" s="3"/>
      </tp>
      <tp t="s">
        <v>13/07/2026</v>
        <stp/>
        <stp>##V3_BDPV12</stp>
        <stp>FR0013213295 Corp</stp>
        <stp>nxt_call_dt</stp>
        <stp>[regression 01.xlsx]SEM!R21C8</stp>
        <tr r="H21" s="3"/>
      </tp>
      <tp t="e">
        <v>#N/A</v>
        <stp/>
        <stp>##V3_BDPV12</stp>
        <stp xml:space="preserve">XS1346815787_CS_REPO </stp>
        <stp>INDUSTRY_GROUP</stp>
        <stp>[regression 01.xlsx]SEM!R334C6</stp>
        <tr r="F334" s="3"/>
      </tp>
      <tp t="e">
        <v>#N/A</v>
        <stp/>
        <stp>##V3_BDPV12</stp>
        <stp xml:space="preserve">XS1658012023_JP_REPO </stp>
        <stp>INDUSTRY_GROUP</stp>
        <stp>[regression 01.xlsx]SEM!R202C6</stp>
        <tr r="F202" s="3"/>
      </tp>
      <tp t="e">
        <v>#N/A</v>
        <stp/>
        <stp>##V3_BDPV12</stp>
        <stp xml:space="preserve">XS1139315581_JP_REPO </stp>
        <stp>INDUSTRY_GROUP</stp>
        <stp>[regression 01.xlsx]SEM!R293C6</stp>
        <tr r="F293" s="3"/>
      </tp>
      <tp>
        <v>3.3690000000000002</v>
        <stp/>
        <stp>##V3_BDPV12</stp>
        <stp>XS1501166869 Corp</stp>
        <stp>coupon</stp>
        <stp>[regression 01.xlsx]main!R40C6</stp>
        <tr r="F40" s="1"/>
        <tr r="F40" s="1"/>
        <tr r="F40" s="1"/>
      </tp>
      <tp>
        <v>3.3690000000000002</v>
        <stp/>
        <stp>##V3_BDPV12</stp>
        <stp>XS1501166869 Corp</stp>
        <stp>coupon</stp>
        <stp>[regression 01.xlsx]main!R30C6</stp>
        <tr r="F30" s="1"/>
        <tr r="F30" s="1"/>
        <tr r="F30" s="1"/>
      </tp>
      <tp>
        <v>3.3690000000000002</v>
        <stp/>
        <stp>##V3_BDPV12</stp>
        <stp>XS1501166869 Corp</stp>
        <stp>coupon</stp>
        <stp>[regression 01.xlsx]main!R20C6</stp>
        <tr r="F20" s="1"/>
        <tr r="F20" s="1"/>
        <tr r="F20" s="1"/>
      </tp>
      <tp>
        <v>3.3690000000000002</v>
        <stp/>
        <stp>##V3_BDPV12</stp>
        <stp>XS1501166869 Corp</stp>
        <stp>coupon</stp>
        <stp>[regression 01.xlsx]main!R10C6</stp>
        <tr r="F10" s="1"/>
        <tr r="F10" s="1"/>
        <tr r="F10" s="1"/>
      </tp>
      <tp t="s">
        <v>Banks</v>
        <stp/>
        <stp>##V3_BDPV12</stp>
        <stp>US65557DAL55 Corp</stp>
        <stp>INDUSTRY_GROUP</stp>
        <stp>[regression 01.xlsx]SEM!R421C6</stp>
        <tr r="F421" s="3"/>
      </tp>
      <tp>
        <v>3.875</v>
        <stp/>
        <stp>##V3_BDPV12</stp>
        <stp>XS1413581205 Corp</stp>
        <stp>coupon</stp>
        <stp>[regression 01.xlsx]main!R16C6</stp>
        <tr r="F16" s="1"/>
      </tp>
      <tp>
        <v>3.875</v>
        <stp/>
        <stp>##V3_BDPV12</stp>
        <stp>XS1413581205 Corp</stp>
        <stp>coupon</stp>
        <stp>[regression 01.xlsx]main!R26C6</stp>
        <tr r="F26" s="1"/>
      </tp>
      <tp>
        <v>3.875</v>
        <stp/>
        <stp>##V3_BDPV12</stp>
        <stp>XS1413581205 Corp</stp>
        <stp>coupon</stp>
        <stp>[regression 01.xlsx]main!R36C6</stp>
        <tr r="F36" s="1"/>
      </tp>
      <tp>
        <v>1.75</v>
        <stp/>
        <stp>##V3_BDPV12</stp>
        <stp>XS1974787480 Corp</stp>
        <stp>coupon</stp>
        <stp>[regression 01.xlsx]main!R16C6</stp>
        <tr r="F16" s="1"/>
        <tr r="F16" s="1"/>
      </tp>
      <tp>
        <v>1.75</v>
        <stp/>
        <stp>##V3_BDPV12</stp>
        <stp>XS1974787480 Corp</stp>
        <stp>coupon</stp>
        <stp>[regression 01.xlsx]main!R26C6</stp>
        <tr r="F26" s="1"/>
        <tr r="F26" s="1"/>
      </tp>
      <tp>
        <v>1.75</v>
        <stp/>
        <stp>##V3_BDPV12</stp>
        <stp>XS1974787480 Corp</stp>
        <stp>coupon</stp>
        <stp>[regression 01.xlsx]main!R36C6</stp>
        <tr r="F36" s="1"/>
        <tr r="F36" s="1"/>
      </tp>
      <tp>
        <v>5.625</v>
        <stp/>
        <stp>##V3_BDPV12</stp>
        <stp>XS1309436910 Corp</stp>
        <stp>coupon</stp>
        <stp>[regression 01.xlsx]main!R40C6</stp>
        <tr r="F40" s="1"/>
      </tp>
      <tp>
        <v>5.625</v>
        <stp/>
        <stp>##V3_BDPV12</stp>
        <stp>XS1309436910 Corp</stp>
        <stp>coupon</stp>
        <stp>[regression 01.xlsx]main!R10C6</stp>
        <tr r="F10" s="1"/>
      </tp>
      <tp>
        <v>5.625</v>
        <stp/>
        <stp>##V3_BDPV12</stp>
        <stp>XS1309436910 Corp</stp>
        <stp>coupon</stp>
        <stp>[regression 01.xlsx]main!R30C6</stp>
        <tr r="F30" s="1"/>
      </tp>
      <tp>
        <v>5.625</v>
        <stp/>
        <stp>##V3_BDPV12</stp>
        <stp>XS1309436910 Corp</stp>
        <stp>coupon</stp>
        <stp>[regression 01.xlsx]main!R20C6</stp>
        <tr r="F20" s="1"/>
      </tp>
      <tp>
        <v>2.7080000000000002</v>
        <stp/>
        <stp>##V3_BDPV12</stp>
        <stp>XS1501167164 Corp</stp>
        <stp>coupon</stp>
        <stp>[regression 01.xlsx]main!R21C6</stp>
        <tr r="F21" s="1"/>
      </tp>
      <tp>
        <v>2.7080000000000002</v>
        <stp/>
        <stp>##V3_BDPV12</stp>
        <stp>XS1501167164 Corp</stp>
        <stp>coupon</stp>
        <stp>[regression 01.xlsx]main!R31C6</stp>
        <tr r="F31" s="1"/>
      </tp>
      <tp>
        <v>2.7080000000000002</v>
        <stp/>
        <stp>##V3_BDPV12</stp>
        <stp>XS1501167164 Corp</stp>
        <stp>coupon</stp>
        <stp>[regression 01.xlsx]main!R11C6</stp>
        <tr r="F11" s="1"/>
      </tp>
      <tp>
        <v>2.7080000000000002</v>
        <stp/>
        <stp>##V3_BDPV12</stp>
        <stp>XS1501167164 Corp</stp>
        <stp>coupon</stp>
        <stp>[regression 01.xlsx]main!R41C6</stp>
        <tr r="F41" s="1"/>
      </tp>
      <tp>
        <v>4.5</v>
        <stp/>
        <stp>##V3_BDPV12</stp>
        <stp>XS1405763019 Corp</stp>
        <stp>coupon</stp>
        <stp>[regression 01.xlsx]main!R45C6</stp>
        <tr r="F45" s="1"/>
        <tr r="F45" s="1"/>
        <tr r="F45" s="1"/>
      </tp>
      <tp>
        <v>4.5</v>
        <stp/>
        <stp>##V3_BDPV12</stp>
        <stp>XS1405763019 Corp</stp>
        <stp>coupon</stp>
        <stp>[regression 01.xlsx]main!R25C6</stp>
        <tr r="F25" s="1"/>
        <tr r="F25" s="1"/>
        <tr r="F25" s="1"/>
      </tp>
      <tp>
        <v>4.5</v>
        <stp/>
        <stp>##V3_BDPV12</stp>
        <stp>XS1405763019 Corp</stp>
        <stp>coupon</stp>
        <stp>[regression 01.xlsx]main!R35C6</stp>
        <tr r="F35" s="1"/>
        <tr r="F35" s="1"/>
        <tr r="F35" s="1"/>
      </tp>
      <tp>
        <v>4.5</v>
        <stp/>
        <stp>##V3_BDPV12</stp>
        <stp>XS1405763019 Corp</stp>
        <stp>coupon</stp>
        <stp>[regression 01.xlsx]main!R15C6</stp>
        <tr r="F15" s="1"/>
        <tr r="F15" s="1"/>
        <tr r="F15" s="1"/>
      </tp>
      <tp>
        <v>5.8689999999999998</v>
        <stp/>
        <stp>##V3_BDPV12</stp>
        <stp>XS1323897725 Corp</stp>
        <stp>coupon</stp>
        <stp>[regression 01.xlsx]main!R23C6</stp>
        <tr r="F23" s="1"/>
        <tr r="F23" s="1"/>
        <tr r="F23" s="1"/>
      </tp>
      <tp>
        <v>5.8689999999999998</v>
        <stp/>
        <stp>##V3_BDPV12</stp>
        <stp>XS1323897725 Corp</stp>
        <stp>coupon</stp>
        <stp>[regression 01.xlsx]main!R33C6</stp>
        <tr r="F33" s="1"/>
        <tr r="F33" s="1"/>
        <tr r="F33" s="1"/>
      </tp>
      <tp>
        <v>5.8689999999999998</v>
        <stp/>
        <stp>##V3_BDPV12</stp>
        <stp>XS1323897725 Corp</stp>
        <stp>coupon</stp>
        <stp>[regression 01.xlsx]main!R13C6</stp>
        <tr r="F13" s="1"/>
        <tr r="F13" s="1"/>
        <tr r="F13" s="1"/>
      </tp>
      <tp>
        <v>5.8689999999999998</v>
        <stp/>
        <stp>##V3_BDPV12</stp>
        <stp>XS1323897725 Corp</stp>
        <stp>coupon</stp>
        <stp>[regression 01.xlsx]main!R43C6</stp>
        <tr r="F43" s="1"/>
        <tr r="F43" s="1"/>
        <tr r="F43" s="1"/>
      </tp>
      <tp>
        <v>3.375</v>
        <stp/>
        <stp>##V3_BDPV12</stp>
        <stp>XS1152343668 Corp</stp>
        <stp>coupon</stp>
        <stp>[regression 01.xlsx]main!R10C6</stp>
        <tr r="F10" s="1"/>
      </tp>
      <tp>
        <v>3.375</v>
        <stp/>
        <stp>##V3_BDPV12</stp>
        <stp>XS1152343668 Corp</stp>
        <stp>coupon</stp>
        <stp>[regression 01.xlsx]main!R20C6</stp>
        <tr r="F20" s="1"/>
      </tp>
      <tp>
        <v>3.375</v>
        <stp/>
        <stp>##V3_BDPV12</stp>
        <stp>XS1152343668 Corp</stp>
        <stp>coupon</stp>
        <stp>[regression 01.xlsx]main!R30C6</stp>
        <tr r="F30" s="1"/>
      </tp>
      <tp>
        <v>3.375</v>
        <stp/>
        <stp>##V3_BDPV12</stp>
        <stp>XS1152343668 Corp</stp>
        <stp>coupon</stp>
        <stp>[regression 01.xlsx]main!R40C6</stp>
        <tr r="F40" s="1"/>
      </tp>
      <tp>
        <v>3.125</v>
        <stp/>
        <stp>##V3_BDPV12</stp>
        <stp>XS2077670342 Corp</stp>
        <stp>coupon</stp>
        <stp>[regression 01.xlsx]main!R11C6</stp>
        <tr r="F11" s="1"/>
      </tp>
      <tp>
        <v>3.125</v>
        <stp/>
        <stp>##V3_BDPV12</stp>
        <stp>XS2077670342 Corp</stp>
        <stp>coupon</stp>
        <stp>[regression 01.xlsx]main!R21C6</stp>
        <tr r="F21" s="1"/>
      </tp>
      <tp>
        <v>3.125</v>
        <stp/>
        <stp>##V3_BDPV12</stp>
        <stp>XS2077670342 Corp</stp>
        <stp>coupon</stp>
        <stp>[regression 01.xlsx]main!R31C6</stp>
        <tr r="F31" s="1"/>
      </tp>
      <tp>
        <v>3.125</v>
        <stp/>
        <stp>##V3_BDPV12</stp>
        <stp>XS2077670342 Corp</stp>
        <stp>coupon</stp>
        <stp>[regression 01.xlsx]main!R41C6</stp>
        <tr r="F41" s="1"/>
      </tp>
      <tp>
        <v>2.375</v>
        <stp/>
        <stp>##V3_BDPV12</stp>
        <stp>XS2077670003 Corp</stp>
        <stp>coupon</stp>
        <stp>[regression 01.xlsx]main!R11C6</stp>
        <tr r="F11" s="1"/>
      </tp>
      <tp>
        <v>2.375</v>
        <stp/>
        <stp>##V3_BDPV12</stp>
        <stp>XS2077670003 Corp</stp>
        <stp>coupon</stp>
        <stp>[regression 01.xlsx]main!R31C6</stp>
        <tr r="F31" s="1"/>
      </tp>
      <tp>
        <v>2.375</v>
        <stp/>
        <stp>##V3_BDPV12</stp>
        <stp>XS2077670003 Corp</stp>
        <stp>coupon</stp>
        <stp>[regression 01.xlsx]main!R21C6</stp>
        <tr r="F21" s="1"/>
      </tp>
      <tp>
        <v>2.375</v>
        <stp/>
        <stp>##V3_BDPV12</stp>
        <stp>XS2077670003 Corp</stp>
        <stp>coupon</stp>
        <stp>[regression 01.xlsx]main!R41C6</stp>
        <tr r="F41" s="1"/>
      </tp>
      <tp>
        <v>2.875</v>
        <stp/>
        <stp>##V3_BDPV12</stp>
        <stp>XS1713462403 Corp</stp>
        <stp>coupon</stp>
        <stp>[regression 01.xlsx]main!R45C6</stp>
        <tr r="F45" s="1"/>
        <tr r="F45" s="1"/>
      </tp>
      <tp>
        <v>2.875</v>
        <stp/>
        <stp>##V3_BDPV12</stp>
        <stp>XS1713462403 Corp</stp>
        <stp>coupon</stp>
        <stp>[regression 01.xlsx]main!R35C6</stp>
        <tr r="F35" s="1"/>
        <tr r="F35" s="1"/>
      </tp>
      <tp>
        <v>2.875</v>
        <stp/>
        <stp>##V3_BDPV12</stp>
        <stp>XS1713462403 Corp</stp>
        <stp>coupon</stp>
        <stp>[regression 01.xlsx]main!R25C6</stp>
        <tr r="F25" s="1"/>
        <tr r="F25" s="1"/>
      </tp>
      <tp>
        <v>2.875</v>
        <stp/>
        <stp>##V3_BDPV12</stp>
        <stp>XS1713462403 Corp</stp>
        <stp>coupon</stp>
        <stp>[regression 01.xlsx]main!R15C6</stp>
        <tr r="F15" s="1"/>
        <tr r="F15" s="1"/>
      </tp>
      <tp>
        <v>2.875</v>
        <stp/>
        <stp>##V3_BDPV12</stp>
        <stp>XS2011260705 Corp</stp>
        <stp>coupon</stp>
        <stp>[regression 01.xlsx]main!R27C6</stp>
        <tr r="F27" s="1"/>
        <tr r="F27" s="1"/>
      </tp>
      <tp>
        <v>2.875</v>
        <stp/>
        <stp>##V3_BDPV12</stp>
        <stp>XS2011260705 Corp</stp>
        <stp>coupon</stp>
        <stp>[regression 01.xlsx]main!R37C6</stp>
        <tr r="F37" s="1"/>
        <tr r="F37" s="1"/>
      </tp>
      <tp>
        <v>2.875</v>
        <stp/>
        <stp>##V3_BDPV12</stp>
        <stp>XS2011260705 Corp</stp>
        <stp>coupon</stp>
        <stp>[regression 01.xlsx]main!R17C6</stp>
        <tr r="F17" s="1"/>
        <tr r="F17" s="1"/>
      </tp>
      <tp t="s">
        <v>Banks</v>
        <stp/>
        <stp>##V3_BDPV12</stp>
        <stp>US404280AS86 Corp</stp>
        <stp>INDUSTRY_GROUP</stp>
        <stp>[regression 01.xlsx]SEM!R410C6</stp>
        <tr r="F410" s="3"/>
      </tp>
    </main>
    <main first="bloomberg.rtd">
      <tp t="s">
        <v>15/03/2023</v>
        <stp/>
        <stp>##V3_BDPV12</stp>
        <stp>XS1571333811 Corp</stp>
        <stp>nxt_call_dt</stp>
        <stp>[regression 01.xlsx]SEM!R347C8</stp>
        <tr r="H347" s="3"/>
      </tp>
      <tp t="s">
        <v>15/09/2024</v>
        <stp/>
        <stp>##V3_BDPV12</stp>
        <stp>XS1658012023 Corp</stp>
        <stp>nxt_call_dt</stp>
        <stp>[regression 01.xlsx]SEM!R346C8</stp>
        <tr r="H346" s="3"/>
      </tp>
      <tp t="s">
        <v>12/11/2023</v>
        <stp/>
        <stp>##V3_BDPV12</stp>
        <stp>XS0992293901 Corp</stp>
        <stp>nxt_call_dt</stp>
        <stp>[regression 01.xlsx]SEM!R145C8</stp>
        <tr r="H145" s="3"/>
      </tp>
      <tp t="s">
        <v>26/02/2021</v>
        <stp/>
        <stp>##V3_BDPV12</stp>
        <stp>XS1195201931 Corp</stp>
        <stp>nxt_call_dt</stp>
        <stp>[regression 01.xlsx]SEM!R152C8</stp>
        <tr r="H152" s="3"/>
      </tp>
      <tp t="s">
        <v>15/04/2024</v>
        <stp/>
        <stp>##V3_BDPV12</stp>
        <stp>XS1597324950 Corp</stp>
        <stp>nxt_call_dt</stp>
        <stp>[regression 01.xlsx]SEM!R360C8</stp>
        <tr r="H360" s="3"/>
      </tp>
      <tp t="s">
        <v>03/07/2028</v>
        <stp/>
        <stp>##V3_BDPV12</stp>
        <stp>XS1888179550 Corp</stp>
        <stp>nxt_call_dt</stp>
        <stp>[regression 01.xlsx]SEM!R163C8</stp>
        <tr r="H163" s="3"/>
      </tp>
      <tp t="s">
        <v>12/02/2021</v>
        <stp/>
        <stp>##V3_BDPV12</stp>
        <stp>XS1271836600 Corp</stp>
        <stp>nxt_call_dt</stp>
        <stp>[regression 01.xlsx]SEM!R129C8</stp>
        <tr r="H129" s="3"/>
      </tp>
      <tp t="s">
        <v>29/06/2021</v>
        <stp/>
        <stp>##V3_BDPV12</stp>
        <stp>XS1400626690 Corp</stp>
        <stp>nxt_call_dt</stp>
        <stp>[regression 01.xlsx]SEM!R378C8</stp>
        <tr r="H378" s="3"/>
      </tp>
      <tp t="s">
        <v>Banks</v>
        <stp/>
        <stp>##V3_BDPV12</stp>
        <stp>USF43628C734 Corp</stp>
        <stp>INDUSTRY_GROUP</stp>
        <stp>[regression 01.xlsx]SEM!R425C6</stp>
        <tr r="F425" s="3"/>
      </tp>
      <tp t="s">
        <v>TOTAL SA</v>
        <stp/>
        <stp>##V3_BDPV12</stp>
        <stp>XS1501166869 Corp</stp>
        <stp>short_name</stp>
        <stp>[regression 01.xlsx]main!R8C5</stp>
        <tr r="E8" s="1"/>
        <tr r="E8" s="1"/>
        <tr r="E8" s="1"/>
      </tp>
      <tp t="s">
        <v>TOTAL SA</v>
        <stp/>
        <stp>##V3_BDPV12</stp>
        <stp>XS1501167164 Corp</stp>
        <stp>short_name</stp>
        <stp>[regression 01.xlsx]main!R5C5</stp>
        <tr r="E5" s="1"/>
      </tp>
      <tp t="s">
        <v>BAYER AG</v>
        <stp/>
        <stp>##V3_BDPV12</stp>
        <stp>XS2077670342 Corp</stp>
        <stp>short_name</stp>
        <stp>[regression 01.xlsx]main!R7C5</stp>
        <tr r="E7" s="1"/>
      </tp>
      <tp t="s">
        <v>BAYER AG</v>
        <stp/>
        <stp>##V3_BDPV12</stp>
        <stp>XS2077670003 Corp</stp>
        <stp>short_name</stp>
        <stp>[regression 01.xlsx]main!R6C5</stp>
        <tr r="E6" s="1"/>
      </tp>
      <tp t="s">
        <v>LANXESS</v>
        <stp/>
        <stp>##V3_BDPV12</stp>
        <stp>XS1405763019 Corp</stp>
        <stp>short_name</stp>
        <stp>[regression 01.xlsx]main!R9C5</stp>
        <tr r="E9" s="1"/>
        <tr r="E9" s="1"/>
        <tr r="E9" s="1"/>
      </tp>
      <tp t="s">
        <v>OMV AG</v>
        <stp/>
        <stp>##V3_BDPV12</stp>
        <stp>XS1294342792 Corp</stp>
        <stp>short_name</stp>
        <stp>[regression 01.xlsx]main!R6C5</stp>
        <tr r="E6" s="1"/>
      </tp>
      <tp t="s">
        <v>REPSOL INTL FIN</v>
        <stp/>
        <stp>##V3_BDPV12</stp>
        <stp>XS1207058733 Corp</stp>
        <stp>short_name</stp>
        <stp>[regression 01.xlsx]main!R6C5</stp>
        <tr r="E6" s="1"/>
        <tr r="E6" s="1"/>
        <tr r="E6" s="1"/>
        <tr r="E6" s="1"/>
        <tr r="E6" s="1"/>
      </tp>
      <tp t="s">
        <v>DEUTSCH BAHN FIN</v>
        <stp/>
        <stp>##V3_BDPV12</stp>
        <stp>XS2010039548 Corp</stp>
        <stp>short_name</stp>
        <stp>[regression 01.xlsx]main!R9C5</stp>
        <tr r="E9" s="1"/>
      </tp>
      <tp t="s">
        <v>#N/A Field Not Applicable</v>
        <stp/>
        <stp>##V3_BDPV12</stp>
        <stp>RXM0 Comdty</stp>
        <stp>INDUSTRY_GROUP</stp>
        <stp>[regression 01.xlsx]SEM!R89C6</stp>
        <tr r="F89" s="3"/>
      </tp>
      <tp t="s">
        <v>ARKEMA</v>
        <stp/>
        <stp>##V3_BDPV12</stp>
        <stp>FR0013478252 Corp</stp>
        <stp>short_name</stp>
        <stp>[regression 01.xlsx]main!R7C5</stp>
        <tr r="E7" s="1"/>
      </tp>
      <tp t="s">
        <v>SOLVAY SA</v>
        <stp/>
        <stp>##V3_BDPV12</stp>
        <stp>BE6309987400 Corp</stp>
        <stp>short_name</stp>
        <stp>[regression 01.xlsx]main!R9C5</stp>
        <tr r="E9" s="1"/>
      </tp>
      <tp t="s">
        <v>#N/A Field Not Applicable</v>
        <stp/>
        <stp>##V3_BDPV12</stp>
        <stp>RXM0 Comdty</stp>
        <stp>nxt_call_dt</stp>
        <stp>[regression 01.xlsx]SEM!R51C8</stp>
        <tr r="H51" s="3"/>
      </tp>
      <tp t="e">
        <v>#N/A</v>
        <stp/>
        <stp>##V3_BDPV12</stp>
        <stp xml:space="preserve">XS1254119750_JP_REPO </stp>
        <stp>INDUSTRY_GROUP</stp>
        <stp>[regression 01.xlsx]SEM!R278C6</stp>
        <tr r="F278" s="3"/>
      </tp>
      <tp t="e">
        <v>#N/A</v>
        <stp/>
        <stp>##V3_BDPV12</stp>
        <stp xml:space="preserve">XS1952091202_JP_REPO </stp>
        <stp>INDUSTRY_GROUP</stp>
        <stp>[regression 01.xlsx]SEM!R280C6</stp>
        <tr r="F280" s="3"/>
      </tp>
      <tp t="e">
        <v>#N/A</v>
        <stp/>
        <stp>##V3_BDPV12</stp>
        <stp xml:space="preserve">XS1412711217_JP_REPO </stp>
        <stp>INDUSTRY_GROUP</stp>
        <stp>[regression 01.xlsx]SEM!R244C6</stp>
        <tr r="F244" s="3"/>
      </tp>
      <tp t="e">
        <v>#N/A</v>
        <stp/>
        <stp>##V3_BDPV12</stp>
        <stp xml:space="preserve">XS1216020161_JP_REPO </stp>
        <stp>INDUSTRY_GROUP</stp>
        <stp>[regression 01.xlsx]SEM!R215C6</stp>
        <tr r="F215" s="3"/>
      </tp>
      <tp t="e">
        <v>#N/A</v>
        <stp/>
        <stp>##V3_BDPV12</stp>
        <stp xml:space="preserve">XS1400626690_JP_REPO </stp>
        <stp>INDUSTRY_GROUP</stp>
        <stp>[regression 01.xlsx]SEM!R272C6</stp>
        <tr r="F272" s="3"/>
      </tp>
      <tp t="e">
        <v>#N/A</v>
        <stp/>
        <stp>##V3_BDPV12</stp>
        <stp xml:space="preserve">XS2004381245_JP_REPO </stp>
        <stp>INDUSTRY_GROUP</stp>
        <stp>[regression 01.xlsx]SEM!R295C6</stp>
        <tr r="F295" s="3"/>
      </tp>
      <tp t="e">
        <v>#N/A</v>
        <stp/>
        <stp>##V3_BDPV12</stp>
        <stp xml:space="preserve">XS2056371334_JP_REPO </stp>
        <stp>INDUSTRY_GROUP</stp>
        <stp>[regression 01.xlsx]SEM!R290C6</stp>
        <tr r="F290" s="3"/>
      </tp>
      <tp t="e">
        <v>#N/A</v>
        <stp/>
        <stp>##V3_BDPV12</stp>
        <stp xml:space="preserve">XS1497755360_JP_REPO </stp>
        <stp>INDUSTRY_GROUP</stp>
        <stp>[regression 01.xlsx]SEM!R258C6</stp>
        <tr r="F258" s="3"/>
      </tp>
      <tp t="s">
        <v>30/01/2025</v>
        <stp/>
        <stp>##V3_BDPV12</stp>
        <stp>FR0013457157 Corp</stp>
        <stp>nxt_call_dt</stp>
        <stp>[regression 01.xlsx]SEM!R94C8</stp>
        <tr r="H94" s="3"/>
      </tp>
      <tp t="e">
        <v>#N/A</v>
        <stp/>
        <stp>##V3_BDPV12</stp>
        <stp xml:space="preserve">XS1048428012_JP_REPO </stp>
        <stp>INDUSTRY_GROUP</stp>
        <stp>[regression 01.xlsx]SEM!R318C6</stp>
        <tr r="F318" s="3"/>
      </tp>
      <tp t="e">
        <v>#N/A</v>
        <stp/>
        <stp>##V3_BDPV12</stp>
        <stp xml:space="preserve">XS2010037765_CS_REPO </stp>
        <stp>INDUSTRY_GROUP</stp>
        <stp>[regression 01.xlsx]SEM!R332C6</stp>
        <tr r="F332" s="3"/>
      </tp>
      <tp t="s">
        <v>#N/A Field Not Applicable</v>
        <stp/>
        <stp>##V3_BDPV12</stp>
        <stp>FR0010961581 Corp</stp>
        <stp>nxt_call_dt</stp>
        <stp>[regression 01.xlsx]SEM!R22C8</stp>
        <tr r="H22" s="3"/>
      </tp>
      <tp t="s">
        <v>20/11/2025</v>
        <stp/>
        <stp>##V3_BDPV12</stp>
        <stp>FR0013381704 Corp</stp>
        <stp>nxt_call_dt</stp>
        <stp>[regression 01.xlsx]SEM!R82C8</stp>
        <tr r="H82" s="3"/>
      </tp>
      <tp t="e">
        <v>#N/A</v>
        <stp/>
        <stp>##V3_BDPV12</stp>
        <stp xml:space="preserve">XS2014382845_JP_REPO </stp>
        <stp>INDUSTRY_GROUP</stp>
        <stp>[regression 01.xlsx]SEM!R197C6</stp>
        <tr r="F197" s="3"/>
      </tp>
      <tp>
        <v>3.3690000000000002</v>
        <stp/>
        <stp>##V3_BDPV12</stp>
        <stp>XS1501166869 Corp</stp>
        <stp>coupon</stp>
        <stp>[regression 01.xlsx]main!R41C6</stp>
        <tr r="F41" s="1"/>
        <tr r="F41" s="1"/>
        <tr r="F41" s="1"/>
      </tp>
      <tp>
        <v>3.3690000000000002</v>
        <stp/>
        <stp>##V3_BDPV12</stp>
        <stp>XS1501166869 Corp</stp>
        <stp>coupon</stp>
        <stp>[regression 01.xlsx]main!R31C6</stp>
        <tr r="F31" s="1"/>
        <tr r="F31" s="1"/>
        <tr r="F31" s="1"/>
      </tp>
      <tp>
        <v>3.3690000000000002</v>
        <stp/>
        <stp>##V3_BDPV12</stp>
        <stp>XS1501166869 Corp</stp>
        <stp>coupon</stp>
        <stp>[regression 01.xlsx]main!R21C6</stp>
        <tr r="F21" s="1"/>
        <tr r="F21" s="1"/>
        <tr r="F21" s="1"/>
      </tp>
      <tp>
        <v>3.3690000000000002</v>
        <stp/>
        <stp>##V3_BDPV12</stp>
        <stp>XS1501166869 Corp</stp>
        <stp>coupon</stp>
        <stp>[regression 01.xlsx]main!R11C6</stp>
        <tr r="F11" s="1"/>
        <tr r="F11" s="1"/>
        <tr r="F11" s="1"/>
      </tp>
      <tp t="s">
        <v>Banks</v>
        <stp/>
        <stp>##V3_BDPV12</stp>
        <stp>US456837AE31 Corp</stp>
        <stp>INDUSTRY_GROUP</stp>
        <stp>[regression 01.xlsx]SEM!R373C6</stp>
        <tr r="F373" s="3"/>
      </tp>
      <tp>
        <v>3.875</v>
        <stp/>
        <stp>##V3_BDPV12</stp>
        <stp>XS1413581205 Corp</stp>
        <stp>coupon</stp>
        <stp>[regression 01.xlsx]main!R17C6</stp>
        <tr r="F17" s="1"/>
      </tp>
      <tp>
        <v>3.875</v>
        <stp/>
        <stp>##V3_BDPV12</stp>
        <stp>XS1413581205 Corp</stp>
        <stp>coupon</stp>
        <stp>[regression 01.xlsx]main!R27C6</stp>
        <tr r="F27" s="1"/>
      </tp>
      <tp>
        <v>3.875</v>
        <stp/>
        <stp>##V3_BDPV12</stp>
        <stp>XS1413581205 Corp</stp>
        <stp>coupon</stp>
        <stp>[regression 01.xlsx]main!R37C6</stp>
        <tr r="F37" s="1"/>
      </tp>
      <tp>
        <v>1.75</v>
        <stp/>
        <stp>##V3_BDPV12</stp>
        <stp>XS1974787480 Corp</stp>
        <stp>coupon</stp>
        <stp>[regression 01.xlsx]main!R17C6</stp>
        <tr r="F17" s="1"/>
        <tr r="F17" s="1"/>
      </tp>
      <tp>
        <v>1.75</v>
        <stp/>
        <stp>##V3_BDPV12</stp>
        <stp>XS1974787480 Corp</stp>
        <stp>coupon</stp>
        <stp>[regression 01.xlsx]main!R27C6</stp>
        <tr r="F27" s="1"/>
        <tr r="F27" s="1"/>
      </tp>
      <tp>
        <v>1.75</v>
        <stp/>
        <stp>##V3_BDPV12</stp>
        <stp>XS1974787480 Corp</stp>
        <stp>coupon</stp>
        <stp>[regression 01.xlsx]main!R37C6</stp>
        <tr r="F37" s="1"/>
        <tr r="F37" s="1"/>
      </tp>
      <tp>
        <v>5.625</v>
        <stp/>
        <stp>##V3_BDPV12</stp>
        <stp>XS1309436910 Corp</stp>
        <stp>coupon</stp>
        <stp>[regression 01.xlsx]main!R41C6</stp>
        <tr r="F41" s="1"/>
      </tp>
      <tp>
        <v>5.625</v>
        <stp/>
        <stp>##V3_BDPV12</stp>
        <stp>XS1309436910 Corp</stp>
        <stp>coupon</stp>
        <stp>[regression 01.xlsx]main!R11C6</stp>
        <tr r="F11" s="1"/>
      </tp>
      <tp>
        <v>5.625</v>
        <stp/>
        <stp>##V3_BDPV12</stp>
        <stp>XS1309436910 Corp</stp>
        <stp>coupon</stp>
        <stp>[regression 01.xlsx]main!R31C6</stp>
        <tr r="F31" s="1"/>
      </tp>
      <tp>
        <v>5.625</v>
        <stp/>
        <stp>##V3_BDPV12</stp>
        <stp>XS1309436910 Corp</stp>
        <stp>coupon</stp>
        <stp>[regression 01.xlsx]main!R21C6</stp>
        <tr r="F21" s="1"/>
      </tp>
      <tp>
        <v>2.7080000000000002</v>
        <stp/>
        <stp>##V3_BDPV12</stp>
        <stp>XS1501167164 Corp</stp>
        <stp>coupon</stp>
        <stp>[regression 01.xlsx]main!R20C6</stp>
        <tr r="F20" s="1"/>
      </tp>
      <tp>
        <v>2.7080000000000002</v>
        <stp/>
        <stp>##V3_BDPV12</stp>
        <stp>XS1501167164 Corp</stp>
        <stp>coupon</stp>
        <stp>[regression 01.xlsx]main!R30C6</stp>
        <tr r="F30" s="1"/>
      </tp>
      <tp>
        <v>2.7080000000000002</v>
        <stp/>
        <stp>##V3_BDPV12</stp>
        <stp>XS1501167164 Corp</stp>
        <stp>coupon</stp>
        <stp>[regression 01.xlsx]main!R10C6</stp>
        <tr r="F10" s="1"/>
      </tp>
      <tp>
        <v>2.7080000000000002</v>
        <stp/>
        <stp>##V3_BDPV12</stp>
        <stp>XS1501167164 Corp</stp>
        <stp>coupon</stp>
        <stp>[regression 01.xlsx]main!R40C6</stp>
        <tr r="F40" s="1"/>
      </tp>
      <tp>
        <v>4.5</v>
        <stp/>
        <stp>##V3_BDPV12</stp>
        <stp>XS1405763019 Corp</stp>
        <stp>coupon</stp>
        <stp>[regression 01.xlsx]main!R44C6</stp>
        <tr r="F44" s="1"/>
        <tr r="F44" s="1"/>
        <tr r="F44" s="1"/>
      </tp>
      <tp>
        <v>4.5</v>
        <stp/>
        <stp>##V3_BDPV12</stp>
        <stp>XS1405763019 Corp</stp>
        <stp>coupon</stp>
        <stp>[regression 01.xlsx]main!R24C6</stp>
        <tr r="F24" s="1"/>
        <tr r="F24" s="1"/>
        <tr r="F24" s="1"/>
      </tp>
      <tp>
        <v>4.5</v>
        <stp/>
        <stp>##V3_BDPV12</stp>
        <stp>XS1405763019 Corp</stp>
        <stp>coupon</stp>
        <stp>[regression 01.xlsx]main!R34C6</stp>
        <tr r="F34" s="1"/>
        <tr r="F34" s="1"/>
        <tr r="F34" s="1"/>
      </tp>
      <tp>
        <v>4.5</v>
        <stp/>
        <stp>##V3_BDPV12</stp>
        <stp>XS1405763019 Corp</stp>
        <stp>coupon</stp>
        <stp>[regression 01.xlsx]main!R14C6</stp>
        <tr r="F14" s="1"/>
        <tr r="F14" s="1"/>
        <tr r="F14" s="1"/>
      </tp>
      <tp>
        <v>5.8689999999999998</v>
        <stp/>
        <stp>##V3_BDPV12</stp>
        <stp>XS1323897725 Corp</stp>
        <stp>coupon</stp>
        <stp>[regression 01.xlsx]main!R22C6</stp>
        <tr r="F22" s="1"/>
        <tr r="F22" s="1"/>
        <tr r="F22" s="1"/>
      </tp>
      <tp>
        <v>5.8689999999999998</v>
        <stp/>
        <stp>##V3_BDPV12</stp>
        <stp>XS1323897725 Corp</stp>
        <stp>coupon</stp>
        <stp>[regression 01.xlsx]main!R32C6</stp>
        <tr r="F32" s="1"/>
        <tr r="F32" s="1"/>
        <tr r="F32" s="1"/>
      </tp>
      <tp>
        <v>5.8689999999999998</v>
        <stp/>
        <stp>##V3_BDPV12</stp>
        <stp>XS1323897725 Corp</stp>
        <stp>coupon</stp>
        <stp>[regression 01.xlsx]main!R12C6</stp>
        <tr r="F12" s="1"/>
        <tr r="F12" s="1"/>
        <tr r="F12" s="1"/>
      </tp>
      <tp>
        <v>5.8689999999999998</v>
        <stp/>
        <stp>##V3_BDPV12</stp>
        <stp>XS1323897725 Corp</stp>
        <stp>coupon</stp>
        <stp>[regression 01.xlsx]main!R42C6</stp>
        <tr r="F42" s="1"/>
        <tr r="F42" s="1"/>
        <tr r="F42" s="1"/>
      </tp>
      <tp>
        <v>3.375</v>
        <stp/>
        <stp>##V3_BDPV12</stp>
        <stp>XS1152343668 Corp</stp>
        <stp>coupon</stp>
        <stp>[regression 01.xlsx]main!R11C6</stp>
        <tr r="F11" s="1"/>
      </tp>
      <tp>
        <v>3.375</v>
        <stp/>
        <stp>##V3_BDPV12</stp>
        <stp>XS1152343668 Corp</stp>
        <stp>coupon</stp>
        <stp>[regression 01.xlsx]main!R21C6</stp>
        <tr r="F21" s="1"/>
      </tp>
      <tp>
        <v>3.375</v>
        <stp/>
        <stp>##V3_BDPV12</stp>
        <stp>XS1152343668 Corp</stp>
        <stp>coupon</stp>
        <stp>[regression 01.xlsx]main!R31C6</stp>
        <tr r="F31" s="1"/>
      </tp>
      <tp>
        <v>3.375</v>
        <stp/>
        <stp>##V3_BDPV12</stp>
        <stp>XS1152343668 Corp</stp>
        <stp>coupon</stp>
        <stp>[regression 01.xlsx]main!R41C6</stp>
        <tr r="F41" s="1"/>
      </tp>
      <tp>
        <v>3.125</v>
        <stp/>
        <stp>##V3_BDPV12</stp>
        <stp>XS2077670342 Corp</stp>
        <stp>coupon</stp>
        <stp>[regression 01.xlsx]main!R10C6</stp>
        <tr r="F10" s="1"/>
      </tp>
      <tp>
        <v>3.125</v>
        <stp/>
        <stp>##V3_BDPV12</stp>
        <stp>XS2077670342 Corp</stp>
        <stp>coupon</stp>
        <stp>[regression 01.xlsx]main!R20C6</stp>
        <tr r="F20" s="1"/>
      </tp>
      <tp>
        <v>3.125</v>
        <stp/>
        <stp>##V3_BDPV12</stp>
        <stp>XS2077670342 Corp</stp>
        <stp>coupon</stp>
        <stp>[regression 01.xlsx]main!R30C6</stp>
        <tr r="F30" s="1"/>
      </tp>
      <tp>
        <v>3.125</v>
        <stp/>
        <stp>##V3_BDPV12</stp>
        <stp>XS2077670342 Corp</stp>
        <stp>coupon</stp>
        <stp>[regression 01.xlsx]main!R40C6</stp>
        <tr r="F40" s="1"/>
      </tp>
      <tp>
        <v>2.375</v>
        <stp/>
        <stp>##V3_BDPV12</stp>
        <stp>XS2077670003 Corp</stp>
        <stp>coupon</stp>
        <stp>[regression 01.xlsx]main!R10C6</stp>
        <tr r="F10" s="1"/>
      </tp>
      <tp>
        <v>2.375</v>
        <stp/>
        <stp>##V3_BDPV12</stp>
        <stp>XS2077670003 Corp</stp>
        <stp>coupon</stp>
        <stp>[regression 01.xlsx]main!R30C6</stp>
        <tr r="F30" s="1"/>
      </tp>
      <tp>
        <v>2.375</v>
        <stp/>
        <stp>##V3_BDPV12</stp>
        <stp>XS2077670003 Corp</stp>
        <stp>coupon</stp>
        <stp>[regression 01.xlsx]main!R20C6</stp>
        <tr r="F20" s="1"/>
      </tp>
      <tp>
        <v>2.375</v>
        <stp/>
        <stp>##V3_BDPV12</stp>
        <stp>XS2077670003 Corp</stp>
        <stp>coupon</stp>
        <stp>[regression 01.xlsx]main!R40C6</stp>
        <tr r="F40" s="1"/>
      </tp>
      <tp>
        <v>2.875</v>
        <stp/>
        <stp>##V3_BDPV12</stp>
        <stp>XS1713462403 Corp</stp>
        <stp>coupon</stp>
        <stp>[regression 01.xlsx]main!R44C6</stp>
        <tr r="F44" s="1"/>
        <tr r="F44" s="1"/>
      </tp>
      <tp>
        <v>2.875</v>
        <stp/>
        <stp>##V3_BDPV12</stp>
        <stp>XS1713462403 Corp</stp>
        <stp>coupon</stp>
        <stp>[regression 01.xlsx]main!R34C6</stp>
        <tr r="F34" s="1"/>
        <tr r="F34" s="1"/>
      </tp>
      <tp>
        <v>2.875</v>
        <stp/>
        <stp>##V3_BDPV12</stp>
        <stp>XS1713462403 Corp</stp>
        <stp>coupon</stp>
        <stp>[regression 01.xlsx]main!R24C6</stp>
        <tr r="F24" s="1"/>
        <tr r="F24" s="1"/>
      </tp>
      <tp>
        <v>2.875</v>
        <stp/>
        <stp>##V3_BDPV12</stp>
        <stp>XS1713462403 Corp</stp>
        <stp>coupon</stp>
        <stp>[regression 01.xlsx]main!R14C6</stp>
        <tr r="F14" s="1"/>
        <tr r="F14" s="1"/>
      </tp>
      <tp>
        <v>2.875</v>
        <stp/>
        <stp>##V3_BDPV12</stp>
        <stp>XS2011260705 Corp</stp>
        <stp>coupon</stp>
        <stp>[regression 01.xlsx]main!R26C6</stp>
        <tr r="F26" s="1"/>
        <tr r="F26" s="1"/>
      </tp>
      <tp>
        <v>2.875</v>
        <stp/>
        <stp>##V3_BDPV12</stp>
        <stp>XS2011260705 Corp</stp>
        <stp>coupon</stp>
        <stp>[regression 01.xlsx]main!R36C6</stp>
        <tr r="F36" s="1"/>
        <tr r="F36" s="1"/>
      </tp>
      <tp>
        <v>2.875</v>
        <stp/>
        <stp>##V3_BDPV12</stp>
        <stp>XS2011260705 Corp</stp>
        <stp>coupon</stp>
        <stp>[regression 01.xlsx]main!R16C6</stp>
        <tr r="F16" s="1"/>
        <tr r="F16" s="1"/>
      </tp>
      <tp t="s">
        <v>Banks</v>
        <stp/>
        <stp>##V3_BDPV12</stp>
        <stp>USH3698DCV40 Corp</stp>
        <stp>INDUSTRY_GROUP</stp>
        <stp>[regression 01.xlsx]SEM!R401C6</stp>
        <tr r="F401" s="3"/>
      </tp>
      <tp t="s">
        <v>Banks</v>
        <stp/>
        <stp>##V3_BDPV12</stp>
        <stp>US456837AR44 Corp</stp>
        <stp>INDUSTRY_GROUP</stp>
        <stp>[regression 01.xlsx]SEM!R413C6</stp>
        <tr r="F413" s="3"/>
      </tp>
      <tp t="s">
        <v>Y</v>
        <stp/>
        <stp>##V3_BDPV12</stp>
        <stp>PTEDPNOM0015 Corp</stp>
        <stp>callable</stp>
        <stp>[regression 01.xlsx]SEM!R72C7</stp>
        <tr r="G72" s="3"/>
      </tp>
      <tp t="s">
        <v>Banks</v>
        <stp/>
        <stp>##V3_BDPV12</stp>
        <stp>USH4209UAT37 Corp</stp>
        <stp>INDUSTRY_GROUP</stp>
        <stp>[regression 01.xlsx]SEM!R387C6</stp>
        <tr r="F387" s="3"/>
      </tp>
    </main>
    <main first="bloomberg.rtd">
      <tp t="s">
        <v>27/03/2023</v>
        <stp/>
        <stp>##V3_BDPV12</stp>
        <stp>FR0013292828 Corp</stp>
        <stp>nxt_call_dt</stp>
        <stp>[regression 01.xlsx]SEM!R105C8</stp>
        <tr r="H105" s="3"/>
      </tp>
      <tp t="s">
        <v>25/01/2026</v>
        <stp/>
        <stp>##V3_BDPV12</stp>
        <stp>FR0013330537 Corp</stp>
        <stp>nxt_call_dt</stp>
        <stp>[regression 01.xlsx]SEM!R158C8</stp>
        <tr r="H158" s="3"/>
      </tp>
      <tp t="s">
        <v>10/09/2020</v>
        <stp/>
        <stp>##V3_BDPV12</stp>
        <stp>XS0954674825 Corp</stp>
        <stp>nxt_call_dt</stp>
        <stp>[regression 01.xlsx]SEM!R123C8</stp>
        <tr r="H123" s="3"/>
      </tp>
      <tp t="s">
        <v>24/03/2021</v>
        <stp/>
        <stp>##V3_BDPV12</stp>
        <stp>XS1048428012 Corp</stp>
        <stp>nxt_call_dt</stp>
        <stp>[regression 01.xlsx]SEM!R167C8</stp>
        <tr r="H167" s="3"/>
      </tp>
      <tp t="s">
        <v>15/10/2025</v>
        <stp/>
        <stp>##V3_BDPV12</stp>
        <stp>XS1961057780 Corp</stp>
        <stp>nxt_call_dt</stp>
        <stp>[regression 01.xlsx]SEM!R359C8</stp>
        <tr r="H359" s="3"/>
      </tp>
      <tp t="s">
        <v>TOTAL SA</v>
        <stp/>
        <stp>##V3_BDPV12</stp>
        <stp>XS1501166869 Corp</stp>
        <stp>short_name</stp>
        <stp>[regression 01.xlsx]main!R9C5</stp>
        <tr r="E9" s="1"/>
        <tr r="E9" s="1"/>
        <tr r="E9" s="1"/>
      </tp>
      <tp t="s">
        <v>TOTAL SA</v>
        <stp/>
        <stp>##V3_BDPV12</stp>
        <stp>XS1501167164 Corp</stp>
        <stp>short_name</stp>
        <stp>[regression 01.xlsx]main!R4C5</stp>
        <tr r="E4" s="1"/>
      </tp>
      <tp t="s">
        <v>BAYER AG</v>
        <stp/>
        <stp>##V3_BDPV12</stp>
        <stp>XS2077670342 Corp</stp>
        <stp>short_name</stp>
        <stp>[regression 01.xlsx]main!R6C5</stp>
        <tr r="E6" s="1"/>
      </tp>
      <tp t="s">
        <v>BAYER AG</v>
        <stp/>
        <stp>##V3_BDPV12</stp>
        <stp>XS2077670003 Corp</stp>
        <stp>short_name</stp>
        <stp>[regression 01.xlsx]main!R7C5</stp>
        <tr r="E7" s="1"/>
      </tp>
      <tp t="s">
        <v>LANXESS</v>
        <stp/>
        <stp>##V3_BDPV12</stp>
        <stp>XS1405763019 Corp</stp>
        <stp>short_name</stp>
        <stp>[regression 01.xlsx]main!R8C5</stp>
        <tr r="E8" s="1"/>
        <tr r="E8" s="1"/>
        <tr r="E8" s="1"/>
      </tp>
      <tp t="s">
        <v>OMV AG</v>
        <stp/>
        <stp>##V3_BDPV12</stp>
        <stp>XS1294342792 Corp</stp>
        <stp>short_name</stp>
        <stp>[regression 01.xlsx]main!R7C5</stp>
        <tr r="E7" s="1"/>
      </tp>
      <tp t="s">
        <v>REPSOL INTL FIN</v>
        <stp/>
        <stp>##V3_BDPV12</stp>
        <stp>XS1207058733 Corp</stp>
        <stp>short_name</stp>
        <stp>[regression 01.xlsx]main!R7C5</stp>
        <tr r="E7" s="1"/>
        <tr r="E7" s="1"/>
        <tr r="E7" s="1"/>
        <tr r="E7" s="1"/>
        <tr r="E7" s="1"/>
      </tp>
      <tp t="s">
        <v>DEUTSCH BAHN FIN</v>
        <stp/>
        <stp>##V3_BDPV12</stp>
        <stp>XS2010039548 Corp</stp>
        <stp>short_name</stp>
        <stp>[regression 01.xlsx]main!R8C5</stp>
        <tr r="E8" s="1"/>
      </tp>
      <tp t="s">
        <v>ARKEMA</v>
        <stp/>
        <stp>##V3_BDPV12</stp>
        <stp>FR0013478252 Corp</stp>
        <stp>short_name</stp>
        <stp>[regression 01.xlsx]main!R6C5</stp>
        <tr r="E6" s="1"/>
      </tp>
      <tp t="s">
        <v>SOLVAY SA</v>
        <stp/>
        <stp>##V3_BDPV12</stp>
        <stp>BE6309987400 Corp</stp>
        <stp>short_name</stp>
        <stp>[regression 01.xlsx]main!R8C5</stp>
        <tr r="E8" s="1"/>
      </tp>
      <tp t="s">
        <v>#N/A Field Not Applicable</v>
        <stp/>
        <stp>##V3_BDPV12</stp>
        <stp>OEM0 Comdty</stp>
        <stp>nxt_call_dt</stp>
        <stp>[regression 01.xlsx]SEM!R92C8</stp>
        <tr r="H92" s="3"/>
      </tp>
      <tp t="e">
        <v>#N/A</v>
        <stp/>
        <stp>##V3_BDPV12</stp>
        <stp xml:space="preserve">XS0975256685_JP_REPO </stp>
        <stp>INDUSTRY_GROUP</stp>
        <stp>[regression 01.xlsx]SEM!R276C6</stp>
        <tr r="F276" s="3"/>
      </tp>
      <tp t="e">
        <v>#N/A</v>
        <stp/>
        <stp>##V3_BDPV12</stp>
        <stp xml:space="preserve">XS2010037765_JP_REPO </stp>
        <stp>INDUSTRY_GROUP</stp>
        <stp>[regression 01.xlsx]SEM!R251C6</stp>
        <tr r="F251" s="3"/>
      </tp>
      <tp t="e">
        <v>#N/A</v>
        <stp/>
        <stp>##V3_BDPV12</stp>
        <stp xml:space="preserve">XS2011260705_JP_REPO </stp>
        <stp>INDUSTRY_GROUP</stp>
        <stp>[regression 01.xlsx]SEM!R266C6</stp>
        <tr r="F266" s="3"/>
      </tp>
      <tp t="e">
        <v>#N/A</v>
        <stp/>
        <stp>##V3_BDPV12</stp>
        <stp xml:space="preserve">XS1476654238_JP_REPO </stp>
        <stp>INDUSTRY_GROUP</stp>
        <stp>[regression 01.xlsx]SEM!R274C6</stp>
        <tr r="F274" s="3"/>
      </tp>
      <tp t="s">
        <v>17/06/2024</v>
        <stp/>
        <stp>##V3_BDPV12</stp>
        <stp>FR0013425170 Corp</stp>
        <stp>nxt_call_dt</stp>
        <stp>[regression 01.xlsx]SEM!R95C8</stp>
        <tr r="H95" s="3"/>
      </tp>
      <tp t="s">
        <v>22/04/2025</v>
        <stp/>
        <stp>##V3_BDPV12</stp>
        <stp>FR0013508512 Corp</stp>
        <stp>nxt_call_dt</stp>
        <stp>[regression 01.xlsx]SEM!R78C8</stp>
        <tr r="H78" s="3"/>
      </tp>
      <tp t="s">
        <v>30/12/2031</v>
        <stp/>
        <stp>##V3_BDPV12</stp>
        <stp>FR0013504693 Corp</stp>
        <stp>nxt_call_dt</stp>
        <stp>[regression 01.xlsx]SEM!R34C8</stp>
        <tr r="H34" s="3"/>
      </tp>
      <tp t="s">
        <v>23/07/2037</v>
        <stp/>
        <stp>##V3_BDPV12</stp>
        <stp>FR0013290749 Corp</stp>
        <stp>nxt_call_dt</stp>
        <stp>[regression 01.xlsx]SEM!R50C8</stp>
        <tr r="H50" s="3"/>
      </tp>
      <tp t="e">
        <v>#N/A</v>
        <stp/>
        <stp>##V3_BDPV12</stp>
        <stp xml:space="preserve">XS2078735433_JP_REPO </stp>
        <stp>INDUSTRY_GROUP</stp>
        <stp>[regression 01.xlsx]SEM!R275C6</stp>
        <tr r="F275" s="3"/>
      </tp>
      <tp t="e">
        <v>#N/A</v>
        <stp/>
        <stp>##V3_BDPV12</stp>
        <stp xml:space="preserve">XS0954674825_JP_REPO </stp>
        <stp>INDUSTRY_GROUP</stp>
        <stp>[regression 01.xlsx]SEM!R236C6</stp>
        <tr r="F236" s="3"/>
      </tp>
      <tp>
        <v>3.3690000000000002</v>
        <stp/>
        <stp>##V3_BDPV12</stp>
        <stp>XS1501166869 Corp</stp>
        <stp>coupon</stp>
        <stp>[regression 01.xlsx]main!R42C6</stp>
        <tr r="F42" s="1"/>
        <tr r="F42" s="1"/>
        <tr r="F42" s="1"/>
      </tp>
      <tp>
        <v>3.3690000000000002</v>
        <stp/>
        <stp>##V3_BDPV12</stp>
        <stp>XS1501166869 Corp</stp>
        <stp>coupon</stp>
        <stp>[regression 01.xlsx]main!R32C6</stp>
        <tr r="F32" s="1"/>
        <tr r="F32" s="1"/>
        <tr r="F32" s="1"/>
      </tp>
      <tp>
        <v>3.3690000000000002</v>
        <stp/>
        <stp>##V3_BDPV12</stp>
        <stp>XS1501166869 Corp</stp>
        <stp>coupon</stp>
        <stp>[regression 01.xlsx]main!R22C6</stp>
        <tr r="F22" s="1"/>
        <tr r="F22" s="1"/>
        <tr r="F22" s="1"/>
      </tp>
      <tp>
        <v>3.3690000000000002</v>
        <stp/>
        <stp>##V3_BDPV12</stp>
        <stp>XS1501166869 Corp</stp>
        <stp>coupon</stp>
        <stp>[regression 01.xlsx]main!R12C6</stp>
        <tr r="F12" s="1"/>
        <tr r="F12" s="1"/>
        <tr r="F12" s="1"/>
      </tp>
      <tp t="s">
        <v>Banks</v>
        <stp/>
        <stp>##V3_BDPV12</stp>
        <stp>US404280BL25 Corp</stp>
        <stp>INDUSTRY_GROUP</stp>
        <stp>[regression 01.xlsx]SEM!R411C6</stp>
        <tr r="F411" s="3"/>
      </tp>
      <tp>
        <v>3.875</v>
        <stp/>
        <stp>##V3_BDPV12</stp>
        <stp>XS1413581205 Corp</stp>
        <stp>coupon</stp>
        <stp>[regression 01.xlsx]main!R44C6</stp>
        <tr r="F44" s="1"/>
      </tp>
      <tp>
        <v>3.875</v>
        <stp/>
        <stp>##V3_BDPV12</stp>
        <stp>XS1413581205 Corp</stp>
        <stp>coupon</stp>
        <stp>[regression 01.xlsx]main!R14C6</stp>
        <tr r="F14" s="1"/>
      </tp>
      <tp>
        <v>3.875</v>
        <stp/>
        <stp>##V3_BDPV12</stp>
        <stp>XS1413581205 Corp</stp>
        <stp>coupon</stp>
        <stp>[regression 01.xlsx]main!R24C6</stp>
        <tr r="F24" s="1"/>
      </tp>
      <tp>
        <v>3.875</v>
        <stp/>
        <stp>##V3_BDPV12</stp>
        <stp>XS1413581205 Corp</stp>
        <stp>coupon</stp>
        <stp>[regression 01.xlsx]main!R34C6</stp>
        <tr r="F34" s="1"/>
      </tp>
      <tp t="s">
        <v>Mining</v>
        <stp/>
        <stp>##V3_BDPV12</stp>
        <stp>USQ12441AB91 Corp</stp>
        <stp>INDUSTRY_GROUP</stp>
        <stp>[regression 01.xlsx]SEM!R104C6</stp>
        <tr r="F104" s="3"/>
      </tp>
      <tp>
        <v>1.75</v>
        <stp/>
        <stp>##V3_BDPV12</stp>
        <stp>XS1974787480 Corp</stp>
        <stp>coupon</stp>
        <stp>[regression 01.xlsx]main!R44C6</stp>
        <tr r="F44" s="1"/>
        <tr r="F44" s="1"/>
      </tp>
      <tp>
        <v>1.75</v>
        <stp/>
        <stp>##V3_BDPV12</stp>
        <stp>XS1974787480 Corp</stp>
        <stp>coupon</stp>
        <stp>[regression 01.xlsx]main!R14C6</stp>
        <tr r="F14" s="1"/>
        <tr r="F14" s="1"/>
      </tp>
      <tp>
        <v>1.75</v>
        <stp/>
        <stp>##V3_BDPV12</stp>
        <stp>XS1974787480 Corp</stp>
        <stp>coupon</stp>
        <stp>[regression 01.xlsx]main!R24C6</stp>
        <tr r="F24" s="1"/>
        <tr r="F24" s="1"/>
      </tp>
      <tp>
        <v>1.75</v>
        <stp/>
        <stp>##V3_BDPV12</stp>
        <stp>XS1974787480 Corp</stp>
        <stp>coupon</stp>
        <stp>[regression 01.xlsx]main!R34C6</stp>
        <tr r="F34" s="1"/>
        <tr r="F34" s="1"/>
      </tp>
      <tp>
        <v>5.625</v>
        <stp/>
        <stp>##V3_BDPV12</stp>
        <stp>XS1309436910 Corp</stp>
        <stp>coupon</stp>
        <stp>[regression 01.xlsx]main!R42C6</stp>
        <tr r="F42" s="1"/>
      </tp>
      <tp>
        <v>5.625</v>
        <stp/>
        <stp>##V3_BDPV12</stp>
        <stp>XS1309436910 Corp</stp>
        <stp>coupon</stp>
        <stp>[regression 01.xlsx]main!R12C6</stp>
        <tr r="F12" s="1"/>
      </tp>
      <tp>
        <v>5.625</v>
        <stp/>
        <stp>##V3_BDPV12</stp>
        <stp>XS1309436910 Corp</stp>
        <stp>coupon</stp>
        <stp>[regression 01.xlsx]main!R32C6</stp>
        <tr r="F32" s="1"/>
      </tp>
      <tp>
        <v>5.625</v>
        <stp/>
        <stp>##V3_BDPV12</stp>
        <stp>XS1309436910 Corp</stp>
        <stp>coupon</stp>
        <stp>[regression 01.xlsx]main!R22C6</stp>
        <tr r="F22" s="1"/>
      </tp>
      <tp>
        <v>2.7080000000000002</v>
        <stp/>
        <stp>##V3_BDPV12</stp>
        <stp>XS1501167164 Corp</stp>
        <stp>coupon</stp>
        <stp>[regression 01.xlsx]main!R23C6</stp>
        <tr r="F23" s="1"/>
      </tp>
      <tp>
        <v>2.7080000000000002</v>
        <stp/>
        <stp>##V3_BDPV12</stp>
        <stp>XS1501167164 Corp</stp>
        <stp>coupon</stp>
        <stp>[regression 01.xlsx]main!R33C6</stp>
        <tr r="F33" s="1"/>
      </tp>
      <tp>
        <v>2.7080000000000002</v>
        <stp/>
        <stp>##V3_BDPV12</stp>
        <stp>XS1501167164 Corp</stp>
        <stp>coupon</stp>
        <stp>[regression 01.xlsx]main!R13C6</stp>
        <tr r="F13" s="1"/>
      </tp>
      <tp>
        <v>2.7080000000000002</v>
        <stp/>
        <stp>##V3_BDPV12</stp>
        <stp>XS1501167164 Corp</stp>
        <stp>coupon</stp>
        <stp>[regression 01.xlsx]main!R43C6</stp>
        <tr r="F43" s="1"/>
      </tp>
      <tp>
        <v>4.5</v>
        <stp/>
        <stp>##V3_BDPV12</stp>
        <stp>XS1405763019 Corp</stp>
        <stp>coupon</stp>
        <stp>[regression 01.xlsx]main!R27C6</stp>
        <tr r="F27" s="1"/>
        <tr r="F27" s="1"/>
        <tr r="F27" s="1"/>
      </tp>
      <tp>
        <v>4.5</v>
        <stp/>
        <stp>##V3_BDPV12</stp>
        <stp>XS1405763019 Corp</stp>
        <stp>coupon</stp>
        <stp>[regression 01.xlsx]main!R37C6</stp>
        <tr r="F37" s="1"/>
        <tr r="F37" s="1"/>
        <tr r="F37" s="1"/>
      </tp>
      <tp>
        <v>4.5</v>
        <stp/>
        <stp>##V3_BDPV12</stp>
        <stp>XS1405763019 Corp</stp>
        <stp>coupon</stp>
        <stp>[regression 01.xlsx]main!R17C6</stp>
        <tr r="F17" s="1"/>
        <tr r="F17" s="1"/>
        <tr r="F17" s="1"/>
      </tp>
      <tp>
        <v>5.8689999999999998</v>
        <stp/>
        <stp>##V3_BDPV12</stp>
        <stp>XS1323897725 Corp</stp>
        <stp>coupon</stp>
        <stp>[regression 01.xlsx]main!R21C6</stp>
        <tr r="F21" s="1"/>
        <tr r="F21" s="1"/>
        <tr r="F21" s="1"/>
      </tp>
      <tp>
        <v>5.8689999999999998</v>
        <stp/>
        <stp>##V3_BDPV12</stp>
        <stp>XS1323897725 Corp</stp>
        <stp>coupon</stp>
        <stp>[regression 01.xlsx]main!R31C6</stp>
        <tr r="F31" s="1"/>
        <tr r="F31" s="1"/>
        <tr r="F31" s="1"/>
      </tp>
      <tp>
        <v>5.8689999999999998</v>
        <stp/>
        <stp>##V3_BDPV12</stp>
        <stp>XS1323897725 Corp</stp>
        <stp>coupon</stp>
        <stp>[regression 01.xlsx]main!R11C6</stp>
        <tr r="F11" s="1"/>
        <tr r="F11" s="1"/>
        <tr r="F11" s="1"/>
      </tp>
      <tp>
        <v>5.8689999999999998</v>
        <stp/>
        <stp>##V3_BDPV12</stp>
        <stp>XS1323897725 Corp</stp>
        <stp>coupon</stp>
        <stp>[regression 01.xlsx]main!R41C6</stp>
        <tr r="F41" s="1"/>
        <tr r="F41" s="1"/>
        <tr r="F41" s="1"/>
      </tp>
      <tp>
        <v>3.375</v>
        <stp/>
        <stp>##V3_BDPV12</stp>
        <stp>XS1152343668 Corp</stp>
        <stp>coupon</stp>
        <stp>[regression 01.xlsx]main!R12C6</stp>
        <tr r="F12" s="1"/>
      </tp>
      <tp>
        <v>3.375</v>
        <stp/>
        <stp>##V3_BDPV12</stp>
        <stp>XS1152343668 Corp</stp>
        <stp>coupon</stp>
        <stp>[regression 01.xlsx]main!R22C6</stp>
        <tr r="F22" s="1"/>
      </tp>
      <tp>
        <v>3.375</v>
        <stp/>
        <stp>##V3_BDPV12</stp>
        <stp>XS1152343668 Corp</stp>
        <stp>coupon</stp>
        <stp>[regression 01.xlsx]main!R32C6</stp>
        <tr r="F32" s="1"/>
      </tp>
      <tp>
        <v>3.375</v>
        <stp/>
        <stp>##V3_BDPV12</stp>
        <stp>XS1152343668 Corp</stp>
        <stp>coupon</stp>
        <stp>[regression 01.xlsx]main!R42C6</stp>
        <tr r="F42" s="1"/>
      </tp>
      <tp>
        <v>3.125</v>
        <stp/>
        <stp>##V3_BDPV12</stp>
        <stp>XS2077670342 Corp</stp>
        <stp>coupon</stp>
        <stp>[regression 01.xlsx]main!R13C6</stp>
        <tr r="F13" s="1"/>
      </tp>
      <tp>
        <v>3.125</v>
        <stp/>
        <stp>##V3_BDPV12</stp>
        <stp>XS2077670342 Corp</stp>
        <stp>coupon</stp>
        <stp>[regression 01.xlsx]main!R23C6</stp>
        <tr r="F23" s="1"/>
      </tp>
      <tp>
        <v>3.125</v>
        <stp/>
        <stp>##V3_BDPV12</stp>
        <stp>XS2077670342 Corp</stp>
        <stp>coupon</stp>
        <stp>[regression 01.xlsx]main!R33C6</stp>
        <tr r="F33" s="1"/>
      </tp>
      <tp>
        <v>3.125</v>
        <stp/>
        <stp>##V3_BDPV12</stp>
        <stp>XS2077670342 Corp</stp>
        <stp>coupon</stp>
        <stp>[regression 01.xlsx]main!R43C6</stp>
        <tr r="F43" s="1"/>
      </tp>
      <tp t="s">
        <v>Banks</v>
        <stp/>
        <stp>##V3_BDPV12</stp>
        <stp>US404280BC26 Corp</stp>
        <stp>INDUSTRY_GROUP</stp>
        <stp>[regression 01.xlsx]SEM!R391C6</stp>
        <tr r="F391" s="3"/>
      </tp>
      <tp>
        <v>2.375</v>
        <stp/>
        <stp>##V3_BDPV12</stp>
        <stp>XS2077670003 Corp</stp>
        <stp>coupon</stp>
        <stp>[regression 01.xlsx]main!R13C6</stp>
        <tr r="F13" s="1"/>
      </tp>
      <tp>
        <v>2.375</v>
        <stp/>
        <stp>##V3_BDPV12</stp>
        <stp>XS2077670003 Corp</stp>
        <stp>coupon</stp>
        <stp>[regression 01.xlsx]main!R33C6</stp>
        <tr r="F33" s="1"/>
      </tp>
      <tp>
        <v>2.375</v>
        <stp/>
        <stp>##V3_BDPV12</stp>
        <stp>XS2077670003 Corp</stp>
        <stp>coupon</stp>
        <stp>[regression 01.xlsx]main!R23C6</stp>
        <tr r="F23" s="1"/>
      </tp>
      <tp>
        <v>2.375</v>
        <stp/>
        <stp>##V3_BDPV12</stp>
        <stp>XS2077670003 Corp</stp>
        <stp>coupon</stp>
        <stp>[regression 01.xlsx]main!R43C6</stp>
        <tr r="F43" s="1"/>
      </tp>
      <tp>
        <v>2.875</v>
        <stp/>
        <stp>##V3_BDPV12</stp>
        <stp>XS1713462403 Corp</stp>
        <stp>coupon</stp>
        <stp>[regression 01.xlsx]main!R37C6</stp>
        <tr r="F37" s="1"/>
        <tr r="F37" s="1"/>
      </tp>
      <tp>
        <v>2.875</v>
        <stp/>
        <stp>##V3_BDPV12</stp>
        <stp>XS1713462403 Corp</stp>
        <stp>coupon</stp>
        <stp>[regression 01.xlsx]main!R27C6</stp>
        <tr r="F27" s="1"/>
        <tr r="F27" s="1"/>
      </tp>
      <tp>
        <v>2.875</v>
        <stp/>
        <stp>##V3_BDPV12</stp>
        <stp>XS1713462403 Corp</stp>
        <stp>coupon</stp>
        <stp>[regression 01.xlsx]main!R17C6</stp>
        <tr r="F17" s="1"/>
        <tr r="F17" s="1"/>
      </tp>
      <tp>
        <v>2.875</v>
        <stp/>
        <stp>##V3_BDPV12</stp>
        <stp>XS2011260705 Corp</stp>
        <stp>coupon</stp>
        <stp>[regression 01.xlsx]main!R45C6</stp>
        <tr r="F45" s="1"/>
        <tr r="F45" s="1"/>
      </tp>
      <tp>
        <v>2.875</v>
        <stp/>
        <stp>##V3_BDPV12</stp>
        <stp>XS2011260705 Corp</stp>
        <stp>coupon</stp>
        <stp>[regression 01.xlsx]main!R25C6</stp>
        <tr r="F25" s="1"/>
        <tr r="F25" s="1"/>
      </tp>
      <tp>
        <v>2.875</v>
        <stp/>
        <stp>##V3_BDPV12</stp>
        <stp>XS2011260705 Corp</stp>
        <stp>coupon</stp>
        <stp>[regression 01.xlsx]main!R35C6</stp>
        <tr r="F35" s="1"/>
        <tr r="F35" s="1"/>
      </tp>
      <tp>
        <v>2.875</v>
        <stp/>
        <stp>##V3_BDPV12</stp>
        <stp>XS2011260705 Corp</stp>
        <stp>coupon</stp>
        <stp>[regression 01.xlsx]main!R15C6</stp>
        <tr r="F15" s="1"/>
        <tr r="F15" s="1"/>
      </tp>
      <tp t="s">
        <v>Banks</v>
        <stp/>
        <stp>##V3_BDPV12</stp>
        <stp>USH3698DBZ62 Corp</stp>
        <stp>INDUSTRY_GROUP</stp>
        <stp>[regression 01.xlsx]SEM!R403C6</stp>
        <tr r="F403" s="3"/>
      </tp>
      <tp t="s">
        <v>#N/A Invalid Security</v>
        <stp/>
        <stp>##V3_BDPV12</stp>
        <stp>MT7000016820 Equity</stp>
        <stp>nxt_call_dt</stp>
        <stp>[regression 01.xlsx]SEM!R327C8</stp>
        <tr r="H327" s="3"/>
      </tp>
    </main>
    <main first="bloomberg.rtd">
      <tp t="s">
        <v>Chemicals</v>
        <stp/>
        <stp>##V3_BDPV12</stp>
        <stp>DE000A2GSFF1 Corp</stp>
        <stp>INDUSTRY_GROUP</stp>
        <stp>[regression 01.xlsx]SEM!R125C6</stp>
        <tr r="F125" s="3"/>
      </tp>
      <tp t="s">
        <v>18/12/2024</v>
        <stp/>
        <stp>##V3_BDPV12</stp>
        <stp>XS2011260531 Corp</stp>
        <stp>nxt_call_dt</stp>
        <stp>[regression 01.xlsx]SEM!R178C8</stp>
        <tr r="H178" s="3"/>
      </tp>
      <tp t="s">
        <v>24/06/2027</v>
        <stp/>
        <stp>##V3_BDPV12</stp>
        <stp>XS2056371334 Corp</stp>
        <stp>nxt_call_dt</stp>
        <stp>[regression 01.xlsx]SEM!R149C8</stp>
        <tr r="H149" s="3"/>
      </tp>
      <tp t="s">
        <v>06/10/2026</v>
        <stp/>
        <stp>##V3_BDPV12</stp>
        <stp>XS1501166869 Corp</stp>
        <stp>nxt_call_dt</stp>
        <stp>[regression 01.xlsx]SEM!R155C8</stp>
        <tr r="H155" s="3"/>
      </tp>
      <tp t="s">
        <v>TOTAL SA</v>
        <stp/>
        <stp>##V3_BDPV12</stp>
        <stp>XS1501167164 Corp</stp>
        <stp>short_name</stp>
        <stp>[regression 01.xlsx]main!R7C5</stp>
        <tr r="E7" s="1"/>
      </tp>
      <tp t="s">
        <v>BAYER AG</v>
        <stp/>
        <stp>##V3_BDPV12</stp>
        <stp>XS2077670342 Corp</stp>
        <stp>short_name</stp>
        <stp>[regression 01.xlsx]main!R5C5</stp>
        <tr r="E5" s="1"/>
      </tp>
      <tp t="s">
        <v>BAYER AG</v>
        <stp/>
        <stp>##V3_BDPV12</stp>
        <stp>XS2077670003 Corp</stp>
        <stp>short_name</stp>
        <stp>[regression 01.xlsx]main!R4C5</stp>
        <tr r="E4" s="1"/>
      </tp>
      <tp t="s">
        <v>TOTAL SA</v>
        <stp/>
        <stp>##V3_BDPV12</stp>
        <stp>XS1413581205 Corp</stp>
        <stp>short_name</stp>
        <stp>[regression 01.xlsx]main!R9C5</stp>
        <tr r="E9" s="1"/>
      </tp>
      <tp t="s">
        <v>OMV AG</v>
        <stp/>
        <stp>##V3_BDPV12</stp>
        <stp>XS1294342792 Corp</stp>
        <stp>short_name</stp>
        <stp>[regression 01.xlsx]main!R4C5</stp>
        <tr r="E4" s="1"/>
      </tp>
      <tp t="s">
        <v>REPSOL INTL FIN</v>
        <stp/>
        <stp>##V3_BDPV12</stp>
        <stp>XS1207058733 Corp</stp>
        <stp>short_name</stp>
        <stp>[regression 01.xlsx]main!R4C5</stp>
        <tr r="E4" s="1"/>
        <tr r="E4" s="1"/>
        <tr r="E4" s="1"/>
        <tr r="E4" s="1"/>
        <tr r="E4" s="1"/>
      </tp>
      <tp t="s">
        <v>ARKEMA</v>
        <stp/>
        <stp>##V3_BDPV12</stp>
        <stp>FR0013478252 Corp</stp>
        <stp>short_name</stp>
        <stp>[regression 01.xlsx]main!R5C5</stp>
        <tr r="E5" s="1"/>
      </tp>
      <tp t="s">
        <v>#N/A Field Not Applicable</v>
        <stp/>
        <stp>##V3_BDPV12</stp>
        <stp>OEM0 Comdty</stp>
        <stp>nxt_call_dt</stp>
        <stp>[regression 01.xlsx]SEM!R73C8</stp>
        <tr r="H73" s="3"/>
      </tp>
      <tp t="e">
        <v>#N/A</v>
        <stp/>
        <stp>##V3_BDPV12</stp>
        <stp xml:space="preserve">XS2107315470_JP_REPO </stp>
        <stp>INDUSTRY_GROUP</stp>
        <stp>[regression 01.xlsx]SEM!R243C6</stp>
        <tr r="F243" s="3"/>
      </tp>
      <tp t="e">
        <v>#N/A</v>
        <stp/>
        <stp>##V3_BDPV12</stp>
        <stp xml:space="preserve">XS2035564629_JP_REPO </stp>
        <stp>INDUSTRY_GROUP</stp>
        <stp>[regression 01.xlsx]SEM!R231C6</stp>
        <tr r="F231" s="3"/>
      </tp>
      <tp t="e">
        <v>#N/A</v>
        <stp/>
        <stp>##V3_BDPV12</stp>
        <stp xml:space="preserve">XS1877860533_JP_REPO </stp>
        <stp>INDUSTRY_GROUP</stp>
        <stp>[regression 01.xlsx]SEM!R271C6</stp>
        <tr r="F271" s="3"/>
      </tp>
      <tp t="e">
        <v>#N/A</v>
        <stp/>
        <stp>##V3_BDPV12</stp>
        <stp xml:space="preserve">XS2046625765_JP_REPO </stp>
        <stp>INDUSTRY_GROUP</stp>
        <stp>[regression 01.xlsx]SEM!R287C6</stp>
        <tr r="F287" s="3"/>
      </tp>
      <tp t="e">
        <v>#N/A</v>
        <stp/>
        <stp>##V3_BDPV12</stp>
        <stp xml:space="preserve">XS1043552261_JP_REPO </stp>
        <stp>INDUSTRY_GROUP</stp>
        <stp>[regression 01.xlsx]SEM!R260C6</stp>
        <tr r="F260" s="3"/>
      </tp>
      <tp t="e">
        <v>#N/A</v>
        <stp/>
        <stp>##V3_BDPV12</stp>
        <stp xml:space="preserve">XS1713463559_JP_REPO </stp>
        <stp>INDUSTRY_GROUP</stp>
        <stp>[regression 01.xlsx]SEM!R234C6</stp>
        <tr r="F234" s="3"/>
      </tp>
      <tp t="e">
        <v>#N/A</v>
        <stp/>
        <stp>##V3_BDPV12</stp>
        <stp xml:space="preserve">XS1139494493_CS_REPO </stp>
        <stp>INDUSTRY_GROUP</stp>
        <stp>[regression 01.xlsx]SEM!R331C6</stp>
        <tr r="F331" s="3"/>
      </tp>
      <tp t="e">
        <v>#N/A</v>
        <stp/>
        <stp>##V3_BDPV12</stp>
        <stp xml:space="preserve">XS1823623878_JP_REPO </stp>
        <stp>INDUSTRY_GROUP</stp>
        <stp>[regression 01.xlsx]SEM!R217C6</stp>
        <tr r="F217" s="3"/>
      </tp>
      <tp t="e">
        <v>#N/A</v>
        <stp/>
        <stp>##V3_BDPV12</stp>
        <stp xml:space="preserve">XS1693818525_CS_REPO </stp>
        <stp>INDUSTRY_GROUP</stp>
        <stp>[regression 01.xlsx]SEM!R337C6</stp>
        <tr r="F337" s="3"/>
      </tp>
      <tp t="s">
        <v>15/10/2030</v>
        <stp/>
        <stp>##V3_BDPV12</stp>
        <stp>FR0013476595 Corp</stp>
        <stp>nxt_call_dt</stp>
        <stp>[regression 01.xlsx]SEM!R77C8</stp>
        <tr r="H77" s="3"/>
      </tp>
      <tp t="e">
        <v>#N/A</v>
        <stp/>
        <stp>##V3_BDPV12</stp>
        <stp xml:space="preserve">XS2010037765_CA_REPO </stp>
        <stp>INDUSTRY_GROUP</stp>
        <stp>[regression 01.xlsx]SEM!R250C6</stp>
        <tr r="F250" s="3"/>
      </tp>
      <tp>
        <v>3.3690000000000002</v>
        <stp/>
        <stp>##V3_BDPV12</stp>
        <stp>XS1501166869 Corp</stp>
        <stp>coupon</stp>
        <stp>[regression 01.xlsx]main!R43C6</stp>
        <tr r="F43" s="1"/>
        <tr r="F43" s="1"/>
        <tr r="F43" s="1"/>
      </tp>
      <tp>
        <v>3.3690000000000002</v>
        <stp/>
        <stp>##V3_BDPV12</stp>
        <stp>XS1501166869 Corp</stp>
        <stp>coupon</stp>
        <stp>[regression 01.xlsx]main!R33C6</stp>
        <tr r="F33" s="1"/>
        <tr r="F33" s="1"/>
        <tr r="F33" s="1"/>
      </tp>
      <tp>
        <v>3.3690000000000002</v>
        <stp/>
        <stp>##V3_BDPV12</stp>
        <stp>XS1501166869 Corp</stp>
        <stp>coupon</stp>
        <stp>[regression 01.xlsx]main!R23C6</stp>
        <tr r="F23" s="1"/>
        <tr r="F23" s="1"/>
        <tr r="F23" s="1"/>
      </tp>
      <tp>
        <v>3.3690000000000002</v>
        <stp/>
        <stp>##V3_BDPV12</stp>
        <stp>XS1501166869 Corp</stp>
        <stp>coupon</stp>
        <stp>[regression 01.xlsx]main!R13C6</stp>
        <tr r="F13" s="1"/>
        <tr r="F13" s="1"/>
        <tr r="F13" s="1"/>
      </tp>
      <tp>
        <v>3.875</v>
        <stp/>
        <stp>##V3_BDPV12</stp>
        <stp>XS1413581205 Corp</stp>
        <stp>coupon</stp>
        <stp>[regression 01.xlsx]main!R45C6</stp>
        <tr r="F45" s="1"/>
      </tp>
      <tp>
        <v>3.875</v>
        <stp/>
        <stp>##V3_BDPV12</stp>
        <stp>XS1413581205 Corp</stp>
        <stp>coupon</stp>
        <stp>[regression 01.xlsx]main!R15C6</stp>
        <tr r="F15" s="1"/>
      </tp>
      <tp>
        <v>3.875</v>
        <stp/>
        <stp>##V3_BDPV12</stp>
        <stp>XS1413581205 Corp</stp>
        <stp>coupon</stp>
        <stp>[regression 01.xlsx]main!R25C6</stp>
        <tr r="F25" s="1"/>
      </tp>
      <tp>
        <v>3.875</v>
        <stp/>
        <stp>##V3_BDPV12</stp>
        <stp>XS1413581205 Corp</stp>
        <stp>coupon</stp>
        <stp>[regression 01.xlsx]main!R35C6</stp>
        <tr r="F35" s="1"/>
      </tp>
      <tp>
        <v>1.75</v>
        <stp/>
        <stp>##V3_BDPV12</stp>
        <stp>XS1974787480 Corp</stp>
        <stp>coupon</stp>
        <stp>[regression 01.xlsx]main!R45C6</stp>
        <tr r="F45" s="1"/>
        <tr r="F45" s="1"/>
      </tp>
      <tp>
        <v>1.75</v>
        <stp/>
        <stp>##V3_BDPV12</stp>
        <stp>XS1974787480 Corp</stp>
        <stp>coupon</stp>
        <stp>[regression 01.xlsx]main!R15C6</stp>
        <tr r="F15" s="1"/>
        <tr r="F15" s="1"/>
      </tp>
      <tp>
        <v>1.75</v>
        <stp/>
        <stp>##V3_BDPV12</stp>
        <stp>XS1974787480 Corp</stp>
        <stp>coupon</stp>
        <stp>[regression 01.xlsx]main!R25C6</stp>
        <tr r="F25" s="1"/>
        <tr r="F25" s="1"/>
      </tp>
      <tp>
        <v>1.75</v>
        <stp/>
        <stp>##V3_BDPV12</stp>
        <stp>XS1974787480 Corp</stp>
        <stp>coupon</stp>
        <stp>[regression 01.xlsx]main!R35C6</stp>
        <tr r="F35" s="1"/>
        <tr r="F35" s="1"/>
      </tp>
      <tp>
        <v>5.625</v>
        <stp/>
        <stp>##V3_BDPV12</stp>
        <stp>XS1309436910 Corp</stp>
        <stp>coupon</stp>
        <stp>[regression 01.xlsx]main!R43C6</stp>
        <tr r="F43" s="1"/>
      </tp>
      <tp>
        <v>5.625</v>
        <stp/>
        <stp>##V3_BDPV12</stp>
        <stp>XS1309436910 Corp</stp>
        <stp>coupon</stp>
        <stp>[regression 01.xlsx]main!R13C6</stp>
        <tr r="F13" s="1"/>
      </tp>
      <tp>
        <v>5.625</v>
        <stp/>
        <stp>##V3_BDPV12</stp>
        <stp>XS1309436910 Corp</stp>
        <stp>coupon</stp>
        <stp>[regression 01.xlsx]main!R33C6</stp>
        <tr r="F33" s="1"/>
      </tp>
      <tp>
        <v>5.625</v>
        <stp/>
        <stp>##V3_BDPV12</stp>
        <stp>XS1309436910 Corp</stp>
        <stp>coupon</stp>
        <stp>[regression 01.xlsx]main!R23C6</stp>
        <tr r="F23" s="1"/>
      </tp>
      <tp>
        <v>2.7080000000000002</v>
        <stp/>
        <stp>##V3_BDPV12</stp>
        <stp>XS1501167164 Corp</stp>
        <stp>coupon</stp>
        <stp>[regression 01.xlsx]main!R22C6</stp>
        <tr r="F22" s="1"/>
      </tp>
      <tp>
        <v>2.7080000000000002</v>
        <stp/>
        <stp>##V3_BDPV12</stp>
        <stp>XS1501167164 Corp</stp>
        <stp>coupon</stp>
        <stp>[regression 01.xlsx]main!R32C6</stp>
        <tr r="F32" s="1"/>
      </tp>
      <tp>
        <v>2.7080000000000002</v>
        <stp/>
        <stp>##V3_BDPV12</stp>
        <stp>XS1501167164 Corp</stp>
        <stp>coupon</stp>
        <stp>[regression 01.xlsx]main!R12C6</stp>
        <tr r="F12" s="1"/>
      </tp>
      <tp>
        <v>2.7080000000000002</v>
        <stp/>
        <stp>##V3_BDPV12</stp>
        <stp>XS1501167164 Corp</stp>
        <stp>coupon</stp>
        <stp>[regression 01.xlsx]main!R42C6</stp>
        <tr r="F42" s="1"/>
      </tp>
      <tp>
        <v>4.5</v>
        <stp/>
        <stp>##V3_BDPV12</stp>
        <stp>XS1405763019 Corp</stp>
        <stp>coupon</stp>
        <stp>[regression 01.xlsx]main!R26C6</stp>
        <tr r="F26" s="1"/>
        <tr r="F26" s="1"/>
        <tr r="F26" s="1"/>
      </tp>
      <tp>
        <v>4.5</v>
        <stp/>
        <stp>##V3_BDPV12</stp>
        <stp>XS1405763019 Corp</stp>
        <stp>coupon</stp>
        <stp>[regression 01.xlsx]main!R36C6</stp>
        <tr r="F36" s="1"/>
        <tr r="F36" s="1"/>
        <tr r="F36" s="1"/>
      </tp>
      <tp>
        <v>4.5</v>
        <stp/>
        <stp>##V3_BDPV12</stp>
        <stp>XS1405763019 Corp</stp>
        <stp>coupon</stp>
        <stp>[regression 01.xlsx]main!R16C6</stp>
        <tr r="F16" s="1"/>
        <tr r="F16" s="1"/>
        <tr r="F16" s="1"/>
      </tp>
      <tp>
        <v>5.8689999999999998</v>
        <stp/>
        <stp>##V3_BDPV12</stp>
        <stp>XS1323897725 Corp</stp>
        <stp>coupon</stp>
        <stp>[regression 01.xlsx]main!R20C6</stp>
        <tr r="F20" s="1"/>
        <tr r="F20" s="1"/>
        <tr r="F20" s="1"/>
      </tp>
      <tp>
        <v>5.8689999999999998</v>
        <stp/>
        <stp>##V3_BDPV12</stp>
        <stp>XS1323897725 Corp</stp>
        <stp>coupon</stp>
        <stp>[regression 01.xlsx]main!R30C6</stp>
        <tr r="F30" s="1"/>
        <tr r="F30" s="1"/>
        <tr r="F30" s="1"/>
      </tp>
      <tp>
        <v>5.8689999999999998</v>
        <stp/>
        <stp>##V3_BDPV12</stp>
        <stp>XS1323897725 Corp</stp>
        <stp>coupon</stp>
        <stp>[regression 01.xlsx]main!R10C6</stp>
        <tr r="F10" s="1"/>
        <tr r="F10" s="1"/>
        <tr r="F10" s="1"/>
      </tp>
      <tp>
        <v>5.8689999999999998</v>
        <stp/>
        <stp>##V3_BDPV12</stp>
        <stp>XS1323897725 Corp</stp>
        <stp>coupon</stp>
        <stp>[regression 01.xlsx]main!R40C6</stp>
        <tr r="F40" s="1"/>
        <tr r="F40" s="1"/>
        <tr r="F40" s="1"/>
      </tp>
      <tp>
        <v>3.375</v>
        <stp/>
        <stp>##V3_BDPV12</stp>
        <stp>XS1152343668 Corp</stp>
        <stp>coupon</stp>
        <stp>[regression 01.xlsx]main!R13C6</stp>
        <tr r="F13" s="1"/>
      </tp>
      <tp>
        <v>3.375</v>
        <stp/>
        <stp>##V3_BDPV12</stp>
        <stp>XS1152343668 Corp</stp>
        <stp>coupon</stp>
        <stp>[regression 01.xlsx]main!R23C6</stp>
        <tr r="F23" s="1"/>
      </tp>
      <tp>
        <v>3.375</v>
        <stp/>
        <stp>##V3_BDPV12</stp>
        <stp>XS1152343668 Corp</stp>
        <stp>coupon</stp>
        <stp>[regression 01.xlsx]main!R33C6</stp>
        <tr r="F33" s="1"/>
      </tp>
      <tp>
        <v>3.375</v>
        <stp/>
        <stp>##V3_BDPV12</stp>
        <stp>XS1152343668 Corp</stp>
        <stp>coupon</stp>
        <stp>[regression 01.xlsx]main!R43C6</stp>
        <tr r="F43" s="1"/>
      </tp>
      <tp>
        <v>3.125</v>
        <stp/>
        <stp>##V3_BDPV12</stp>
        <stp>XS2077670342 Corp</stp>
        <stp>coupon</stp>
        <stp>[regression 01.xlsx]main!R12C6</stp>
        <tr r="F12" s="1"/>
      </tp>
      <tp>
        <v>3.125</v>
        <stp/>
        <stp>##V3_BDPV12</stp>
        <stp>XS2077670342 Corp</stp>
        <stp>coupon</stp>
        <stp>[regression 01.xlsx]main!R22C6</stp>
        <tr r="F22" s="1"/>
      </tp>
      <tp>
        <v>3.125</v>
        <stp/>
        <stp>##V3_BDPV12</stp>
        <stp>XS2077670342 Corp</stp>
        <stp>coupon</stp>
        <stp>[regression 01.xlsx]main!R32C6</stp>
        <tr r="F32" s="1"/>
      </tp>
      <tp>
        <v>3.125</v>
        <stp/>
        <stp>##V3_BDPV12</stp>
        <stp>XS2077670342 Corp</stp>
        <stp>coupon</stp>
        <stp>[regression 01.xlsx]main!R42C6</stp>
        <tr r="F42" s="1"/>
      </tp>
      <tp>
        <v>2.375</v>
        <stp/>
        <stp>##V3_BDPV12</stp>
        <stp>XS2077670003 Corp</stp>
        <stp>coupon</stp>
        <stp>[regression 01.xlsx]main!R12C6</stp>
        <tr r="F12" s="1"/>
      </tp>
      <tp>
        <v>2.375</v>
        <stp/>
        <stp>##V3_BDPV12</stp>
        <stp>XS2077670003 Corp</stp>
        <stp>coupon</stp>
        <stp>[regression 01.xlsx]main!R32C6</stp>
        <tr r="F32" s="1"/>
      </tp>
      <tp>
        <v>2.375</v>
        <stp/>
        <stp>##V3_BDPV12</stp>
        <stp>XS2077670003 Corp</stp>
        <stp>coupon</stp>
        <stp>[regression 01.xlsx]main!R22C6</stp>
        <tr r="F22" s="1"/>
      </tp>
      <tp>
        <v>2.375</v>
        <stp/>
        <stp>##V3_BDPV12</stp>
        <stp>XS2077670003 Corp</stp>
        <stp>coupon</stp>
        <stp>[regression 01.xlsx]main!R42C6</stp>
        <tr r="F42" s="1"/>
      </tp>
      <tp>
        <v>2.875</v>
        <stp/>
        <stp>##V3_BDPV12</stp>
        <stp>XS1713462403 Corp</stp>
        <stp>coupon</stp>
        <stp>[regression 01.xlsx]main!R36C6</stp>
        <tr r="F36" s="1"/>
        <tr r="F36" s="1"/>
      </tp>
      <tp>
        <v>2.875</v>
        <stp/>
        <stp>##V3_BDPV12</stp>
        <stp>XS1713462403 Corp</stp>
        <stp>coupon</stp>
        <stp>[regression 01.xlsx]main!R26C6</stp>
        <tr r="F26" s="1"/>
        <tr r="F26" s="1"/>
      </tp>
      <tp>
        <v>2.875</v>
        <stp/>
        <stp>##V3_BDPV12</stp>
        <stp>XS1713462403 Corp</stp>
        <stp>coupon</stp>
        <stp>[regression 01.xlsx]main!R16C6</stp>
        <tr r="F16" s="1"/>
        <tr r="F16" s="1"/>
      </tp>
      <tp>
        <v>2.875</v>
        <stp/>
        <stp>##V3_BDPV12</stp>
        <stp>XS2011260705 Corp</stp>
        <stp>coupon</stp>
        <stp>[regression 01.xlsx]main!R44C6</stp>
        <tr r="F44" s="1"/>
        <tr r="F44" s="1"/>
      </tp>
      <tp>
        <v>2.875</v>
        <stp/>
        <stp>##V3_BDPV12</stp>
        <stp>XS2011260705 Corp</stp>
        <stp>coupon</stp>
        <stp>[regression 01.xlsx]main!R24C6</stp>
        <tr r="F24" s="1"/>
        <tr r="F24" s="1"/>
      </tp>
      <tp>
        <v>2.875</v>
        <stp/>
        <stp>##V3_BDPV12</stp>
        <stp>XS2011260705 Corp</stp>
        <stp>coupon</stp>
        <stp>[regression 01.xlsx]main!R34C6</stp>
        <tr r="F34" s="1"/>
        <tr r="F34" s="1"/>
      </tp>
      <tp>
        <v>2.875</v>
        <stp/>
        <stp>##V3_BDPV12</stp>
        <stp>XS2011260705 Corp</stp>
        <stp>coupon</stp>
        <stp>[regression 01.xlsx]main!R14C6</stp>
        <tr r="F14" s="1"/>
        <tr r="F14" s="1"/>
      </tp>
      <tp t="s">
        <v>Banks</v>
        <stp/>
        <stp>##V3_BDPV12</stp>
        <stp>USF84914CU62 Corp</stp>
        <stp>INDUSTRY_GROUP</stp>
        <stp>[regression 01.xlsx]SEM!R381C6</stp>
        <tr r="F381" s="3"/>
      </tp>
      <tp t="s">
        <v>Banks</v>
        <stp/>
        <stp>##V3_BDPV12</stp>
        <stp>US456837AR44 Corp</stp>
        <stp>INDUSTRY_GROUP</stp>
        <stp>[regression 01.xlsx]SEM!R371C6</stp>
        <tr r="F371" s="3"/>
      </tp>
      <tp t="s">
        <v>Banks</v>
        <stp/>
        <stp>##V3_BDPV12</stp>
        <stp>US404280BP39 Corp</stp>
        <stp>INDUSTRY_GROUP</stp>
        <stp>[regression 01.xlsx]SEM!R390C6</stp>
        <tr r="F390" s="3"/>
      </tp>
    </main>
    <main first="bloomberg.rtd">
      <tp t="s">
        <v>19/12/2026</v>
        <stp/>
        <stp>##V3_BDPV12</stp>
        <stp>FR0013447877 Corp</stp>
        <stp>nxt_call_dt</stp>
        <stp>[regression 01.xlsx]SEM!R137C8</stp>
        <tr r="H137" s="3"/>
      </tp>
      <tp t="s">
        <v>09/04/2025</v>
        <stp/>
        <stp>##V3_BDPV12</stp>
        <stp>XS2024502960 Corp</stp>
        <stp>nxt_call_dt</stp>
        <stp>[regression 01.xlsx]SEM!R400C8</stp>
        <tr r="H400" s="3"/>
      </tp>
      <tp t="s">
        <v>03/10/2023</v>
        <stp/>
        <stp>##V3_BDPV12</stp>
        <stp>XS1888179477 Corp</stp>
        <stp>nxt_call_dt</stp>
        <stp>[regression 01.xlsx]SEM!R161C8</stp>
        <tr r="H161" s="3"/>
      </tp>
      <tp t="s">
        <v>18/07/2029</v>
        <stp/>
        <stp>##V3_BDPV12</stp>
        <stp>XS2010039548 Corp</stp>
        <stp>nxt_call_dt</stp>
        <stp>[regression 01.xlsx]SEM!R108C8</stp>
        <tr r="H108" s="3"/>
      </tp>
      <tp t="s">
        <v>17/06/2022</v>
        <stp/>
        <stp>##V3_BDPV12</stp>
        <stp>XS1247508903 Corp</stp>
        <stp>nxt_call_dt</stp>
        <stp>[regression 01.xlsx]SEM!R353C8</stp>
        <tr r="H353" s="3"/>
      </tp>
      <tp t="s">
        <v>15/03/2022</v>
        <stp/>
        <stp>##V3_BDPV12</stp>
        <stp>XS1481041587 Corp</stp>
        <stp>nxt_call_dt</stp>
        <stp>[regression 01.xlsx]SEM!R349C8</stp>
        <tr r="H349" s="3"/>
      </tp>
      <tp t="s">
        <v>08/07/2023</v>
        <stp/>
        <stp>##V3_BDPV12</stp>
        <stp>XS1788973573 Corp</stp>
        <stp>nxt_call_dt</stp>
        <stp>[regression 01.xlsx]SEM!R170C8</stp>
        <tr r="H170" s="3"/>
      </tp>
      <tp t="s">
        <v>Debt Fund</v>
        <stp/>
        <stp>##V3_BDPV12</stp>
        <stp>IE0032523478 Equity</stp>
        <stp>INDUSTRY_GROUP</stp>
        <stp>[regression 01.xlsx]SEM!R127C6</stp>
        <tr r="F127" s="3"/>
      </tp>
      <tp t="s">
        <v>TOTAL SA</v>
        <stp/>
        <stp>##V3_BDPV12</stp>
        <stp>XS1501167164 Corp</stp>
        <stp>short_name</stp>
        <stp>[regression 01.xlsx]main!R6C5</stp>
        <tr r="E6" s="1"/>
      </tp>
      <tp t="s">
        <v>BAYER AG</v>
        <stp/>
        <stp>##V3_BDPV12</stp>
        <stp>XS2077670342 Corp</stp>
        <stp>short_name</stp>
        <stp>[regression 01.xlsx]main!R4C5</stp>
        <tr r="E4" s="1"/>
      </tp>
      <tp t="s">
        <v>BAYER AG</v>
        <stp/>
        <stp>##V3_BDPV12</stp>
        <stp>XS2077670003 Corp</stp>
        <stp>short_name</stp>
        <stp>[regression 01.xlsx]main!R5C5</stp>
        <tr r="E5" s="1"/>
      </tp>
      <tp t="s">
        <v>TOTAL SA</v>
        <stp/>
        <stp>##V3_BDPV12</stp>
        <stp>XS1413581205 Corp</stp>
        <stp>short_name</stp>
        <stp>[regression 01.xlsx]main!R8C5</stp>
        <tr r="E8" s="1"/>
      </tp>
      <tp t="s">
        <v>OMV AG</v>
        <stp/>
        <stp>##V3_BDPV12</stp>
        <stp>XS1294342792 Corp</stp>
        <stp>short_name</stp>
        <stp>[regression 01.xlsx]main!R5C5</stp>
        <tr r="E5" s="1"/>
      </tp>
      <tp t="s">
        <v>REPSOL INTL FIN</v>
        <stp/>
        <stp>##V3_BDPV12</stp>
        <stp>XS1207058733 Corp</stp>
        <stp>short_name</stp>
        <stp>[regression 01.xlsx]main!R5C5</stp>
        <tr r="E5" s="1"/>
        <tr r="E5" s="1"/>
        <tr r="E5" s="1"/>
        <tr r="E5" s="1"/>
        <tr r="E5" s="1"/>
      </tp>
      <tp t="s">
        <v>ARKEMA</v>
        <stp/>
        <stp>##V3_BDPV12</stp>
        <stp>FR0013478252 Corp</stp>
        <stp>short_name</stp>
        <stp>[regression 01.xlsx]main!R4C5</stp>
        <tr r="E4" s="1"/>
      </tp>
      <tp t="e">
        <v>#N/A</v>
        <stp/>
        <stp>##V3_BDPV12</stp>
        <stp xml:space="preserve">XS1120649584_JP_REPO </stp>
        <stp>INDUSTRY_GROUP</stp>
        <stp>[regression 01.xlsx]SEM!R212C6</stp>
        <tr r="F212" s="3"/>
      </tp>
      <tp t="e">
        <v>#N/A</v>
        <stp/>
        <stp>##V3_BDPV12</stp>
        <stp xml:space="preserve">XS0992293901_JP_REPO </stp>
        <stp>INDUSTRY_GROUP</stp>
        <stp>[regression 01.xlsx]SEM!R283C6</stp>
        <tr r="F283" s="3"/>
      </tp>
      <tp t="s">
        <v>15/10/2030</v>
        <stp/>
        <stp>##V3_BDPV12</stp>
        <stp>FR0013476595 Corp</stp>
        <stp>nxt_call_dt</stp>
        <stp>[regression 01.xlsx]SEM!R68C8</stp>
        <tr r="H68" s="3"/>
      </tp>
      <tp t="e">
        <v>#N/A</v>
        <stp/>
        <stp>##V3_BDPV12</stp>
        <stp xml:space="preserve">XS1498442521_JP_REPO </stp>
        <stp>INDUSTRY_GROUP</stp>
        <stp>[regression 01.xlsx]SEM!R232C6</stp>
        <tr r="F232" s="3"/>
      </tp>
      <tp t="s">
        <v>Electric</v>
        <stp/>
        <stp>##V3_BDPV12</stp>
        <stp>USF2893TAF33 Corp</stp>
        <stp>INDUSTRY_GROUP</stp>
        <stp>[regression 01.xlsx]SEM!R110C6</stp>
        <tr r="F110" s="3"/>
      </tp>
      <tp>
        <v>2.625</v>
        <stp/>
        <stp>##V3_BDPV12</stp>
        <stp>XS1195202822 Corp</stp>
        <stp>coupon</stp>
        <stp>[regression 01.xlsx]main!R41C6</stp>
        <tr r="F41" s="1"/>
        <tr r="F41" s="1"/>
        <tr r="F41" s="1"/>
      </tp>
      <tp>
        <v>2.625</v>
        <stp/>
        <stp>##V3_BDPV12</stp>
        <stp>XS1195202822 Corp</stp>
        <stp>coupon</stp>
        <stp>[regression 01.xlsx]main!R21C6</stp>
        <tr r="F21" s="1"/>
        <tr r="F21" s="1"/>
        <tr r="F21" s="1"/>
      </tp>
      <tp>
        <v>2.625</v>
        <stp/>
        <stp>##V3_BDPV12</stp>
        <stp>XS1195202822 Corp</stp>
        <stp>coupon</stp>
        <stp>[regression 01.xlsx]main!R31C6</stp>
        <tr r="F31" s="1"/>
        <tr r="F31" s="1"/>
        <tr r="F31" s="1"/>
      </tp>
      <tp>
        <v>2.625</v>
        <stp/>
        <stp>##V3_BDPV12</stp>
        <stp>XS1195202822 Corp</stp>
        <stp>coupon</stp>
        <stp>[regression 01.xlsx]main!R11C6</stp>
        <tr r="F11" s="1"/>
        <tr r="F11" s="1"/>
        <tr r="F11" s="1"/>
      </tp>
      <tp t="s">
        <v>25/02/2030</v>
        <stp/>
        <stp>##V3_BDPV12</stp>
        <stp>USF1R15XL274 Corp</stp>
        <stp>nxt_call_dt</stp>
        <stp>[regression 01.xlsx]SEM!R351C8</stp>
        <tr r="H351" s="3"/>
      </tp>
      <tp>
        <v>4.5</v>
        <stp/>
        <stp>##V3_BDPV12</stp>
        <stp>XS1207058733 Corp</stp>
        <stp>coupon</stp>
        <stp>[regression 01.xlsx]main!R12C6</stp>
        <tr r="F12" s="1"/>
        <tr r="F12" s="1"/>
        <tr r="F12" s="1"/>
        <tr r="F12" s="1"/>
        <tr r="F12" s="1"/>
      </tp>
      <tp>
        <v>4.5</v>
        <stp/>
        <stp>##V3_BDPV12</stp>
        <stp>XS1207058733 Corp</stp>
        <stp>coupon</stp>
        <stp>[regression 01.xlsx]main!R32C6</stp>
        <tr r="F32" s="1"/>
        <tr r="F32" s="1"/>
        <tr r="F32" s="1"/>
        <tr r="F32" s="1"/>
        <tr r="F32" s="1"/>
      </tp>
      <tp>
        <v>4.5</v>
        <stp/>
        <stp>##V3_BDPV12</stp>
        <stp>XS1207058733 Corp</stp>
        <stp>coupon</stp>
        <stp>[regression 01.xlsx]main!R22C6</stp>
        <tr r="F22" s="1"/>
        <tr r="F22" s="1"/>
        <tr r="F22" s="1"/>
        <tr r="F22" s="1"/>
        <tr r="F22" s="1"/>
      </tp>
      <tp>
        <v>4.5</v>
        <stp/>
        <stp>##V3_BDPV12</stp>
        <stp>XS1207058733 Corp</stp>
        <stp>coupon</stp>
        <stp>[regression 01.xlsx]main!R42C6</stp>
        <tr r="F42" s="1"/>
        <tr r="F42" s="1"/>
        <tr r="F42" s="1"/>
        <tr r="F42" s="1"/>
        <tr r="F42" s="1"/>
      </tp>
      <tp>
        <v>5.25</v>
        <stp/>
        <stp>##V3_BDPV12</stp>
        <stp>XS1294342792 Corp</stp>
        <stp>coupon</stp>
        <stp>[regression 01.xlsx]main!R11C6</stp>
        <tr r="F11" s="1"/>
      </tp>
      <tp>
        <v>5.25</v>
        <stp/>
        <stp>##V3_BDPV12</stp>
        <stp>XS1294342792 Corp</stp>
        <stp>coupon</stp>
        <stp>[regression 01.xlsx]main!R31C6</stp>
        <tr r="F31" s="1"/>
      </tp>
      <tp>
        <v>5.25</v>
        <stp/>
        <stp>##V3_BDPV12</stp>
        <stp>XS1294342792 Corp</stp>
        <stp>coupon</stp>
        <stp>[regression 01.xlsx]main!R21C6</stp>
        <tr r="F21" s="1"/>
      </tp>
      <tp>
        <v>5.25</v>
        <stp/>
        <stp>##V3_BDPV12</stp>
        <stp>XS1294342792 Corp</stp>
        <stp>coupon</stp>
        <stp>[regression 01.xlsx]main!R41C6</stp>
        <tr r="F41" s="1"/>
      </tp>
      <tp>
        <v>1.6</v>
        <stp/>
        <stp>##V3_BDPV12</stp>
        <stp>XS2010039548 Corp</stp>
        <stp>coupon</stp>
        <stp>[regression 01.xlsx]main!R42C6</stp>
        <tr r="F42" s="1"/>
      </tp>
      <tp>
        <v>1.6</v>
        <stp/>
        <stp>##V3_BDPV12</stp>
        <stp>XS2010039548 Corp</stp>
        <stp>coupon</stp>
        <stp>[regression 01.xlsx]main!R22C6</stp>
        <tr r="F22" s="1"/>
      </tp>
      <tp>
        <v>1.6</v>
        <stp/>
        <stp>##V3_BDPV12</stp>
        <stp>XS2010039548 Corp</stp>
        <stp>coupon</stp>
        <stp>[regression 01.xlsx]main!R32C6</stp>
        <tr r="F32" s="1"/>
      </tp>
      <tp>
        <v>1.6</v>
        <stp/>
        <stp>##V3_BDPV12</stp>
        <stp>XS2010039548 Corp</stp>
        <stp>coupon</stp>
        <stp>[regression 01.xlsx]main!R12C6</stp>
        <tr r="F12" s="1"/>
      </tp>
      <tp>
        <v>4.5</v>
        <stp/>
        <stp>##V3_BDPV12</stp>
        <stp>XS1405763019 Corp</stp>
        <stp>coupon</stp>
        <stp>[regression 01.xlsx]main!R29C6</stp>
        <tr r="F29" s="1"/>
        <tr r="F29" s="1"/>
        <tr r="F29" s="1"/>
      </tp>
      <tp>
        <v>4.5</v>
        <stp/>
        <stp>##V3_BDPV12</stp>
        <stp>XS1405763019 Corp</stp>
        <stp>coupon</stp>
        <stp>[regression 01.xlsx]main!R39C6</stp>
        <tr r="F39" s="1"/>
        <tr r="F39" s="1"/>
        <tr r="F39" s="1"/>
      </tp>
      <tp>
        <v>4.5</v>
        <stp/>
        <stp>##V3_BDPV12</stp>
        <stp>XS1405763019 Corp</stp>
        <stp>coupon</stp>
        <stp>[regression 01.xlsx]main!R19C6</stp>
        <tr r="F19" s="1"/>
        <tr r="F19" s="1"/>
        <tr r="F19" s="1"/>
      </tp>
      <tp>
        <v>2.875</v>
        <stp/>
        <stp>##V3_BDPV12</stp>
        <stp>XS1713462403 Corp</stp>
        <stp>coupon</stp>
        <stp>[regression 01.xlsx]main!R39C6</stp>
        <tr r="F39" s="1"/>
        <tr r="F39" s="1"/>
      </tp>
      <tp>
        <v>2.875</v>
        <stp/>
        <stp>##V3_BDPV12</stp>
        <stp>XS1713462403 Corp</stp>
        <stp>coupon</stp>
        <stp>[regression 01.xlsx]main!R29C6</stp>
        <tr r="F29" s="1"/>
        <tr r="F29" s="1"/>
      </tp>
      <tp>
        <v>2.875</v>
        <stp/>
        <stp>##V3_BDPV12</stp>
        <stp>XS1713462403 Corp</stp>
        <stp>coupon</stp>
        <stp>[regression 01.xlsx]main!R19C6</stp>
        <tr r="F19" s="1"/>
        <tr r="F19" s="1"/>
      </tp>
      <tp>
        <v>6.25</v>
        <stp/>
        <stp>##V3_BDPV12</stp>
        <stp>XS1294343337 Corp</stp>
        <stp>coupon</stp>
        <stp>[regression 01.xlsx]main!R40C6</stp>
        <tr r="F40" s="1"/>
        <tr r="F40" s="1"/>
      </tp>
      <tp>
        <v>6.25</v>
        <stp/>
        <stp>##V3_BDPV12</stp>
        <stp>XS1294343337 Corp</stp>
        <stp>coupon</stp>
        <stp>[regression 01.xlsx]main!R10C6</stp>
        <tr r="F10" s="1"/>
        <tr r="F10" s="1"/>
      </tp>
      <tp>
        <v>6.25</v>
        <stp/>
        <stp>##V3_BDPV12</stp>
        <stp>XS1294343337 Corp</stp>
        <stp>coupon</stp>
        <stp>[regression 01.xlsx]main!R20C6</stp>
        <tr r="F20" s="1"/>
        <tr r="F20" s="1"/>
      </tp>
      <tp>
        <v>6.25</v>
        <stp/>
        <stp>##V3_BDPV12</stp>
        <stp>XS1294343337 Corp</stp>
        <stp>coupon</stp>
        <stp>[regression 01.xlsx]main!R30C6</stp>
        <tr r="F30" s="1"/>
        <tr r="F30" s="1"/>
      </tp>
      <tp t="s">
        <v>BAYER AG</v>
        <stp/>
        <stp>##V3_BDPV12</stp>
        <stp>DE000A11QR73 Corp</stp>
        <stp>short_name</stp>
        <stp>[regression 01.xlsx]main!R43C5</stp>
        <tr r="E43" s="1"/>
        <tr r="E43" s="1"/>
        <tr r="E43" s="1"/>
      </tp>
      <tp t="s">
        <v>BAYER AG</v>
        <stp/>
        <stp>##V3_BDPV12</stp>
        <stp>DE000A11QR73 Corp</stp>
        <stp>short_name</stp>
        <stp>[regression 01.xlsx]main!R13C5</stp>
        <tr r="E13" s="1"/>
        <tr r="E13" s="1"/>
        <tr r="E13" s="1"/>
      </tp>
      <tp t="s">
        <v>BAYER AG</v>
        <stp/>
        <stp>##V3_BDPV12</stp>
        <stp>DE000A11QR73 Corp</stp>
        <stp>short_name</stp>
        <stp>[regression 01.xlsx]main!R23C5</stp>
        <tr r="E23" s="1"/>
        <tr r="E23" s="1"/>
        <tr r="E23" s="1"/>
      </tp>
      <tp t="s">
        <v>BAYER AG</v>
        <stp/>
        <stp>##V3_BDPV12</stp>
        <stp>DE000A11QR73 Corp</stp>
        <stp>short_name</stp>
        <stp>[regression 01.xlsx]main!R33C5</stp>
        <tr r="E33" s="1"/>
        <tr r="E33" s="1"/>
        <tr r="E33" s="1"/>
      </tp>
    </main>
    <main first="bloomberg.rtd">
      <tp t="s">
        <v>28/09/2026</v>
        <stp/>
        <stp>##V3_BDPV12</stp>
        <stp>XS1884698256 Corp</stp>
        <stp>nxt_call_dt</stp>
        <stp>[regression 01.xlsx]SEM!R364C8</stp>
        <tr r="H364" s="3"/>
      </tp>
      <tp t="s">
        <v>25/01/2026</v>
        <stp/>
        <stp>##V3_BDPV12</stp>
        <stp>FR0013330537 Corp</stp>
        <stp>nxt_call_dt</stp>
        <stp>[regression 01.xlsx]SEM!R185C8</stp>
        <tr r="H185" s="3"/>
      </tp>
      <tp t="s">
        <v>07/02/2022</v>
        <stp/>
        <stp>##V3_BDPV12</stp>
        <stp>XS1028597315 Corp</stp>
        <stp>nxt_call_dt</stp>
        <stp>[regression 01.xlsx]SEM!R139C8</stp>
        <tr r="H139" s="3"/>
      </tp>
      <tp t="s">
        <v>18/05/2022</v>
        <stp/>
        <stp>##V3_BDPV12</stp>
        <stp>XS1413581205 Corp</stp>
        <stp>nxt_call_dt</stp>
        <stp>[regression 01.xlsx]SEM!R183C8</stp>
        <tr r="H183" s="3"/>
      </tp>
      <tp t="s">
        <v>03/06/2024</v>
        <stp/>
        <stp>##V3_BDPV12</stp>
        <stp>XS1323897725 Corp</stp>
        <stp>nxt_call_dt</stp>
        <stp>[regression 01.xlsx]SEM!R146C8</stp>
        <tr r="H146" s="3"/>
      </tp>
      <tp t="s">
        <v>15/03/2022</v>
        <stp/>
        <stp>##V3_BDPV12</stp>
        <stp>XS1481041587 Corp</stp>
        <stp>nxt_call_dt</stp>
        <stp>[regression 01.xlsx]SEM!R396C8</stp>
        <tr r="H396" s="3"/>
      </tp>
      <tp t="s">
        <v>30/03/2022</v>
        <stp/>
        <stp>##V3_BDPV12</stp>
        <stp>FR0012648590 Corp</stp>
        <stp>nxt_call_dt</stp>
        <stp>[regression 01.xlsx]SEM!R144C8</stp>
        <tr r="H144" s="3"/>
      </tp>
      <tp t="s">
        <v>04/09/2023</v>
        <stp/>
        <stp>##V3_BDPV12</stp>
        <stp>XS0968913342 Corp</stp>
        <stp>nxt_call_dt</stp>
        <stp>[regression 01.xlsx]SEM!R169C8</stp>
        <tr r="H169" s="3"/>
      </tp>
      <tp t="s">
        <v>15/01/2025</v>
        <stp/>
        <stp>##V3_BDPV12</stp>
        <stp>FR0013413887 Corp</stp>
        <stp>nxt_call_dt</stp>
        <stp>[regression 01.xlsx]SEM!R138C8</stp>
        <tr r="H138" s="3"/>
      </tp>
      <tp t="s">
        <v>TOTAL SA</v>
        <stp/>
        <stp>##V3_BDPV12</stp>
        <stp>XS1501166869 Corp</stp>
        <stp>short_name</stp>
        <stp>[regression 01.xlsx]main!R4C5</stp>
        <tr r="E4" s="1"/>
        <tr r="E4" s="1"/>
        <tr r="E4" s="1"/>
      </tp>
      <tp t="s">
        <v>TOTAL SA</v>
        <stp/>
        <stp>##V3_BDPV12</stp>
        <stp>XS1501167164 Corp</stp>
        <stp>short_name</stp>
        <stp>[regression 01.xlsx]main!R9C5</stp>
        <tr r="E9" s="1"/>
      </tp>
      <tp t="s">
        <v>LANXESS</v>
        <stp/>
        <stp>##V3_BDPV12</stp>
        <stp>XS1405763019 Corp</stp>
        <stp>short_name</stp>
        <stp>[regression 01.xlsx]main!R5C5</stp>
        <tr r="E5" s="1"/>
        <tr r="E5" s="1"/>
        <tr r="E5" s="1"/>
      </tp>
      <tp t="s">
        <v>TOTAL SA</v>
        <stp/>
        <stp>##V3_BDPV12</stp>
        <stp>XS1413581205 Corp</stp>
        <stp>short_name</stp>
        <stp>[regression 01.xlsx]main!R7C5</stp>
        <tr r="E7" s="1"/>
      </tp>
      <tp t="s">
        <v>DEUTSCH BAHN FIN</v>
        <stp/>
        <stp>##V3_BDPV12</stp>
        <stp>XS2010039548 Corp</stp>
        <stp>short_name</stp>
        <stp>[regression 01.xlsx]main!R5C5</stp>
        <tr r="E5" s="1"/>
      </tp>
      <tp t="s">
        <v>SOLVAY SA</v>
        <stp/>
        <stp>##V3_BDPV12</stp>
        <stp>BE6309987400 Corp</stp>
        <stp>short_name</stp>
        <stp>[regression 01.xlsx]main!R5C5</stp>
        <tr r="E5" s="1"/>
      </tp>
      <tp t="s">
        <v>#N/A Field Not Applicable</v>
        <stp/>
        <stp>##V3_BDPV12</stp>
        <stp>DE000A169NC2 Corp</stp>
        <stp>nxt_call_dt</stp>
        <stp>[regression 01.xlsx]SEM!R15C8</stp>
        <tr r="H15" s="3"/>
      </tp>
      <tp t="e">
        <v>#N/A</v>
        <stp/>
        <stp>##V3_BDPV12</stp>
        <stp xml:space="preserve">XS1152338072_JP_REPO </stp>
        <stp>INDUSTRY_GROUP</stp>
        <stp>[regression 01.xlsx]SEM!R265C6</stp>
        <tr r="F265" s="3"/>
      </tp>
      <tp t="e">
        <v>#N/A</v>
        <stp/>
        <stp>##V3_BDPV12</stp>
        <stp xml:space="preserve">XS1888180996_JP_REPO </stp>
        <stp>INDUSTRY_GROUP</stp>
        <stp>[regression 01.xlsx]SEM!R310C6</stp>
        <tr r="F310" s="3"/>
      </tp>
      <tp t="e">
        <v>#N/A</v>
        <stp/>
        <stp>##V3_BDPV12</stp>
        <stp xml:space="preserve">XS1413581205_JP_REPO </stp>
        <stp>INDUSTRY_GROUP</stp>
        <stp>[regression 01.xlsx]SEM!R298C6</stp>
        <tr r="F298" s="3"/>
      </tp>
      <tp t="e">
        <v>#N/A</v>
        <stp/>
        <stp>##V3_BDPV12</stp>
        <stp xml:space="preserve">XS2020583618_JP_REPO </stp>
        <stp>INDUSTRY_GROUP</stp>
        <stp>[regression 01.xlsx]SEM!R289C6</stp>
        <tr r="F289" s="3"/>
      </tp>
      <tp t="e">
        <v>#N/A</v>
        <stp/>
        <stp>##V3_BDPV12</stp>
        <stp xml:space="preserve">XS1413581205_CS_REPO </stp>
        <stp>INDUSTRY_GROUP</stp>
        <stp>[regression 01.xlsx]SEM!R338C6</stp>
        <tr r="F338" s="3"/>
      </tp>
      <tp t="e">
        <v>#N/A</v>
        <stp/>
        <stp>##V3_BDPV12</stp>
        <stp xml:space="preserve">XS1888179477_JP_REPO </stp>
        <stp>INDUSTRY_GROUP</stp>
        <stp>[regression 01.xlsx]SEM!R309C6</stp>
        <tr r="F309" s="3"/>
      </tp>
      <tp>
        <v>2.625</v>
        <stp/>
        <stp>##V3_BDPV12</stp>
        <stp>XS1195202822 Corp</stp>
        <stp>coupon</stp>
        <stp>[regression 01.xlsx]main!R40C6</stp>
        <tr r="F40" s="1"/>
        <tr r="F40" s="1"/>
        <tr r="F40" s="1"/>
      </tp>
      <tp>
        <v>2.625</v>
        <stp/>
        <stp>##V3_BDPV12</stp>
        <stp>XS1195202822 Corp</stp>
        <stp>coupon</stp>
        <stp>[regression 01.xlsx]main!R20C6</stp>
        <tr r="F20" s="1"/>
        <tr r="F20" s="1"/>
        <tr r="F20" s="1"/>
      </tp>
      <tp>
        <v>2.625</v>
        <stp/>
        <stp>##V3_BDPV12</stp>
        <stp>XS1195202822 Corp</stp>
        <stp>coupon</stp>
        <stp>[regression 01.xlsx]main!R30C6</stp>
        <tr r="F30" s="1"/>
        <tr r="F30" s="1"/>
        <tr r="F30" s="1"/>
      </tp>
      <tp>
        <v>2.625</v>
        <stp/>
        <stp>##V3_BDPV12</stp>
        <stp>XS1195202822 Corp</stp>
        <stp>coupon</stp>
        <stp>[regression 01.xlsx]main!R10C6</stp>
        <tr r="F10" s="1"/>
        <tr r="F10" s="1"/>
        <tr r="F10" s="1"/>
      </tp>
      <tp>
        <v>4.5</v>
        <stp/>
        <stp>##V3_BDPV12</stp>
        <stp>XS1207058733 Corp</stp>
        <stp>coupon</stp>
        <stp>[regression 01.xlsx]main!R13C6</stp>
        <tr r="F13" s="1"/>
        <tr r="F13" s="1"/>
        <tr r="F13" s="1"/>
        <tr r="F13" s="1"/>
        <tr r="F13" s="1"/>
      </tp>
      <tp>
        <v>4.5</v>
        <stp/>
        <stp>##V3_BDPV12</stp>
        <stp>XS1207058733 Corp</stp>
        <stp>coupon</stp>
        <stp>[regression 01.xlsx]main!R33C6</stp>
        <tr r="F33" s="1"/>
        <tr r="F33" s="1"/>
        <tr r="F33" s="1"/>
        <tr r="F33" s="1"/>
        <tr r="F33" s="1"/>
      </tp>
      <tp>
        <v>4.5</v>
        <stp/>
        <stp>##V3_BDPV12</stp>
        <stp>XS1207058733 Corp</stp>
        <stp>coupon</stp>
        <stp>[regression 01.xlsx]main!R23C6</stp>
        <tr r="F23" s="1"/>
        <tr r="F23" s="1"/>
        <tr r="F23" s="1"/>
        <tr r="F23" s="1"/>
        <tr r="F23" s="1"/>
      </tp>
      <tp>
        <v>4.5</v>
        <stp/>
        <stp>##V3_BDPV12</stp>
        <stp>XS1207058733 Corp</stp>
        <stp>coupon</stp>
        <stp>[regression 01.xlsx]main!R43C6</stp>
        <tr r="F43" s="1"/>
        <tr r="F43" s="1"/>
        <tr r="F43" s="1"/>
        <tr r="F43" s="1"/>
        <tr r="F43" s="1"/>
      </tp>
      <tp>
        <v>5.25</v>
        <stp/>
        <stp>##V3_BDPV12</stp>
        <stp>XS1294342792 Corp</stp>
        <stp>coupon</stp>
        <stp>[regression 01.xlsx]main!R10C6</stp>
        <tr r="F10" s="1"/>
      </tp>
      <tp>
        <v>5.25</v>
        <stp/>
        <stp>##V3_BDPV12</stp>
        <stp>XS1294342792 Corp</stp>
        <stp>coupon</stp>
        <stp>[regression 01.xlsx]main!R30C6</stp>
        <tr r="F30" s="1"/>
      </tp>
      <tp>
        <v>5.25</v>
        <stp/>
        <stp>##V3_BDPV12</stp>
        <stp>XS1294342792 Corp</stp>
        <stp>coupon</stp>
        <stp>[regression 01.xlsx]main!R20C6</stp>
        <tr r="F20" s="1"/>
      </tp>
      <tp>
        <v>5.25</v>
        <stp/>
        <stp>##V3_BDPV12</stp>
        <stp>XS1294342792 Corp</stp>
        <stp>coupon</stp>
        <stp>[regression 01.xlsx]main!R40C6</stp>
        <tr r="F40" s="1"/>
      </tp>
      <tp>
        <v>1.6</v>
        <stp/>
        <stp>##V3_BDPV12</stp>
        <stp>XS2010039548 Corp</stp>
        <stp>coupon</stp>
        <stp>[regression 01.xlsx]main!R43C6</stp>
        <tr r="F43" s="1"/>
      </tp>
      <tp>
        <v>1.6</v>
        <stp/>
        <stp>##V3_BDPV12</stp>
        <stp>XS2010039548 Corp</stp>
        <stp>coupon</stp>
        <stp>[regression 01.xlsx]main!R23C6</stp>
        <tr r="F23" s="1"/>
      </tp>
      <tp>
        <v>1.6</v>
        <stp/>
        <stp>##V3_BDPV12</stp>
        <stp>XS2010039548 Corp</stp>
        <stp>coupon</stp>
        <stp>[regression 01.xlsx]main!R33C6</stp>
        <tr r="F33" s="1"/>
      </tp>
      <tp>
        <v>1.6</v>
        <stp/>
        <stp>##V3_BDPV12</stp>
        <stp>XS2010039548 Corp</stp>
        <stp>coupon</stp>
        <stp>[regression 01.xlsx]main!R13C6</stp>
        <tr r="F13" s="1"/>
      </tp>
      <tp>
        <v>4.5</v>
        <stp/>
        <stp>##V3_BDPV12</stp>
        <stp>XS1405763019 Corp</stp>
        <stp>coupon</stp>
        <stp>[regression 01.xlsx]main!R28C6</stp>
        <tr r="F28" s="1"/>
        <tr r="F28" s="1"/>
        <tr r="F28" s="1"/>
      </tp>
      <tp>
        <v>4.5</v>
        <stp/>
        <stp>##V3_BDPV12</stp>
        <stp>XS1405763019 Corp</stp>
        <stp>coupon</stp>
        <stp>[regression 01.xlsx]main!R38C6</stp>
        <tr r="F38" s="1"/>
        <tr r="F38" s="1"/>
        <tr r="F38" s="1"/>
      </tp>
      <tp>
        <v>4.5</v>
        <stp/>
        <stp>##V3_BDPV12</stp>
        <stp>XS1405763019 Corp</stp>
        <stp>coupon</stp>
        <stp>[regression 01.xlsx]main!R18C6</stp>
        <tr r="F18" s="1"/>
        <tr r="F18" s="1"/>
        <tr r="F18" s="1"/>
      </tp>
      <tp>
        <v>2.875</v>
        <stp/>
        <stp>##V3_BDPV12</stp>
        <stp>XS1713462403 Corp</stp>
        <stp>coupon</stp>
        <stp>[regression 01.xlsx]main!R38C6</stp>
        <tr r="F38" s="1"/>
        <tr r="F38" s="1"/>
      </tp>
      <tp>
        <v>2.875</v>
        <stp/>
        <stp>##V3_BDPV12</stp>
        <stp>XS1713462403 Corp</stp>
        <stp>coupon</stp>
        <stp>[regression 01.xlsx]main!R28C6</stp>
        <tr r="F28" s="1"/>
        <tr r="F28" s="1"/>
      </tp>
      <tp>
        <v>2.875</v>
        <stp/>
        <stp>##V3_BDPV12</stp>
        <stp>XS1713462403 Corp</stp>
        <stp>coupon</stp>
        <stp>[regression 01.xlsx]main!R18C6</stp>
        <tr r="F18" s="1"/>
        <tr r="F18" s="1"/>
      </tp>
      <tp>
        <v>6.25</v>
        <stp/>
        <stp>##V3_BDPV12</stp>
        <stp>XS1294343337 Corp</stp>
        <stp>coupon</stp>
        <stp>[regression 01.xlsx]main!R41C6</stp>
        <tr r="F41" s="1"/>
        <tr r="F41" s="1"/>
      </tp>
      <tp>
        <v>6.25</v>
        <stp/>
        <stp>##V3_BDPV12</stp>
        <stp>XS1294343337 Corp</stp>
        <stp>coupon</stp>
        <stp>[regression 01.xlsx]main!R11C6</stp>
        <tr r="F11" s="1"/>
        <tr r="F11" s="1"/>
      </tp>
      <tp>
        <v>6.25</v>
        <stp/>
        <stp>##V3_BDPV12</stp>
        <stp>XS1294343337 Corp</stp>
        <stp>coupon</stp>
        <stp>[regression 01.xlsx]main!R21C6</stp>
        <tr r="F21" s="1"/>
        <tr r="F21" s="1"/>
      </tp>
      <tp>
        <v>6.25</v>
        <stp/>
        <stp>##V3_BDPV12</stp>
        <stp>XS1294343337 Corp</stp>
        <stp>coupon</stp>
        <stp>[regression 01.xlsx]main!R31C6</stp>
        <tr r="F31" s="1"/>
        <tr r="F31" s="1"/>
      </tp>
    </main>
    <main first="bloomberg.rtd">
      <tp t="s">
        <v>BAYER AG</v>
        <stp/>
        <stp>##V3_BDPV12</stp>
        <stp>DE000A11QR73 Corp</stp>
        <stp>short_name</stp>
        <stp>[regression 01.xlsx]main!R42C5</stp>
        <tr r="E42" s="1"/>
        <tr r="E42" s="1"/>
        <tr r="E42" s="1"/>
      </tp>
      <tp t="s">
        <v>BAYER AG</v>
        <stp/>
        <stp>##V3_BDPV12</stp>
        <stp>DE000A11QR73 Corp</stp>
        <stp>short_name</stp>
        <stp>[regression 01.xlsx]main!R12C5</stp>
        <tr r="E12" s="1"/>
        <tr r="E12" s="1"/>
        <tr r="E12" s="1"/>
      </tp>
      <tp t="s">
        <v>BAYER AG</v>
        <stp/>
        <stp>##V3_BDPV12</stp>
        <stp>DE000A11QR73 Corp</stp>
        <stp>short_name</stp>
        <stp>[regression 01.xlsx]main!R22C5</stp>
        <tr r="E22" s="1"/>
        <tr r="E22" s="1"/>
        <tr r="E22" s="1"/>
      </tp>
      <tp t="s">
        <v>BAYER AG</v>
        <stp/>
        <stp>##V3_BDPV12</stp>
        <stp>DE000A11QR73 Corp</stp>
        <stp>short_name</stp>
        <stp>[regression 01.xlsx]main!R32C5</stp>
        <tr r="E32" s="1"/>
        <tr r="E32" s="1"/>
        <tr r="E32" s="1"/>
      </tp>
    </main>
    <main first="bloomberg.rtd">
      <tp t="s">
        <v>29/03/2024</v>
        <stp/>
        <stp>##V3_BDPV12</stp>
        <stp>ES0813211010 Corp</stp>
        <stp>nxt_call_dt</stp>
        <stp>[regression 01.xlsx]SEM!R350C8</stp>
        <tr r="H350" s="3"/>
      </tp>
      <tp t="s">
        <v>16/01/2023</v>
        <stp/>
        <stp>##V3_BDPV12</stp>
        <stp>FR0013310505 Corp</stp>
        <stp>nxt_call_dt</stp>
        <stp>[regression 01.xlsx]SEM!R124C8</stp>
        <tr r="H124" s="3"/>
      </tp>
      <tp t="s">
        <v>25/07/2023</v>
        <stp/>
        <stp>##V3_BDPV12</stp>
        <stp>FR0013330529 Corp</stp>
        <stp>nxt_call_dt</stp>
        <stp>[regression 01.xlsx]SEM!R184C8</stp>
        <tr r="H184" s="3"/>
      </tp>
      <tp t="s">
        <v>19/01/2021</v>
        <stp/>
        <stp>##V3_BDPV12</stp>
        <stp>XS1346815787 Corp</stp>
        <stp>nxt_call_dt</stp>
        <stp>[regression 01.xlsx]SEM!R392C8</stp>
        <tr r="H392" s="3"/>
      </tp>
      <tp t="s">
        <v>22/06/2026</v>
        <stp/>
        <stp>##V3_BDPV12</stp>
        <stp>XS1795406658 Corp</stp>
        <stp>nxt_call_dt</stp>
        <stp>[regression 01.xlsx]SEM!R150C8</stp>
        <tr r="H150" s="3"/>
      </tp>
      <tp t="s">
        <v>02/03/2025</v>
        <stp/>
        <stp>##V3_BDPV12</stp>
        <stp>XS2114413565 Corp</stp>
        <stp>nxt_call_dt</stp>
        <stp>[regression 01.xlsx]SEM!R182C8</stp>
        <tr r="H182" s="3"/>
      </tp>
      <tp t="s">
        <v>29/01/2026</v>
        <stp/>
        <stp>##V3_BDPV12</stp>
        <stp>FR0011401728 Corp</stp>
        <stp>nxt_call_dt</stp>
        <stp>[regression 01.xlsx]SEM!R114C8</stp>
        <tr r="H114" s="3"/>
      </tp>
      <tp t="s">
        <v>23/04/2023</v>
        <stp/>
        <stp>##V3_BDPV12</stp>
        <stp>XS1222591023 Corp</stp>
        <stp>nxt_call_dt</stp>
        <stp>[regression 01.xlsx]SEM!R171C8</stp>
        <tr r="H171" s="3"/>
      </tp>
      <tp t="s">
        <v>05/05/2023</v>
        <stp/>
        <stp>##V3_BDPV12</stp>
        <stp>XS1501167164 Corp</stp>
        <stp>nxt_call_dt</stp>
        <stp>[regression 01.xlsx]SEM!R153C8</stp>
        <tr r="H153" s="3"/>
      </tp>
      <tp t="s">
        <v>16/04/2024</v>
        <stp/>
        <stp>##V3_BDPV12</stp>
        <stp>XS1956051145 Corp</stp>
        <stp>nxt_call_dt</stp>
        <stp>[regression 01.xlsx]SEM!R414C8</stp>
        <tr r="H414" s="3"/>
      </tp>
      <tp t="s">
        <v>14/06/2027</v>
        <stp/>
        <stp>##V3_BDPV12</stp>
        <stp>XS1629774230 Corp</stp>
        <stp>nxt_call_dt</stp>
        <stp>[regression 01.xlsx]SEM!R168C8</stp>
        <tr r="H168" s="3"/>
      </tp>
      <tp t="s">
        <v>03/07/2025</v>
        <stp/>
        <stp>##V3_BDPV12</stp>
        <stp>XS1888180996 Corp</stp>
        <stp>nxt_call_dt</stp>
        <stp>[regression 01.xlsx]SEM!R162C8</stp>
        <tr r="H162" s="3"/>
      </tp>
      <tp t="s">
        <v>18/12/2024</v>
        <stp/>
        <stp>##V3_BDPV12</stp>
        <stp>XS1076957700 Corp</stp>
        <stp>nxt_call_dt</stp>
        <stp>[regression 01.xlsx]SEM!R402C8</stp>
        <tr r="H402" s="3"/>
      </tp>
      <tp t="s">
        <v>TOTAL SA</v>
        <stp/>
        <stp>##V3_BDPV12</stp>
        <stp>XS1501166869 Corp</stp>
        <stp>short_name</stp>
        <stp>[regression 01.xlsx]main!R5C5</stp>
        <tr r="E5" s="1"/>
        <tr r="E5" s="1"/>
        <tr r="E5" s="1"/>
      </tp>
      <tp t="s">
        <v>TOTAL SA</v>
        <stp/>
        <stp>##V3_BDPV12</stp>
        <stp>XS1501167164 Corp</stp>
        <stp>short_name</stp>
        <stp>[regression 01.xlsx]main!R8C5</stp>
        <tr r="E8" s="1"/>
      </tp>
      <tp t="s">
        <v>LANXESS</v>
        <stp/>
        <stp>##V3_BDPV12</stp>
        <stp>XS1405763019 Corp</stp>
        <stp>short_name</stp>
        <stp>[regression 01.xlsx]main!R4C5</stp>
        <tr r="E4" s="1"/>
        <tr r="E4" s="1"/>
        <tr r="E4" s="1"/>
      </tp>
      <tp t="s">
        <v>TOTAL SA</v>
        <stp/>
        <stp>##V3_BDPV12</stp>
        <stp>XS1413581205 Corp</stp>
        <stp>short_name</stp>
        <stp>[regression 01.xlsx]main!R6C5</stp>
        <tr r="E6" s="1"/>
      </tp>
      <tp t="s">
        <v>DEUTSCH BAHN FIN</v>
        <stp/>
        <stp>##V3_BDPV12</stp>
        <stp>XS2010039548 Corp</stp>
        <stp>short_name</stp>
        <stp>[regression 01.xlsx]main!R4C5</stp>
        <tr r="E4" s="1"/>
      </tp>
      <tp t="s">
        <v>#N/A Field Not Applicable</v>
        <stp/>
        <stp>##V3_BDPV12</stp>
        <stp>RXM0 Comdty</stp>
        <stp>INDUSTRY_GROUP</stp>
        <stp>[regression 01.xlsx]SEM!R74C6</stp>
        <tr r="F74" s="3"/>
      </tp>
      <tp t="s">
        <v>SOLVAY SA</v>
        <stp/>
        <stp>##V3_BDPV12</stp>
        <stp>BE6309987400 Corp</stp>
        <stp>short_name</stp>
        <stp>[regression 01.xlsx]main!R4C5</stp>
        <tr r="E4" s="1"/>
      </tp>
      <tp t="e">
        <v>#N/A</v>
        <stp/>
        <stp>##V3_BDPV12</stp>
        <stp xml:space="preserve">XS1222591023_JP_REPO </stp>
        <stp>INDUSTRY_GROUP</stp>
        <stp>[regression 01.xlsx]SEM!R208C6</stp>
        <tr r="F208" s="3"/>
      </tp>
      <tp t="e">
        <v>#N/A</v>
        <stp/>
        <stp>##V3_BDPV12</stp>
        <stp xml:space="preserve">XS1196714429_JP_REPO </stp>
        <stp>INDUSTRY_GROUP</stp>
        <stp>[regression 01.xlsx]SEM!R286C6</stp>
        <tr r="F286" s="3"/>
      </tp>
      <tp t="e">
        <v>#N/A</v>
        <stp/>
        <stp>##V3_BDPV12</stp>
        <stp xml:space="preserve">XS1222590488_JP_REPO </stp>
        <stp>INDUSTRY_GROUP</stp>
        <stp>[regression 01.xlsx]SEM!R229C6</stp>
        <tr r="F229" s="3"/>
      </tp>
      <tp t="e">
        <v>#N/A</v>
        <stp/>
        <stp>##V3_BDPV12</stp>
        <stp xml:space="preserve">XS1498442521_CS_REPO </stp>
        <stp>INDUSTRY_GROUP</stp>
        <stp>[regression 01.xlsx]SEM!R330C6</stp>
        <tr r="F330" s="3"/>
      </tp>
      <tp t="s">
        <v>19/06/2025</v>
        <stp/>
        <stp>##V3_BDPV12</stp>
        <stp>FR0013365285 Corp</stp>
        <stp>nxt_call_dt</stp>
        <stp>[regression 01.xlsx]SEM!R29C8</stp>
        <tr r="H29" s="3"/>
      </tp>
      <tp t="e">
        <v>#N/A</v>
        <stp/>
        <stp>##V3_BDPV12</stp>
        <stp xml:space="preserve">XS1597324950_JP_REPO </stp>
        <stp>INDUSTRY_GROUP</stp>
        <stp>[regression 01.xlsx]SEM!R246C6</stp>
        <tr r="F246" s="3"/>
      </tp>
      <tp>
        <v>2.625</v>
        <stp/>
        <stp>##V3_BDPV12</stp>
        <stp>XS1195202822 Corp</stp>
        <stp>coupon</stp>
        <stp>[regression 01.xlsx]main!R43C6</stp>
        <tr r="F43" s="1"/>
        <tr r="F43" s="1"/>
        <tr r="F43" s="1"/>
      </tp>
      <tp>
        <v>2.625</v>
        <stp/>
        <stp>##V3_BDPV12</stp>
        <stp>XS1195202822 Corp</stp>
        <stp>coupon</stp>
        <stp>[regression 01.xlsx]main!R23C6</stp>
        <tr r="F23" s="1"/>
        <tr r="F23" s="1"/>
        <tr r="F23" s="1"/>
      </tp>
      <tp>
        <v>2.625</v>
        <stp/>
        <stp>##V3_BDPV12</stp>
        <stp>XS1195202822 Corp</stp>
        <stp>coupon</stp>
        <stp>[regression 01.xlsx]main!R33C6</stp>
        <tr r="F33" s="1"/>
        <tr r="F33" s="1"/>
        <tr r="F33" s="1"/>
      </tp>
      <tp>
        <v>2.625</v>
        <stp/>
        <stp>##V3_BDPV12</stp>
        <stp>XS1195202822 Corp</stp>
        <stp>coupon</stp>
        <stp>[regression 01.xlsx]main!R13C6</stp>
        <tr r="F13" s="1"/>
        <tr r="F13" s="1"/>
        <tr r="F13" s="1"/>
      </tp>
      <tp>
        <v>3.875</v>
        <stp/>
        <stp>##V3_BDPV12</stp>
        <stp>XS1413581205 Corp</stp>
        <stp>coupon</stp>
        <stp>[regression 01.xlsx]main!R18C6</stp>
        <tr r="F18" s="1"/>
      </tp>
      <tp>
        <v>3.875</v>
        <stp/>
        <stp>##V3_BDPV12</stp>
        <stp>XS1413581205 Corp</stp>
        <stp>coupon</stp>
        <stp>[regression 01.xlsx]main!R28C6</stp>
        <tr r="F28" s="1"/>
      </tp>
      <tp>
        <v>3.875</v>
        <stp/>
        <stp>##V3_BDPV12</stp>
        <stp>XS1413581205 Corp</stp>
        <stp>coupon</stp>
        <stp>[regression 01.xlsx]main!R38C6</stp>
        <tr r="F38" s="1"/>
      </tp>
      <tp>
        <v>1.75</v>
        <stp/>
        <stp>##V3_BDPV12</stp>
        <stp>XS1974787480 Corp</stp>
        <stp>coupon</stp>
        <stp>[regression 01.xlsx]main!R18C6</stp>
        <tr r="F18" s="1"/>
        <tr r="F18" s="1"/>
      </tp>
      <tp>
        <v>1.75</v>
        <stp/>
        <stp>##V3_BDPV12</stp>
        <stp>XS1974787480 Corp</stp>
        <stp>coupon</stp>
        <stp>[regression 01.xlsx]main!R28C6</stp>
        <tr r="F28" s="1"/>
        <tr r="F28" s="1"/>
      </tp>
      <tp>
        <v>1.75</v>
        <stp/>
        <stp>##V3_BDPV12</stp>
        <stp>XS1974787480 Corp</stp>
        <stp>coupon</stp>
        <stp>[regression 01.xlsx]main!R38C6</stp>
        <tr r="F38" s="1"/>
        <tr r="F38" s="1"/>
      </tp>
      <tp>
        <v>4.5</v>
        <stp/>
        <stp>##V3_BDPV12</stp>
        <stp>XS1207058733 Corp</stp>
        <stp>coupon</stp>
        <stp>[regression 01.xlsx]main!R10C6</stp>
        <tr r="F10" s="1"/>
        <tr r="F10" s="1"/>
        <tr r="F10" s="1"/>
        <tr r="F10" s="1"/>
        <tr r="F10" s="1"/>
      </tp>
      <tp>
        <v>4.5</v>
        <stp/>
        <stp>##V3_BDPV12</stp>
        <stp>XS1207058733 Corp</stp>
        <stp>coupon</stp>
        <stp>[regression 01.xlsx]main!R30C6</stp>
        <tr r="F30" s="1"/>
        <tr r="F30" s="1"/>
        <tr r="F30" s="1"/>
        <tr r="F30" s="1"/>
        <tr r="F30" s="1"/>
      </tp>
      <tp>
        <v>4.5</v>
        <stp/>
        <stp>##V3_BDPV12</stp>
        <stp>XS1207058733 Corp</stp>
        <stp>coupon</stp>
        <stp>[regression 01.xlsx]main!R20C6</stp>
        <tr r="F20" s="1"/>
        <tr r="F20" s="1"/>
        <tr r="F20" s="1"/>
        <tr r="F20" s="1"/>
        <tr r="F20" s="1"/>
      </tp>
      <tp>
        <v>4.5</v>
        <stp/>
        <stp>##V3_BDPV12</stp>
        <stp>XS1207058733 Corp</stp>
        <stp>coupon</stp>
        <stp>[regression 01.xlsx]main!R40C6</stp>
        <tr r="F40" s="1"/>
        <tr r="F40" s="1"/>
        <tr r="F40" s="1"/>
        <tr r="F40" s="1"/>
        <tr r="F40" s="1"/>
      </tp>
      <tp>
        <v>5.25</v>
        <stp/>
        <stp>##V3_BDPV12</stp>
        <stp>XS1294342792 Corp</stp>
        <stp>coupon</stp>
        <stp>[regression 01.xlsx]main!R13C6</stp>
        <tr r="F13" s="1"/>
      </tp>
      <tp>
        <v>5.25</v>
        <stp/>
        <stp>##V3_BDPV12</stp>
        <stp>XS1294342792 Corp</stp>
        <stp>coupon</stp>
        <stp>[regression 01.xlsx]main!R33C6</stp>
        <tr r="F33" s="1"/>
      </tp>
      <tp>
        <v>5.25</v>
        <stp/>
        <stp>##V3_BDPV12</stp>
        <stp>XS1294342792 Corp</stp>
        <stp>coupon</stp>
        <stp>[regression 01.xlsx]main!R23C6</stp>
        <tr r="F23" s="1"/>
      </tp>
      <tp>
        <v>5.25</v>
        <stp/>
        <stp>##V3_BDPV12</stp>
        <stp>XS1294342792 Corp</stp>
        <stp>coupon</stp>
        <stp>[regression 01.xlsx]main!R43C6</stp>
        <tr r="F43" s="1"/>
      </tp>
      <tp t="s">
        <v>Electric</v>
        <stp/>
        <stp>##V3_BDPV12</stp>
        <stp>USF2893TAM83 Corp</stp>
        <stp>INDUSTRY_GROUP</stp>
        <stp>[regression 01.xlsx]SEM!R112C6</stp>
        <tr r="F112" s="3"/>
      </tp>
      <tp>
        <v>1.6</v>
        <stp/>
        <stp>##V3_BDPV12</stp>
        <stp>XS2010039548 Corp</stp>
        <stp>coupon</stp>
        <stp>[regression 01.xlsx]main!R40C6</stp>
        <tr r="F40" s="1"/>
      </tp>
      <tp>
        <v>1.6</v>
        <stp/>
        <stp>##V3_BDPV12</stp>
        <stp>XS2010039548 Corp</stp>
        <stp>coupon</stp>
        <stp>[regression 01.xlsx]main!R20C6</stp>
        <tr r="F20" s="1"/>
      </tp>
      <tp>
        <v>1.6</v>
        <stp/>
        <stp>##V3_BDPV12</stp>
        <stp>XS2010039548 Corp</stp>
        <stp>coupon</stp>
        <stp>[regression 01.xlsx]main!R30C6</stp>
        <tr r="F30" s="1"/>
      </tp>
      <tp>
        <v>1.6</v>
        <stp/>
        <stp>##V3_BDPV12</stp>
        <stp>XS2010039548 Corp</stp>
        <stp>coupon</stp>
        <stp>[regression 01.xlsx]main!R10C6</stp>
        <tr r="F10" s="1"/>
      </tp>
      <tp>
        <v>6.25</v>
        <stp/>
        <stp>##V3_BDPV12</stp>
        <stp>XS1294343337 Corp</stp>
        <stp>coupon</stp>
        <stp>[regression 01.xlsx]main!R42C6</stp>
        <tr r="F42" s="1"/>
        <tr r="F42" s="1"/>
      </tp>
      <tp>
        <v>6.25</v>
        <stp/>
        <stp>##V3_BDPV12</stp>
        <stp>XS1294343337 Corp</stp>
        <stp>coupon</stp>
        <stp>[regression 01.xlsx]main!R12C6</stp>
        <tr r="F12" s="1"/>
        <tr r="F12" s="1"/>
      </tp>
      <tp>
        <v>6.25</v>
        <stp/>
        <stp>##V3_BDPV12</stp>
        <stp>XS1294343337 Corp</stp>
        <stp>coupon</stp>
        <stp>[regression 01.xlsx]main!R22C6</stp>
        <tr r="F22" s="1"/>
        <tr r="F22" s="1"/>
      </tp>
      <tp>
        <v>6.25</v>
        <stp/>
        <stp>##V3_BDPV12</stp>
        <stp>XS1294343337 Corp</stp>
        <stp>coupon</stp>
        <stp>[regression 01.xlsx]main!R32C6</stp>
        <tr r="F32" s="1"/>
        <tr r="F32" s="1"/>
      </tp>
      <tp>
        <v>2.875</v>
        <stp/>
        <stp>##V3_BDPV12</stp>
        <stp>XS2011260705 Corp</stp>
        <stp>coupon</stp>
        <stp>[regression 01.xlsx]main!R29C6</stp>
        <tr r="F29" s="1"/>
        <tr r="F29" s="1"/>
      </tp>
      <tp>
        <v>2.875</v>
        <stp/>
        <stp>##V3_BDPV12</stp>
        <stp>XS2011260705 Corp</stp>
        <stp>coupon</stp>
        <stp>[regression 01.xlsx]main!R39C6</stp>
        <tr r="F39" s="1"/>
        <tr r="F39" s="1"/>
      </tp>
      <tp>
        <v>2.875</v>
        <stp/>
        <stp>##V3_BDPV12</stp>
        <stp>XS2011260705 Corp</stp>
        <stp>coupon</stp>
        <stp>[regression 01.xlsx]main!R19C6</stp>
        <tr r="F19" s="1"/>
        <tr r="F19" s="1"/>
      </tp>
    </main>
    <main first="bloomberg.rtd">
      <tp t="s">
        <v>BAYER AG</v>
        <stp/>
        <stp>##V3_BDPV12</stp>
        <stp>DE000A11QR73 Corp</stp>
        <stp>short_name</stp>
        <stp>[regression 01.xlsx]main!R41C5</stp>
        <tr r="E41" s="1"/>
        <tr r="E41" s="1"/>
        <tr r="E41" s="1"/>
      </tp>
      <tp t="s">
        <v>BAYER AG</v>
        <stp/>
        <stp>##V3_BDPV12</stp>
        <stp>DE000A11QR73 Corp</stp>
        <stp>short_name</stp>
        <stp>[regression 01.xlsx]main!R11C5</stp>
        <tr r="E11" s="1"/>
        <tr r="E11" s="1"/>
        <tr r="E11" s="1"/>
      </tp>
      <tp t="s">
        <v>BAYER AG</v>
        <stp/>
        <stp>##V3_BDPV12</stp>
        <stp>DE000A11QR73 Corp</stp>
        <stp>short_name</stp>
        <stp>[regression 01.xlsx]main!R21C5</stp>
        <tr r="E21" s="1"/>
        <tr r="E21" s="1"/>
        <tr r="E21" s="1"/>
      </tp>
      <tp t="s">
        <v>BAYER AG</v>
        <stp/>
        <stp>##V3_BDPV12</stp>
        <stp>DE000A11QR73 Corp</stp>
        <stp>short_name</stp>
        <stp>[regression 01.xlsx]main!R31C5</stp>
        <tr r="E31" s="1"/>
        <tr r="E31" s="1"/>
        <tr r="E31" s="1"/>
      </tp>
    </main>
    <main first="bloomberg.rtd">
      <tp t="s">
        <v>25/07/2023</v>
        <stp/>
        <stp>##V3_BDPV12</stp>
        <stp>FR0013330529 Corp</stp>
        <stp>nxt_call_dt</stp>
        <stp>[regression 01.xlsx]SEM!R157C8</stp>
        <tr r="H157" s="3"/>
      </tp>
      <tp t="s">
        <v>01/03/2024</v>
        <stp/>
        <stp>##V3_BDPV12</stp>
        <stp>XS1952091202 Corp</stp>
        <stp>nxt_call_dt</stp>
        <stp>[regression 01.xlsx]SEM!R380C8</stp>
        <tr r="H380" s="3"/>
      </tp>
      <tp t="s">
        <v>24/08/2026</v>
        <stp/>
        <stp>##V3_BDPV12</stp>
        <stp>XS1713463559 Corp</stp>
        <stp>nxt_call_dt</stp>
        <stp>[regression 01.xlsx]SEM!R176C8</stp>
        <tr r="H176" s="3"/>
      </tp>
      <tp t="s">
        <v>12/06/2021</v>
        <stp/>
        <stp>##V3_BDPV12</stp>
        <stp>XS1152338072 Corp</stp>
        <stp>nxt_call_dt</stp>
        <stp>[regression 01.xlsx]SEM!R132C8</stp>
        <tr r="H132" s="3"/>
      </tp>
      <tp t="s">
        <v>30/03/2026</v>
        <stp/>
        <stp>##V3_BDPV12</stp>
        <stp>XS1254119750 Corp</stp>
        <stp>nxt_call_dt</stp>
        <stp>[regression 01.xlsx]SEM!R143C8</stp>
        <tr r="H143" s="3"/>
      </tp>
      <tp t="s">
        <v>19/11/2024</v>
        <stp/>
        <stp>##V3_BDPV12</stp>
        <stp>XS2010037765 Corp</stp>
        <stp>nxt_call_dt</stp>
        <stp>[regression 01.xlsx]SEM!R177C8</stp>
        <tr r="H177" s="3"/>
      </tp>
      <tp t="s">
        <v>15/10/2021</v>
        <stp/>
        <stp>##V3_BDPV12</stp>
        <stp>XS1425367494 Corp</stp>
        <stp>nxt_call_dt</stp>
        <stp>[regression 01.xlsx]SEM!R361C8</stp>
        <tr r="H361" s="3"/>
      </tp>
      <tp t="s">
        <v>12/11/2024</v>
        <stp/>
        <stp>##V3_BDPV12</stp>
        <stp>XS1890845875 Corp</stp>
        <stp>nxt_call_dt</stp>
        <stp>[regression 01.xlsx]SEM!R128C8</stp>
        <tr r="H128" s="3"/>
      </tp>
      <tp t="s">
        <v>TOTAL SA</v>
        <stp/>
        <stp>##V3_BDPV12</stp>
        <stp>XS1501166869 Corp</stp>
        <stp>short_name</stp>
        <stp>[regression 01.xlsx]main!R6C5</stp>
        <tr r="E6" s="1"/>
        <tr r="E6" s="1"/>
        <tr r="E6" s="1"/>
      </tp>
      <tp t="s">
        <v>BAYER AG</v>
        <stp/>
        <stp>##V3_BDPV12</stp>
        <stp>XS2077670342 Corp</stp>
        <stp>short_name</stp>
        <stp>[regression 01.xlsx]main!R9C5</stp>
        <tr r="E9" s="1"/>
      </tp>
      <tp t="s">
        <v>BAYER AG</v>
        <stp/>
        <stp>##V3_BDPV12</stp>
        <stp>XS2077670003 Corp</stp>
        <stp>short_name</stp>
        <stp>[regression 01.xlsx]main!R8C5</stp>
        <tr r="E8" s="1"/>
      </tp>
      <tp t="s">
        <v>LANXESS</v>
        <stp/>
        <stp>##V3_BDPV12</stp>
        <stp>XS1405763019 Corp</stp>
        <stp>short_name</stp>
        <stp>[regression 01.xlsx]main!R7C5</stp>
        <tr r="E7" s="1"/>
        <tr r="E7" s="1"/>
        <tr r="E7" s="1"/>
      </tp>
      <tp t="s">
        <v>TOTAL SA</v>
        <stp/>
        <stp>##V3_BDPV12</stp>
        <stp>XS1413581205 Corp</stp>
        <stp>short_name</stp>
        <stp>[regression 01.xlsx]main!R5C5</stp>
        <tr r="E5" s="1"/>
      </tp>
      <tp t="s">
        <v>OMV AG</v>
        <stp/>
        <stp>##V3_BDPV12</stp>
        <stp>XS1294342792 Corp</stp>
        <stp>short_name</stp>
        <stp>[regression 01.xlsx]main!R8C5</stp>
        <tr r="E8" s="1"/>
      </tp>
      <tp t="s">
        <v>REPSOL INTL FIN</v>
        <stp/>
        <stp>##V3_BDPV12</stp>
        <stp>XS1207058733 Corp</stp>
        <stp>short_name</stp>
        <stp>[regression 01.xlsx]main!R8C5</stp>
        <tr r="E8" s="1"/>
        <tr r="E8" s="1"/>
        <tr r="E8" s="1"/>
        <tr r="E8" s="1"/>
        <tr r="E8" s="1"/>
      </tp>
      <tp t="s">
        <v>DEUTSCH BAHN FIN</v>
        <stp/>
        <stp>##V3_BDPV12</stp>
        <stp>XS2010039548 Corp</stp>
        <stp>short_name</stp>
        <stp>[regression 01.xlsx]main!R7C5</stp>
        <tr r="E7" s="1"/>
      </tp>
      <tp t="s">
        <v>ARKEMA</v>
        <stp/>
        <stp>##V3_BDPV12</stp>
        <stp>FR0013478252 Corp</stp>
        <stp>short_name</stp>
        <stp>[regression 01.xlsx]main!R9C5</stp>
        <tr r="E9" s="1"/>
      </tp>
      <tp t="s">
        <v>SOLVAY SA</v>
        <stp/>
        <stp>##V3_BDPV12</stp>
        <stp>BE6309987400 Corp</stp>
        <stp>short_name</stp>
        <stp>[regression 01.xlsx]main!R7C5</stp>
        <tr r="E7" s="1"/>
      </tp>
      <tp t="s">
        <v>#N/A Field Not Applicable</v>
        <stp/>
        <stp>##V3_BDPV12</stp>
        <stp>DE0001102499 Govt</stp>
        <stp>nxt_call_dt</stp>
        <stp>[regression 01.xlsx]SEM!R18C8</stp>
        <tr r="H18" s="3"/>
      </tp>
      <tp t="s">
        <v>24/07/2030</v>
        <stp/>
        <stp>##V3_BDPV12</stp>
        <stp>FR0013455813 Corp</stp>
        <stp>nxt_call_dt</stp>
        <stp>[regression 01.xlsx]SEM!R28C8</stp>
        <tr r="H28" s="3"/>
      </tp>
      <tp t="e">
        <v>#N/A</v>
        <stp/>
        <stp>##V3_BDPV12</stp>
        <stp xml:space="preserve">XS2010039548_JP_REPO </stp>
        <stp>INDUSTRY_GROUP</stp>
        <stp>[regression 01.xlsx]SEM!R222C6</stp>
        <tr r="F222" s="3"/>
      </tp>
      <tp t="e">
        <v>#N/A</v>
        <stp/>
        <stp>##V3_BDPV12</stp>
        <stp xml:space="preserve">XS1222591023_CS_REPO </stp>
        <stp>INDUSTRY_GROUP</stp>
        <stp>[regression 01.xlsx]SEM!R329C6</stp>
        <tr r="F329" s="3"/>
      </tp>
      <tp t="e">
        <v>#N/A</v>
        <stp/>
        <stp>##V3_BDPV12</stp>
        <stp xml:space="preserve">XS1216019585_CS_REPO </stp>
        <stp>INDUSTRY_GROUP</stp>
        <stp>[regression 01.xlsx]SEM!R342C6</stp>
        <tr r="F342" s="3"/>
      </tp>
      <tp t="e">
        <v>#N/A</v>
        <stp/>
        <stp>##V3_BDPV12</stp>
        <stp xml:space="preserve">XS1888180640_JP_REPO </stp>
        <stp>INDUSTRY_GROUP</stp>
        <stp>[regression 01.xlsx]SEM!R312C6</stp>
        <tr r="F312" s="3"/>
      </tp>
      <tp t="s">
        <v>Electric</v>
        <stp/>
        <stp>##V3_BDPV12</stp>
        <stp>USF2893TAF33 Corp</stp>
        <stp>INDUSTRY_GROUP</stp>
        <stp>[regression 01.xlsx]SEM!R173C6</stp>
        <tr r="F173" s="3"/>
      </tp>
      <tp t="s">
        <v>Banks</v>
        <stp/>
        <stp>##V3_BDPV12</stp>
        <stp>US780099CK11 Corp</stp>
        <stp>INDUSTRY_GROUP</stp>
        <stp>[regression 01.xlsx]SEM!R379C6</stp>
        <tr r="F379" s="3"/>
      </tp>
      <tp>
        <v>2.625</v>
        <stp/>
        <stp>##V3_BDPV12</stp>
        <stp>XS1195202822 Corp</stp>
        <stp>coupon</stp>
        <stp>[regression 01.xlsx]main!R42C6</stp>
        <tr r="F42" s="1"/>
        <tr r="F42" s="1"/>
        <tr r="F42" s="1"/>
      </tp>
      <tp>
        <v>2.625</v>
        <stp/>
        <stp>##V3_BDPV12</stp>
        <stp>XS1195202822 Corp</stp>
        <stp>coupon</stp>
        <stp>[regression 01.xlsx]main!R22C6</stp>
        <tr r="F22" s="1"/>
        <tr r="F22" s="1"/>
        <tr r="F22" s="1"/>
      </tp>
      <tp>
        <v>2.625</v>
        <stp/>
        <stp>##V3_BDPV12</stp>
        <stp>XS1195202822 Corp</stp>
        <stp>coupon</stp>
        <stp>[regression 01.xlsx]main!R32C6</stp>
        <tr r="F32" s="1"/>
        <tr r="F32" s="1"/>
        <tr r="F32" s="1"/>
      </tp>
      <tp>
        <v>2.625</v>
        <stp/>
        <stp>##V3_BDPV12</stp>
        <stp>XS1195202822 Corp</stp>
        <stp>coupon</stp>
        <stp>[regression 01.xlsx]main!R12C6</stp>
        <tr r="F12" s="1"/>
        <tr r="F12" s="1"/>
        <tr r="F12" s="1"/>
      </tp>
      <tp t="s">
        <v>29/09/2025</v>
        <stp/>
        <stp>##V3_BDPV12</stp>
        <stp>USF43628B413 Corp</stp>
        <stp>nxt_call_dt</stp>
        <stp>[regression 01.xlsx]SEM!R383C8</stp>
        <tr r="H383" s="3"/>
      </tp>
      <tp>
        <v>3.875</v>
        <stp/>
        <stp>##V3_BDPV12</stp>
        <stp>XS1413581205 Corp</stp>
        <stp>coupon</stp>
        <stp>[regression 01.xlsx]main!R19C6</stp>
        <tr r="F19" s="1"/>
      </tp>
      <tp>
        <v>3.875</v>
        <stp/>
        <stp>##V3_BDPV12</stp>
        <stp>XS1413581205 Corp</stp>
        <stp>coupon</stp>
        <stp>[regression 01.xlsx]main!R29C6</stp>
        <tr r="F29" s="1"/>
      </tp>
      <tp>
        <v>3.875</v>
        <stp/>
        <stp>##V3_BDPV12</stp>
        <stp>XS1413581205 Corp</stp>
        <stp>coupon</stp>
        <stp>[regression 01.xlsx]main!R39C6</stp>
        <tr r="F39" s="1"/>
      </tp>
      <tp>
        <v>1.75</v>
        <stp/>
        <stp>##V3_BDPV12</stp>
        <stp>XS1974787480 Corp</stp>
        <stp>coupon</stp>
        <stp>[regression 01.xlsx]main!R19C6</stp>
        <tr r="F19" s="1"/>
        <tr r="F19" s="1"/>
      </tp>
      <tp>
        <v>1.75</v>
        <stp/>
        <stp>##V3_BDPV12</stp>
        <stp>XS1974787480 Corp</stp>
        <stp>coupon</stp>
        <stp>[regression 01.xlsx]main!R29C6</stp>
        <tr r="F29" s="1"/>
        <tr r="F29" s="1"/>
      </tp>
      <tp>
        <v>1.75</v>
        <stp/>
        <stp>##V3_BDPV12</stp>
        <stp>XS1974787480 Corp</stp>
        <stp>coupon</stp>
        <stp>[regression 01.xlsx]main!R39C6</stp>
        <tr r="F39" s="1"/>
        <tr r="F39" s="1"/>
      </tp>
      <tp>
        <v>4.5</v>
        <stp/>
        <stp>##V3_BDPV12</stp>
        <stp>XS1207058733 Corp</stp>
        <stp>coupon</stp>
        <stp>[regression 01.xlsx]main!R11C6</stp>
        <tr r="F11" s="1"/>
        <tr r="F11" s="1"/>
        <tr r="F11" s="1"/>
        <tr r="F11" s="1"/>
        <tr r="F11" s="1"/>
      </tp>
      <tp>
        <v>4.5</v>
        <stp/>
        <stp>##V3_BDPV12</stp>
        <stp>XS1207058733 Corp</stp>
        <stp>coupon</stp>
        <stp>[regression 01.xlsx]main!R31C6</stp>
        <tr r="F31" s="1"/>
        <tr r="F31" s="1"/>
        <tr r="F31" s="1"/>
        <tr r="F31" s="1"/>
        <tr r="F31" s="1"/>
      </tp>
      <tp>
        <v>4.5</v>
        <stp/>
        <stp>##V3_BDPV12</stp>
        <stp>XS1207058733 Corp</stp>
        <stp>coupon</stp>
        <stp>[regression 01.xlsx]main!R21C6</stp>
        <tr r="F21" s="1"/>
        <tr r="F21" s="1"/>
        <tr r="F21" s="1"/>
        <tr r="F21" s="1"/>
        <tr r="F21" s="1"/>
      </tp>
      <tp>
        <v>4.5</v>
        <stp/>
        <stp>##V3_BDPV12</stp>
        <stp>XS1207058733 Corp</stp>
        <stp>coupon</stp>
        <stp>[regression 01.xlsx]main!R41C6</stp>
        <tr r="F41" s="1"/>
        <tr r="F41" s="1"/>
        <tr r="F41" s="1"/>
        <tr r="F41" s="1"/>
        <tr r="F41" s="1"/>
      </tp>
      <tp>
        <v>5.25</v>
        <stp/>
        <stp>##V3_BDPV12</stp>
        <stp>XS1294342792 Corp</stp>
        <stp>coupon</stp>
        <stp>[regression 01.xlsx]main!R12C6</stp>
        <tr r="F12" s="1"/>
      </tp>
      <tp>
        <v>5.25</v>
        <stp/>
        <stp>##V3_BDPV12</stp>
        <stp>XS1294342792 Corp</stp>
        <stp>coupon</stp>
        <stp>[regression 01.xlsx]main!R32C6</stp>
        <tr r="F32" s="1"/>
      </tp>
      <tp>
        <v>5.25</v>
        <stp/>
        <stp>##V3_BDPV12</stp>
        <stp>XS1294342792 Corp</stp>
        <stp>coupon</stp>
        <stp>[regression 01.xlsx]main!R22C6</stp>
        <tr r="F22" s="1"/>
      </tp>
      <tp>
        <v>5.25</v>
        <stp/>
        <stp>##V3_BDPV12</stp>
        <stp>XS1294342792 Corp</stp>
        <stp>coupon</stp>
        <stp>[regression 01.xlsx]main!R42C6</stp>
        <tr r="F42" s="1"/>
      </tp>
      <tp>
        <v>1.6</v>
        <stp/>
        <stp>##V3_BDPV12</stp>
        <stp>XS2010039548 Corp</stp>
        <stp>coupon</stp>
        <stp>[regression 01.xlsx]main!R41C6</stp>
        <tr r="F41" s="1"/>
      </tp>
      <tp>
        <v>1.6</v>
        <stp/>
        <stp>##V3_BDPV12</stp>
        <stp>XS2010039548 Corp</stp>
        <stp>coupon</stp>
        <stp>[regression 01.xlsx]main!R21C6</stp>
        <tr r="F21" s="1"/>
      </tp>
      <tp>
        <v>1.6</v>
        <stp/>
        <stp>##V3_BDPV12</stp>
        <stp>XS2010039548 Corp</stp>
        <stp>coupon</stp>
        <stp>[regression 01.xlsx]main!R31C6</stp>
        <tr r="F31" s="1"/>
      </tp>
      <tp>
        <v>1.6</v>
        <stp/>
        <stp>##V3_BDPV12</stp>
        <stp>XS2010039548 Corp</stp>
        <stp>coupon</stp>
        <stp>[regression 01.xlsx]main!R11C6</stp>
        <tr r="F11" s="1"/>
      </tp>
      <tp>
        <v>6.25</v>
        <stp/>
        <stp>##V3_BDPV12</stp>
        <stp>XS1294343337 Corp</stp>
        <stp>coupon</stp>
        <stp>[regression 01.xlsx]main!R43C6</stp>
        <tr r="F43" s="1"/>
        <tr r="F43" s="1"/>
      </tp>
      <tp>
        <v>6.25</v>
        <stp/>
        <stp>##V3_BDPV12</stp>
        <stp>XS1294343337 Corp</stp>
        <stp>coupon</stp>
        <stp>[regression 01.xlsx]main!R13C6</stp>
        <tr r="F13" s="1"/>
        <tr r="F13" s="1"/>
      </tp>
      <tp>
        <v>6.25</v>
        <stp/>
        <stp>##V3_BDPV12</stp>
        <stp>XS1294343337 Corp</stp>
        <stp>coupon</stp>
        <stp>[regression 01.xlsx]main!R23C6</stp>
        <tr r="F23" s="1"/>
        <tr r="F23" s="1"/>
      </tp>
      <tp>
        <v>6.25</v>
        <stp/>
        <stp>##V3_BDPV12</stp>
        <stp>XS1294343337 Corp</stp>
        <stp>coupon</stp>
        <stp>[regression 01.xlsx]main!R33C6</stp>
        <tr r="F33" s="1"/>
        <tr r="F33" s="1"/>
      </tp>
      <tp>
        <v>2.875</v>
        <stp/>
        <stp>##V3_BDPV12</stp>
        <stp>XS2011260705 Corp</stp>
        <stp>coupon</stp>
        <stp>[regression 01.xlsx]main!R28C6</stp>
        <tr r="F28" s="1"/>
        <tr r="F28" s="1"/>
      </tp>
      <tp>
        <v>2.875</v>
        <stp/>
        <stp>##V3_BDPV12</stp>
        <stp>XS2011260705 Corp</stp>
        <stp>coupon</stp>
        <stp>[regression 01.xlsx]main!R38C6</stp>
        <tr r="F38" s="1"/>
        <tr r="F38" s="1"/>
      </tp>
      <tp>
        <v>2.875</v>
        <stp/>
        <stp>##V3_BDPV12</stp>
        <stp>XS2011260705 Corp</stp>
        <stp>coupon</stp>
        <stp>[regression 01.xlsx]main!R18C6</stp>
        <tr r="F18" s="1"/>
        <tr r="F18" s="1"/>
      </tp>
      <tp t="s">
        <v>Banks</v>
        <stp/>
        <stp>##V3_BDPV12</stp>
        <stp>USH4209UAT37 Corp</stp>
        <stp>INDUSTRY_GROUP</stp>
        <stp>[regression 01.xlsx]SEM!R429C6</stp>
        <tr r="F429" s="3"/>
      </tp>
    </main>
    <main first="bloomberg.rtd">
      <tp t="s">
        <v>BAYER AG</v>
        <stp/>
        <stp>##V3_BDPV12</stp>
        <stp>DE000A11QR73 Corp</stp>
        <stp>short_name</stp>
        <stp>[regression 01.xlsx]main!R40C5</stp>
        <tr r="E40" s="1"/>
        <tr r="E40" s="1"/>
        <tr r="E40" s="1"/>
      </tp>
      <tp t="s">
        <v>BAYER AG</v>
        <stp/>
        <stp>##V3_BDPV12</stp>
        <stp>DE000A11QR73 Corp</stp>
        <stp>short_name</stp>
        <stp>[regression 01.xlsx]main!R10C5</stp>
        <tr r="E10" s="1"/>
        <tr r="E10" s="1"/>
        <tr r="E10" s="1"/>
      </tp>
      <tp t="s">
        <v>BAYER AG</v>
        <stp/>
        <stp>##V3_BDPV12</stp>
        <stp>DE000A11QR73 Corp</stp>
        <stp>short_name</stp>
        <stp>[regression 01.xlsx]main!R20C5</stp>
        <tr r="E20" s="1"/>
        <tr r="E20" s="1"/>
        <tr r="E20" s="1"/>
      </tp>
      <tp t="s">
        <v>BAYER AG</v>
        <stp/>
        <stp>##V3_BDPV12</stp>
        <stp>DE000A11QR73 Corp</stp>
        <stp>short_name</stp>
        <stp>[regression 01.xlsx]main!R30C5</stp>
        <tr r="E30" s="1"/>
        <tr r="E30" s="1"/>
        <tr r="E30" s="1"/>
      </tp>
    </main>
    <main first="bloomberg.rtd">
      <tp t="s">
        <v>04/09/2023</v>
        <stp/>
        <stp>##V3_BDPV12</stp>
        <stp>XS1795406575 Corp</stp>
        <stp>nxt_call_dt</stp>
        <stp>[regression 01.xlsx]SEM!R151C8</stp>
        <tr r="H151" s="3"/>
      </tp>
      <tp t="s">
        <v>28/09/2026</v>
        <stp/>
        <stp>##V3_BDPV12</stp>
        <stp>XS1884698256 Corp</stp>
        <stp>nxt_call_dt</stp>
        <stp>[regression 01.xlsx]SEM!R407C8</stp>
        <tr r="H407" s="3"/>
      </tp>
      <tp t="s">
        <v>09/12/2025</v>
        <stp/>
        <stp>##V3_BDPV12</stp>
        <stp>XS1294343337 Corp</stp>
        <stp>nxt_call_dt</stp>
        <stp>[regression 01.xlsx]SEM!R136C8</stp>
        <tr r="H136" s="3"/>
      </tp>
      <tp t="s">
        <v>10/04/2021</v>
        <stp/>
        <stp>##V3_BDPV12</stp>
        <stp>XS1216020161 Corp</stp>
        <stp>nxt_call_dt</stp>
        <stp>[regression 01.xlsx]SEM!R106C8</stp>
        <tr r="H106" s="3"/>
      </tp>
      <tp t="s">
        <v>22/10/2024</v>
        <stp/>
        <stp>##V3_BDPV12</stp>
        <stp>XS1309436910 Corp</stp>
        <stp>nxt_call_dt</stp>
        <stp>[regression 01.xlsx]SEM!R101C8</stp>
        <tr r="H101" s="3"/>
      </tp>
      <tp t="s">
        <v>19/11/2024</v>
        <stp/>
        <stp>##V3_BDPV12</stp>
        <stp>XS2010037765 Corp</stp>
        <stp>nxt_call_dt</stp>
        <stp>[regression 01.xlsx]SEM!R126C8</stp>
        <tr r="H126" s="3"/>
      </tp>
      <tp t="s">
        <v>10/04/2025</v>
        <stp/>
        <stp>##V3_BDPV12</stp>
        <stp>XS1216019585 Corp</stp>
        <stp>nxt_call_dt</stp>
        <stp>[regression 01.xlsx]SEM!R172C8</stp>
        <tr r="H172" s="3"/>
      </tp>
      <tp t="s">
        <v>22/01/2029</v>
        <stp/>
        <stp>##V3_BDPV12</stp>
        <stp>FR0011700293 Corp</stp>
        <stp>nxt_call_dt</stp>
        <stp>[regression 01.xlsx]SEM!R113C8</stp>
        <tr r="H113" s="3"/>
      </tp>
      <tp t="s">
        <v>TOTAL SA</v>
        <stp/>
        <stp>##V3_BDPV12</stp>
        <stp>XS1501166869 Corp</stp>
        <stp>short_name</stp>
        <stp>[regression 01.xlsx]main!R7C5</stp>
        <tr r="E7" s="1"/>
        <tr r="E7" s="1"/>
        <tr r="E7" s="1"/>
      </tp>
      <tp t="s">
        <v>BAYER AG</v>
        <stp/>
        <stp>##V3_BDPV12</stp>
        <stp>XS2077670342 Corp</stp>
        <stp>short_name</stp>
        <stp>[regression 01.xlsx]main!R8C5</stp>
        <tr r="E8" s="1"/>
      </tp>
      <tp t="s">
        <v>BAYER AG</v>
        <stp/>
        <stp>##V3_BDPV12</stp>
        <stp>XS2077670003 Corp</stp>
        <stp>short_name</stp>
        <stp>[regression 01.xlsx]main!R9C5</stp>
        <tr r="E9" s="1"/>
      </tp>
      <tp t="s">
        <v>LANXESS</v>
        <stp/>
        <stp>##V3_BDPV12</stp>
        <stp>XS1405763019 Corp</stp>
        <stp>short_name</stp>
        <stp>[regression 01.xlsx]main!R6C5</stp>
        <tr r="E6" s="1"/>
        <tr r="E6" s="1"/>
        <tr r="E6" s="1"/>
      </tp>
      <tp t="s">
        <v>TOTAL SA</v>
        <stp/>
        <stp>##V3_BDPV12</stp>
        <stp>XS1413581205 Corp</stp>
        <stp>short_name</stp>
        <stp>[regression 01.xlsx]main!R4C5</stp>
        <tr r="E4" s="1"/>
      </tp>
      <tp t="s">
        <v>OMV AG</v>
        <stp/>
        <stp>##V3_BDPV12</stp>
        <stp>XS1294342792 Corp</stp>
        <stp>short_name</stp>
        <stp>[regression 01.xlsx]main!R9C5</stp>
        <tr r="E9" s="1"/>
      </tp>
      <tp t="s">
        <v>REPSOL INTL FIN</v>
        <stp/>
        <stp>##V3_BDPV12</stp>
        <stp>XS1207058733 Corp</stp>
        <stp>short_name</stp>
        <stp>[regression 01.xlsx]main!R9C5</stp>
        <tr r="E9" s="1"/>
        <tr r="E9" s="1"/>
        <tr r="E9" s="1"/>
        <tr r="E9" s="1"/>
        <tr r="E9" s="1"/>
      </tp>
      <tp t="s">
        <v>DEUTSCH BAHN FIN</v>
        <stp/>
        <stp>##V3_BDPV12</stp>
        <stp>XS2010039548 Corp</stp>
        <stp>short_name</stp>
        <stp>[regression 01.xlsx]main!R6C5</stp>
        <tr r="E6" s="1"/>
      </tp>
      <tp t="s">
        <v>ARKEMA</v>
        <stp/>
        <stp>##V3_BDPV12</stp>
        <stp>FR0013478252 Corp</stp>
        <stp>short_name</stp>
        <stp>[regression 01.xlsx]main!R8C5</stp>
        <tr r="E8" s="1"/>
      </tp>
      <tp t="s">
        <v>SOLVAY SA</v>
        <stp/>
        <stp>##V3_BDPV12</stp>
        <stp>BE6309987400 Corp</stp>
        <stp>short_name</stp>
        <stp>[regression 01.xlsx]main!R6C5</stp>
        <tr r="E6" s="1"/>
      </tp>
      <tp t="s">
        <v>#N/A Field Not Applicable</v>
        <stp/>
        <stp>##V3_BDPV12</stp>
        <stp>OEM0 Comdty</stp>
        <stp>nxt_call_dt</stp>
        <stp>[regression 01.xlsx]SEM!R88C8</stp>
        <tr r="H88" s="3"/>
      </tp>
      <tp t="e">
        <v>#N/A</v>
        <stp/>
        <stp>##V3_BDPV12</stp>
        <stp xml:space="preserve">XS1795406575_JP_REPO </stp>
        <stp>INDUSTRY_GROUP</stp>
        <stp>[regression 01.xlsx]SEM!R292C6</stp>
        <tr r="F292" s="3"/>
      </tp>
      <tp t="e">
        <v>#N/A</v>
        <stp/>
        <stp>##V3_BDPV12</stp>
        <stp xml:space="preserve">XS1481041587_JP_REPO </stp>
        <stp>INDUSTRY_GROUP</stp>
        <stp>[regression 01.xlsx]SEM!R204C6</stp>
        <tr r="F204" s="3"/>
      </tp>
      <tp t="s">
        <v>BAYER AG</v>
        <stp/>
        <stp>##V3_BDPV12</stp>
        <stp>DE000A11QR73 Corp</stp>
        <stp>short_name</stp>
        <stp>[regression 01.xlsx]main!R8C5</stp>
        <tr r="E8" s="1"/>
        <tr r="E8" s="1"/>
        <tr r="E8" s="1"/>
      </tp>
      <tp>
        <v>3.3690000000000002</v>
        <stp/>
        <stp>##V3_BDPV12</stp>
        <stp>XS1501166869 Corp</stp>
        <stp>coupon</stp>
        <stp>[regression 01.xlsx]main!R38C6</stp>
        <tr r="F38" s="1"/>
        <tr r="F38" s="1"/>
        <tr r="F38" s="1"/>
      </tp>
      <tp>
        <v>3.3690000000000002</v>
        <stp/>
        <stp>##V3_BDPV12</stp>
        <stp>XS1501166869 Corp</stp>
        <stp>coupon</stp>
        <stp>[regression 01.xlsx]main!R28C6</stp>
        <tr r="F28" s="1"/>
        <tr r="F28" s="1"/>
        <tr r="F28" s="1"/>
      </tp>
      <tp>
        <v>3.3690000000000002</v>
        <stp/>
        <stp>##V3_BDPV12</stp>
        <stp>XS1501166869 Corp</stp>
        <stp>coupon</stp>
        <stp>[regression 01.xlsx]main!R18C6</stp>
        <tr r="F18" s="1"/>
        <tr r="F18" s="1"/>
        <tr r="F18" s="1"/>
      </tp>
      <tp>
        <v>2.625</v>
        <stp/>
        <stp>##V3_BDPV12</stp>
        <stp>XS1195202822 Corp</stp>
        <stp>coupon</stp>
        <stp>[regression 01.xlsx]main!R45C6</stp>
        <tr r="F45" s="1"/>
        <tr r="F45" s="1"/>
        <tr r="F45" s="1"/>
      </tp>
      <tp>
        <v>2.625</v>
        <stp/>
        <stp>##V3_BDPV12</stp>
        <stp>XS1195202822 Corp</stp>
        <stp>coupon</stp>
        <stp>[regression 01.xlsx]main!R25C6</stp>
        <tr r="F25" s="1"/>
        <tr r="F25" s="1"/>
        <tr r="F25" s="1"/>
      </tp>
      <tp>
        <v>2.625</v>
        <stp/>
        <stp>##V3_BDPV12</stp>
        <stp>XS1195202822 Corp</stp>
        <stp>coupon</stp>
        <stp>[regression 01.xlsx]main!R35C6</stp>
        <tr r="F35" s="1"/>
        <tr r="F35" s="1"/>
        <tr r="F35" s="1"/>
      </tp>
      <tp>
        <v>2.625</v>
        <stp/>
        <stp>##V3_BDPV12</stp>
        <stp>XS1195202822 Corp</stp>
        <stp>coupon</stp>
        <stp>[regression 01.xlsx]main!R15C6</stp>
        <tr r="F15" s="1"/>
        <tr r="F15" s="1"/>
        <tr r="F15" s="1"/>
      </tp>
      <tp t="s">
        <v>19/08/2025</v>
        <stp/>
        <stp>##V3_BDPV12</stp>
        <stp>USF1R15XK367 Corp</stp>
        <stp>nxt_call_dt</stp>
        <stp>[regression 01.xlsx]SEM!R354C8</stp>
        <tr r="H354" s="3"/>
      </tp>
      <tp>
        <v>5.625</v>
        <stp/>
        <stp>##V3_BDPV12</stp>
        <stp>XS1309436910 Corp</stp>
        <stp>coupon</stp>
        <stp>[regression 01.xlsx]main!R18C6</stp>
        <tr r="F18" s="1"/>
      </tp>
      <tp>
        <v>5.625</v>
        <stp/>
        <stp>##V3_BDPV12</stp>
        <stp>XS1309436910 Corp</stp>
        <stp>coupon</stp>
        <stp>[regression 01.xlsx]main!R38C6</stp>
        <tr r="F38" s="1"/>
      </tp>
      <tp>
        <v>5.625</v>
        <stp/>
        <stp>##V3_BDPV12</stp>
        <stp>XS1309436910 Corp</stp>
        <stp>coupon</stp>
        <stp>[regression 01.xlsx]main!R28C6</stp>
        <tr r="F28" s="1"/>
      </tp>
      <tp>
        <v>2.7080000000000002</v>
        <stp/>
        <stp>##V3_BDPV12</stp>
        <stp>XS1501167164 Corp</stp>
        <stp>coupon</stp>
        <stp>[regression 01.xlsx]main!R29C6</stp>
        <tr r="F29" s="1"/>
      </tp>
      <tp>
        <v>2.7080000000000002</v>
        <stp/>
        <stp>##V3_BDPV12</stp>
        <stp>XS1501167164 Corp</stp>
        <stp>coupon</stp>
        <stp>[regression 01.xlsx]main!R39C6</stp>
        <tr r="F39" s="1"/>
      </tp>
      <tp>
        <v>2.7080000000000002</v>
        <stp/>
        <stp>##V3_BDPV12</stp>
        <stp>XS1501167164 Corp</stp>
        <stp>coupon</stp>
        <stp>[regression 01.xlsx]main!R19C6</stp>
        <tr r="F19" s="1"/>
      </tp>
      <tp>
        <v>4.5</v>
        <stp/>
        <stp>##V3_BDPV12</stp>
        <stp>XS1207058733 Corp</stp>
        <stp>coupon</stp>
        <stp>[regression 01.xlsx]main!R16C6</stp>
        <tr r="F16" s="1"/>
        <tr r="F16" s="1"/>
        <tr r="F16" s="1"/>
        <tr r="F16" s="1"/>
        <tr r="F16" s="1"/>
      </tp>
      <tp>
        <v>4.5</v>
        <stp/>
        <stp>##V3_BDPV12</stp>
        <stp>XS1207058733 Corp</stp>
        <stp>coupon</stp>
        <stp>[regression 01.xlsx]main!R36C6</stp>
        <tr r="F36" s="1"/>
        <tr r="F36" s="1"/>
        <tr r="F36" s="1"/>
        <tr r="F36" s="1"/>
        <tr r="F36" s="1"/>
      </tp>
      <tp>
        <v>4.5</v>
        <stp/>
        <stp>##V3_BDPV12</stp>
        <stp>XS1207058733 Corp</stp>
        <stp>coupon</stp>
        <stp>[regression 01.xlsx]main!R26C6</stp>
        <tr r="F26" s="1"/>
        <tr r="F26" s="1"/>
        <tr r="F26" s="1"/>
        <tr r="F26" s="1"/>
        <tr r="F26" s="1"/>
      </tp>
      <tp>
        <v>5.25</v>
        <stp/>
        <stp>##V3_BDPV12</stp>
        <stp>XS1294342792 Corp</stp>
        <stp>coupon</stp>
        <stp>[regression 01.xlsx]main!R15C6</stp>
        <tr r="F15" s="1"/>
      </tp>
      <tp>
        <v>5.25</v>
        <stp/>
        <stp>##V3_BDPV12</stp>
        <stp>XS1294342792 Corp</stp>
        <stp>coupon</stp>
        <stp>[regression 01.xlsx]main!R35C6</stp>
        <tr r="F35" s="1"/>
      </tp>
      <tp>
        <v>5.25</v>
        <stp/>
        <stp>##V3_BDPV12</stp>
        <stp>XS1294342792 Corp</stp>
        <stp>coupon</stp>
        <stp>[regression 01.xlsx]main!R25C6</stp>
        <tr r="F25" s="1"/>
      </tp>
      <tp>
        <v>5.25</v>
        <stp/>
        <stp>##V3_BDPV12</stp>
        <stp>XS1294342792 Corp</stp>
        <stp>coupon</stp>
        <stp>[regression 01.xlsx]main!R45C6</stp>
        <tr r="F45" s="1"/>
      </tp>
      <tp>
        <v>1.6</v>
        <stp/>
        <stp>##V3_BDPV12</stp>
        <stp>XS2010039548 Corp</stp>
        <stp>coupon</stp>
        <stp>[regression 01.xlsx]main!R26C6</stp>
        <tr r="F26" s="1"/>
      </tp>
      <tp>
        <v>1.6</v>
        <stp/>
        <stp>##V3_BDPV12</stp>
        <stp>XS2010039548 Corp</stp>
        <stp>coupon</stp>
        <stp>[regression 01.xlsx]main!R36C6</stp>
        <tr r="F36" s="1"/>
      </tp>
      <tp>
        <v>1.6</v>
        <stp/>
        <stp>##V3_BDPV12</stp>
        <stp>XS2010039548 Corp</stp>
        <stp>coupon</stp>
        <stp>[regression 01.xlsx]main!R16C6</stp>
        <tr r="F16" s="1"/>
      </tp>
      <tp>
        <v>3.375</v>
        <stp/>
        <stp>##V3_BDPV12</stp>
        <stp>XS1152343668 Corp</stp>
        <stp>coupon</stp>
        <stp>[regression 01.xlsx]main!R18C6</stp>
        <tr r="F18" s="1"/>
      </tp>
      <tp>
        <v>3.375</v>
        <stp/>
        <stp>##V3_BDPV12</stp>
        <stp>XS1152343668 Corp</stp>
        <stp>coupon</stp>
        <stp>[regression 01.xlsx]main!R28C6</stp>
        <tr r="F28" s="1"/>
      </tp>
      <tp>
        <v>3.375</v>
        <stp/>
        <stp>##V3_BDPV12</stp>
        <stp>XS1152343668 Corp</stp>
        <stp>coupon</stp>
        <stp>[regression 01.xlsx]main!R38C6</stp>
        <tr r="F38" s="1"/>
      </tp>
      <tp>
        <v>3.125</v>
        <stp/>
        <stp>##V3_BDPV12</stp>
        <stp>XS2077670342 Corp</stp>
        <stp>coupon</stp>
        <stp>[regression 01.xlsx]main!R19C6</stp>
        <tr r="F19" s="1"/>
      </tp>
      <tp>
        <v>3.125</v>
        <stp/>
        <stp>##V3_BDPV12</stp>
        <stp>XS2077670342 Corp</stp>
        <stp>coupon</stp>
        <stp>[regression 01.xlsx]main!R29C6</stp>
        <tr r="F29" s="1"/>
      </tp>
      <tp>
        <v>3.125</v>
        <stp/>
        <stp>##V3_BDPV12</stp>
        <stp>XS2077670342 Corp</stp>
        <stp>coupon</stp>
        <stp>[regression 01.xlsx]main!R39C6</stp>
        <tr r="F39" s="1"/>
      </tp>
      <tp>
        <v>2.375</v>
        <stp/>
        <stp>##V3_BDPV12</stp>
        <stp>XS2077670003 Corp</stp>
        <stp>coupon</stp>
        <stp>[regression 01.xlsx]main!R19C6</stp>
        <tr r="F19" s="1"/>
      </tp>
      <tp>
        <v>2.375</v>
        <stp/>
        <stp>##V3_BDPV12</stp>
        <stp>XS2077670003 Corp</stp>
        <stp>coupon</stp>
        <stp>[regression 01.xlsx]main!R39C6</stp>
        <tr r="F39" s="1"/>
      </tp>
      <tp>
        <v>2.375</v>
        <stp/>
        <stp>##V3_BDPV12</stp>
        <stp>XS2077670003 Corp</stp>
        <stp>coupon</stp>
        <stp>[regression 01.xlsx]main!R29C6</stp>
        <tr r="F29" s="1"/>
      </tp>
      <tp>
        <v>6.25</v>
        <stp/>
        <stp>##V3_BDPV12</stp>
        <stp>XS1294343337 Corp</stp>
        <stp>coupon</stp>
        <stp>[regression 01.xlsx]main!R44C6</stp>
        <tr r="F44" s="1"/>
        <tr r="F44" s="1"/>
      </tp>
      <tp>
        <v>6.25</v>
        <stp/>
        <stp>##V3_BDPV12</stp>
        <stp>XS1294343337 Corp</stp>
        <stp>coupon</stp>
        <stp>[regression 01.xlsx]main!R14C6</stp>
        <tr r="F14" s="1"/>
        <tr r="F14" s="1"/>
      </tp>
      <tp>
        <v>6.25</v>
        <stp/>
        <stp>##V3_BDPV12</stp>
        <stp>XS1294343337 Corp</stp>
        <stp>coupon</stp>
        <stp>[regression 01.xlsx]main!R24C6</stp>
        <tr r="F24" s="1"/>
        <tr r="F24" s="1"/>
      </tp>
      <tp>
        <v>6.25</v>
        <stp/>
        <stp>##V3_BDPV12</stp>
        <stp>XS1294343337 Corp</stp>
        <stp>coupon</stp>
        <stp>[regression 01.xlsx]main!R34C6</stp>
        <tr r="F34" s="1"/>
        <tr r="F34" s="1"/>
      </tp>
      <tp t="s">
        <v>Banks</v>
        <stp/>
        <stp>##V3_BDPV12</stp>
        <stp>USH3698DBZ62 Corp</stp>
        <stp>INDUSTRY_GROUP</stp>
        <stp>[regression 01.xlsx]SEM!R389C6</stp>
        <tr r="F389" s="3"/>
      </tp>
      <tp t="s">
        <v>Banks</v>
        <stp/>
        <stp>##V3_BDPV12</stp>
        <stp>US404280AS86 Corp</stp>
        <stp>INDUSTRY_GROUP</stp>
        <stp>[regression 01.xlsx]SEM!R368C6</stp>
        <tr r="F368" s="3"/>
      </tp>
      <tp t="s">
        <v>N</v>
        <stp/>
        <stp>##V3_BDPV12</stp>
        <stp>US912810SK51 Govt</stp>
        <stp>callable</stp>
        <stp>[regression 01.xlsx]SEM!R55C7</stp>
        <tr r="G55" s="3"/>
      </tp>
      <tp t="s">
        <v>BAYER AG</v>
        <stp/>
        <stp>##V3_BDPV12</stp>
        <stp>DE000A11QR73 Corp</stp>
        <stp>short_name</stp>
        <stp>[regression 01.xlsx]main!R17C5</stp>
        <tr r="E17" s="1"/>
        <tr r="E17" s="1"/>
        <tr r="E17" s="1"/>
      </tp>
      <tp t="s">
        <v>BAYER AG</v>
        <stp/>
        <stp>##V3_BDPV12</stp>
        <stp>DE000A11QR73 Corp</stp>
        <stp>short_name</stp>
        <stp>[regression 01.xlsx]main!R27C5</stp>
        <tr r="E27" s="1"/>
        <tr r="E27" s="1"/>
        <tr r="E27" s="1"/>
      </tp>
      <tp t="s">
        <v>BAYER AG</v>
        <stp/>
        <stp>##V3_BDPV12</stp>
        <stp>DE000A11QR73 Corp</stp>
        <stp>short_name</stp>
        <stp>[regression 01.xlsx]main!R37C5</stp>
        <tr r="E37" s="1"/>
        <tr r="E37" s="1"/>
        <tr r="E37" s="1"/>
      </tp>
    </main>
    <main first="bloomberg.rtd">
      <tp t="s">
        <v>23/04/2027</v>
        <stp/>
        <stp>##V3_BDPV12</stp>
        <stp>XS1222594472 Corp</stp>
        <stp>nxt_call_dt</stp>
        <stp>[regression 01.xlsx]SEM!R100C8</stp>
        <tr r="H100" s="3"/>
      </tp>
      <tp t="s">
        <v>16/05/2029</v>
        <stp/>
        <stp>##V3_BDPV12</stp>
        <stp>XS2122174415 Corp</stp>
        <stp>nxt_call_dt</stp>
        <stp>[regression 01.xlsx]SEM!R370C8</stp>
        <tr r="H370" s="3"/>
      </tp>
      <tp t="s">
        <v>17/09/2024</v>
        <stp/>
        <stp>##V3_BDPV12</stp>
        <stp>XS2046625765 Corp</stp>
        <stp>nxt_call_dt</stp>
        <stp>[regression 01.xlsx]SEM!R427C8</stp>
        <tr r="H427" s="3"/>
      </tp>
      <tp t="s">
        <v>29/01/2025</v>
        <stp/>
        <stp>##V3_BDPV12</stp>
        <stp>FR0011401751 Corp</stp>
        <stp>nxt_call_dt</stp>
        <stp>[regression 01.xlsx]SEM!R111C8</stp>
        <tr r="H111" s="3"/>
      </tp>
      <tp t="s">
        <v>16/04/2022</v>
        <stp/>
        <stp>##V3_BDPV12</stp>
        <stp>XS1497755360 Corp</stp>
        <stp>nxt_call_dt</stp>
        <stp>[regression 01.xlsx]SEM!R372C8</stp>
        <tr r="H372" s="3"/>
      </tp>
      <tp t="s">
        <v>09/12/2021</v>
        <stp/>
        <stp>##V3_BDPV12</stp>
        <stp>XS1294342792 Corp</stp>
        <stp>nxt_call_dt</stp>
        <stp>[regression 01.xlsx]SEM!R135C8</stp>
        <tr r="H135" s="3"/>
      </tp>
      <tp t="s">
        <v>22/01/2029</v>
        <stp/>
        <stp>##V3_BDPV12</stp>
        <stp>FR0011700293 Corp</stp>
        <stp>nxt_call_dt</stp>
        <stp>[regression 01.xlsx]SEM!R174C8</stp>
        <tr r="H174" s="3"/>
      </tp>
      <tp t="s">
        <v>MERCK</v>
        <stp/>
        <stp>##V3_BDPV12</stp>
        <stp>XS1152343668 Corp</stp>
        <stp>short_name</stp>
        <stp>[regression 01.xlsx]main!R7C5</stp>
        <tr r="E7" s="1"/>
      </tp>
      <tp t="s">
        <v>SOLVAY FIN</v>
        <stp/>
        <stp>##V3_BDPV12</stp>
        <stp>XS1323897725 Corp</stp>
        <stp>short_name</stp>
        <stp>[regression 01.xlsx]main!R5C5</stp>
        <tr r="E5" s="1"/>
        <tr r="E5" s="1"/>
        <tr r="E5" s="1"/>
      </tp>
      <tp t="s">
        <v>OMV AG</v>
        <stp/>
        <stp>##V3_BDPV12</stp>
        <stp>XS1713462403 Corp</stp>
        <stp>short_name</stp>
        <stp>[regression 01.xlsx]main!R8C5</stp>
        <tr r="E8" s="1"/>
        <tr r="E8" s="1"/>
      </tp>
      <tp t="s">
        <v>MERCK</v>
        <stp/>
        <stp>##V3_BDPV12</stp>
        <stp>XS2011260705 Corp</stp>
        <stp>short_name</stp>
        <stp>[regression 01.xlsx]main!R9C5</stp>
        <tr r="E9" s="1"/>
        <tr r="E9" s="1"/>
      </tp>
      <tp t="s">
        <v>TOTAL SA</v>
        <stp/>
        <stp>##V3_BDPV12</stp>
        <stp>XS1195202822 Corp</stp>
        <stp>short_name</stp>
        <stp>[regression 01.xlsx]main!R9C5</stp>
        <tr r="E9" s="1"/>
        <tr r="E9" s="1"/>
        <tr r="E9" s="1"/>
      </tp>
      <tp t="s">
        <v>#N/A Field Not Applicable</v>
        <stp/>
        <stp>##V3_BDPV12</stp>
        <stp>RXM0 Comdty</stp>
        <stp>INDUSTRY_GROUP</stp>
        <stp>[regression 01.xlsx]SEM!R51C6</stp>
        <tr r="F51" s="3"/>
      </tp>
      <tp t="s">
        <v>ARKEMA</v>
        <stp/>
        <stp>##V3_BDPV12</stp>
        <stp>FR0013425170 Corp</stp>
        <stp>short_name</stp>
        <stp>[regression 01.xlsx]main!R8C5</stp>
        <tr r="E8" s="1"/>
        <tr r="E8" s="1"/>
        <tr r="E8" s="1"/>
        <tr r="E8" s="1"/>
      </tp>
      <tp t="s">
        <v>#N/A Field Not Applicable</v>
        <stp/>
        <stp>##V3_BDPV12</stp>
        <stp>RXM0 Comdty</stp>
        <stp>nxt_call_dt</stp>
        <stp>[regression 01.xlsx]SEM!R89C8</stp>
        <tr r="H89" s="3"/>
      </tp>
      <tp t="e">
        <v>#N/A</v>
        <stp/>
        <stp>##V3_BDPV12</stp>
        <stp xml:space="preserve">XS1294342792_JP_REPO </stp>
        <stp>INDUSTRY_GROUP</stp>
        <stp>[regression 01.xlsx]SEM!R267C6</stp>
        <tr r="F267" s="3"/>
      </tp>
      <tp t="e">
        <v>#N/A</v>
        <stp/>
        <stp>##V3_BDPV12</stp>
        <stp xml:space="preserve">XS0992293901_CS_REPO </stp>
        <stp>INDUSTRY_GROUP</stp>
        <stp>[regression 01.xlsx]SEM!R336C6</stp>
        <tr r="F336" s="3"/>
      </tp>
      <tp t="e">
        <v>#N/A</v>
        <stp/>
        <stp>##V3_BDPV12</stp>
        <stp xml:space="preserve">XS1960678412_JP_REPO </stp>
        <stp>INDUSTRY_GROUP</stp>
        <stp>[regression 01.xlsx]SEM!R262C6</stp>
        <tr r="F262" s="3"/>
      </tp>
      <tp t="e">
        <v>#N/A</v>
        <stp/>
        <stp>##V3_BDPV12</stp>
        <stp xml:space="preserve">XS0969342384_JP_REPO </stp>
        <stp>INDUSTRY_GROUP</stp>
        <stp>[regression 01.xlsx]SEM!R198C6</stp>
        <tr r="F198" s="3"/>
      </tp>
      <tp t="s">
        <v>BAYER AG</v>
        <stp/>
        <stp>##V3_BDPV12</stp>
        <stp>DE000A11QR73 Corp</stp>
        <stp>short_name</stp>
        <stp>[regression 01.xlsx]main!R9C5</stp>
        <tr r="E9" s="1"/>
        <tr r="E9" s="1"/>
        <tr r="E9" s="1"/>
      </tp>
      <tp>
        <v>3.3690000000000002</v>
        <stp/>
        <stp>##V3_BDPV12</stp>
        <stp>XS1501166869 Corp</stp>
        <stp>coupon</stp>
        <stp>[regression 01.xlsx]main!R39C6</stp>
        <tr r="F39" s="1"/>
        <tr r="F39" s="1"/>
        <tr r="F39" s="1"/>
      </tp>
      <tp>
        <v>3.3690000000000002</v>
        <stp/>
        <stp>##V3_BDPV12</stp>
        <stp>XS1501166869 Corp</stp>
        <stp>coupon</stp>
        <stp>[regression 01.xlsx]main!R29C6</stp>
        <tr r="F29" s="1"/>
        <tr r="F29" s="1"/>
        <tr r="F29" s="1"/>
      </tp>
      <tp>
        <v>3.3690000000000002</v>
        <stp/>
        <stp>##V3_BDPV12</stp>
        <stp>XS1501166869 Corp</stp>
        <stp>coupon</stp>
        <stp>[regression 01.xlsx]main!R19C6</stp>
        <tr r="F19" s="1"/>
        <tr r="F19" s="1"/>
        <tr r="F19" s="1"/>
      </tp>
      <tp t="s">
        <v>Banks</v>
        <stp/>
        <stp>##V3_BDPV12</stp>
        <stp>US53944YAJ29 Corp</stp>
        <stp>INDUSTRY_GROUP</stp>
        <stp>[regression 01.xlsx]SEM!R394C6</stp>
        <tr r="F394" s="3"/>
      </tp>
      <tp>
        <v>2.625</v>
        <stp/>
        <stp>##V3_BDPV12</stp>
        <stp>XS1195202822 Corp</stp>
        <stp>coupon</stp>
        <stp>[regression 01.xlsx]main!R44C6</stp>
        <tr r="F44" s="1"/>
        <tr r="F44" s="1"/>
        <tr r="F44" s="1"/>
      </tp>
      <tp>
        <v>2.625</v>
        <stp/>
        <stp>##V3_BDPV12</stp>
        <stp>XS1195202822 Corp</stp>
        <stp>coupon</stp>
        <stp>[regression 01.xlsx]main!R24C6</stp>
        <tr r="F24" s="1"/>
        <tr r="F24" s="1"/>
        <tr r="F24" s="1"/>
      </tp>
      <tp>
        <v>2.625</v>
        <stp/>
        <stp>##V3_BDPV12</stp>
        <stp>XS1195202822 Corp</stp>
        <stp>coupon</stp>
        <stp>[regression 01.xlsx]main!R34C6</stp>
        <tr r="F34" s="1"/>
        <tr r="F34" s="1"/>
        <tr r="F34" s="1"/>
      </tp>
      <tp>
        <v>2.625</v>
        <stp/>
        <stp>##V3_BDPV12</stp>
        <stp>XS1195202822 Corp</stp>
        <stp>coupon</stp>
        <stp>[regression 01.xlsx]main!R14C6</stp>
        <tr r="F14" s="1"/>
        <tr r="F14" s="1"/>
        <tr r="F14" s="1"/>
      </tp>
      <tp>
        <v>5.625</v>
        <stp/>
        <stp>##V3_BDPV12</stp>
        <stp>XS1309436910 Corp</stp>
        <stp>coupon</stp>
        <stp>[regression 01.xlsx]main!R19C6</stp>
        <tr r="F19" s="1"/>
      </tp>
      <tp>
        <v>5.625</v>
        <stp/>
        <stp>##V3_BDPV12</stp>
        <stp>XS1309436910 Corp</stp>
        <stp>coupon</stp>
        <stp>[regression 01.xlsx]main!R39C6</stp>
        <tr r="F39" s="1"/>
      </tp>
      <tp>
        <v>5.625</v>
        <stp/>
        <stp>##V3_BDPV12</stp>
        <stp>XS1309436910 Corp</stp>
        <stp>coupon</stp>
        <stp>[regression 01.xlsx]main!R29C6</stp>
        <tr r="F29" s="1"/>
      </tp>
      <tp>
        <v>2.7080000000000002</v>
        <stp/>
        <stp>##V3_BDPV12</stp>
        <stp>XS1501167164 Corp</stp>
        <stp>coupon</stp>
        <stp>[regression 01.xlsx]main!R28C6</stp>
        <tr r="F28" s="1"/>
      </tp>
      <tp>
        <v>2.7080000000000002</v>
        <stp/>
        <stp>##V3_BDPV12</stp>
        <stp>XS1501167164 Corp</stp>
        <stp>coupon</stp>
        <stp>[regression 01.xlsx]main!R38C6</stp>
        <tr r="F38" s="1"/>
      </tp>
      <tp>
        <v>2.7080000000000002</v>
        <stp/>
        <stp>##V3_BDPV12</stp>
        <stp>XS1501167164 Corp</stp>
        <stp>coupon</stp>
        <stp>[regression 01.xlsx]main!R18C6</stp>
        <tr r="F18" s="1"/>
      </tp>
      <tp>
        <v>4.5</v>
        <stp/>
        <stp>##V3_BDPV12</stp>
        <stp>XS1207058733 Corp</stp>
        <stp>coupon</stp>
        <stp>[regression 01.xlsx]main!R17C6</stp>
        <tr r="F17" s="1"/>
        <tr r="F17" s="1"/>
        <tr r="F17" s="1"/>
        <tr r="F17" s="1"/>
        <tr r="F17" s="1"/>
      </tp>
      <tp>
        <v>4.5</v>
        <stp/>
        <stp>##V3_BDPV12</stp>
        <stp>XS1207058733 Corp</stp>
        <stp>coupon</stp>
        <stp>[regression 01.xlsx]main!R37C6</stp>
        <tr r="F37" s="1"/>
        <tr r="F37" s="1"/>
        <tr r="F37" s="1"/>
        <tr r="F37" s="1"/>
        <tr r="F37" s="1"/>
      </tp>
      <tp>
        <v>4.5</v>
        <stp/>
        <stp>##V3_BDPV12</stp>
        <stp>XS1207058733 Corp</stp>
        <stp>coupon</stp>
        <stp>[regression 01.xlsx]main!R27C6</stp>
        <tr r="F27" s="1"/>
        <tr r="F27" s="1"/>
        <tr r="F27" s="1"/>
        <tr r="F27" s="1"/>
        <tr r="F27" s="1"/>
      </tp>
      <tp>
        <v>5.25</v>
        <stp/>
        <stp>##V3_BDPV12</stp>
        <stp>XS1294342792 Corp</stp>
        <stp>coupon</stp>
        <stp>[regression 01.xlsx]main!R14C6</stp>
        <tr r="F14" s="1"/>
      </tp>
      <tp>
        <v>5.25</v>
        <stp/>
        <stp>##V3_BDPV12</stp>
        <stp>XS1294342792 Corp</stp>
        <stp>coupon</stp>
        <stp>[regression 01.xlsx]main!R34C6</stp>
        <tr r="F34" s="1"/>
      </tp>
      <tp>
        <v>5.25</v>
        <stp/>
        <stp>##V3_BDPV12</stp>
        <stp>XS1294342792 Corp</stp>
        <stp>coupon</stp>
        <stp>[regression 01.xlsx]main!R24C6</stp>
        <tr r="F24" s="1"/>
      </tp>
      <tp>
        <v>5.25</v>
        <stp/>
        <stp>##V3_BDPV12</stp>
        <stp>XS1294342792 Corp</stp>
        <stp>coupon</stp>
        <stp>[regression 01.xlsx]main!R44C6</stp>
        <tr r="F44" s="1"/>
      </tp>
      <tp>
        <v>1.6</v>
        <stp/>
        <stp>##V3_BDPV12</stp>
        <stp>XS2010039548 Corp</stp>
        <stp>coupon</stp>
        <stp>[regression 01.xlsx]main!R27C6</stp>
        <tr r="F27" s="1"/>
      </tp>
      <tp>
        <v>1.6</v>
        <stp/>
        <stp>##V3_BDPV12</stp>
        <stp>XS2010039548 Corp</stp>
        <stp>coupon</stp>
        <stp>[regression 01.xlsx]main!R37C6</stp>
        <tr r="F37" s="1"/>
      </tp>
      <tp>
        <v>1.6</v>
        <stp/>
        <stp>##V3_BDPV12</stp>
        <stp>XS2010039548 Corp</stp>
        <stp>coupon</stp>
        <stp>[regression 01.xlsx]main!R17C6</stp>
        <tr r="F17" s="1"/>
      </tp>
      <tp>
        <v>3.375</v>
        <stp/>
        <stp>##V3_BDPV12</stp>
        <stp>XS1152343668 Corp</stp>
        <stp>coupon</stp>
        <stp>[regression 01.xlsx]main!R19C6</stp>
        <tr r="F19" s="1"/>
      </tp>
      <tp>
        <v>3.375</v>
        <stp/>
        <stp>##V3_BDPV12</stp>
        <stp>XS1152343668 Corp</stp>
        <stp>coupon</stp>
        <stp>[regression 01.xlsx]main!R29C6</stp>
        <tr r="F29" s="1"/>
      </tp>
      <tp>
        <v>3.375</v>
        <stp/>
        <stp>##V3_BDPV12</stp>
        <stp>XS1152343668 Corp</stp>
        <stp>coupon</stp>
        <stp>[regression 01.xlsx]main!R39C6</stp>
        <tr r="F39" s="1"/>
      </tp>
      <tp>
        <v>3.125</v>
        <stp/>
        <stp>##V3_BDPV12</stp>
        <stp>XS2077670342 Corp</stp>
        <stp>coupon</stp>
        <stp>[regression 01.xlsx]main!R18C6</stp>
        <tr r="F18" s="1"/>
      </tp>
      <tp>
        <v>3.125</v>
        <stp/>
        <stp>##V3_BDPV12</stp>
        <stp>XS2077670342 Corp</stp>
        <stp>coupon</stp>
        <stp>[regression 01.xlsx]main!R28C6</stp>
        <tr r="F28" s="1"/>
      </tp>
      <tp>
        <v>3.125</v>
        <stp/>
        <stp>##V3_BDPV12</stp>
        <stp>XS2077670342 Corp</stp>
        <stp>coupon</stp>
        <stp>[regression 01.xlsx]main!R38C6</stp>
        <tr r="F38" s="1"/>
      </tp>
      <tp>
        <v>2.375</v>
        <stp/>
        <stp>##V3_BDPV12</stp>
        <stp>XS2077670003 Corp</stp>
        <stp>coupon</stp>
        <stp>[regression 01.xlsx]main!R18C6</stp>
        <tr r="F18" s="1"/>
      </tp>
      <tp>
        <v>2.375</v>
        <stp/>
        <stp>##V3_BDPV12</stp>
        <stp>XS2077670003 Corp</stp>
        <stp>coupon</stp>
        <stp>[regression 01.xlsx]main!R38C6</stp>
        <tr r="F38" s="1"/>
      </tp>
      <tp>
        <v>2.375</v>
        <stp/>
        <stp>##V3_BDPV12</stp>
        <stp>XS2077670003 Corp</stp>
        <stp>coupon</stp>
        <stp>[regression 01.xlsx]main!R28C6</stp>
        <tr r="F28" s="1"/>
      </tp>
      <tp>
        <v>6.25</v>
        <stp/>
        <stp>##V3_BDPV12</stp>
        <stp>XS1294343337 Corp</stp>
        <stp>coupon</stp>
        <stp>[regression 01.xlsx]main!R45C6</stp>
        <tr r="F45" s="1"/>
        <tr r="F45" s="1"/>
      </tp>
      <tp>
        <v>6.25</v>
        <stp/>
        <stp>##V3_BDPV12</stp>
        <stp>XS1294343337 Corp</stp>
        <stp>coupon</stp>
        <stp>[regression 01.xlsx]main!R15C6</stp>
        <tr r="F15" s="1"/>
        <tr r="F15" s="1"/>
      </tp>
      <tp>
        <v>6.25</v>
        <stp/>
        <stp>##V3_BDPV12</stp>
        <stp>XS1294343337 Corp</stp>
        <stp>coupon</stp>
        <stp>[regression 01.xlsx]main!R25C6</stp>
        <tr r="F25" s="1"/>
        <tr r="F25" s="1"/>
      </tp>
      <tp>
        <v>6.25</v>
        <stp/>
        <stp>##V3_BDPV12</stp>
        <stp>XS1294343337 Corp</stp>
        <stp>coupon</stp>
        <stp>[regression 01.xlsx]main!R35C6</stp>
        <tr r="F35" s="1"/>
        <tr r="F35" s="1"/>
      </tp>
      <tp t="s">
        <v>Banks</v>
        <stp/>
        <stp>##V3_BDPV12</stp>
        <stp>US404280AT69 Corp</stp>
        <stp>INDUSTRY_GROUP</stp>
        <stp>[regression 01.xlsx]SEM!R409C6</stp>
        <tr r="F409" s="3"/>
      </tp>
      <tp t="s">
        <v>Banks</v>
        <stp/>
        <stp>##V3_BDPV12</stp>
        <stp>USH3698DBZ62 Corp</stp>
        <stp>INDUSTRY_GROUP</stp>
        <stp>[regression 01.xlsx]SEM!R358C6</stp>
        <tr r="F358" s="3"/>
      </tp>
      <tp t="s">
        <v>Banks</v>
        <stp/>
        <stp>##V3_BDPV12</stp>
        <stp>US539439AU36 Corp</stp>
        <stp>INDUSTRY_GROUP</stp>
        <stp>[regression 01.xlsx]SEM!R374C6</stp>
        <tr r="F374" s="3"/>
      </tp>
    </main>
    <main first="bloomberg.rtd">
      <tp t="s">
        <v>#N/A Field Not Applicable</v>
        <stp/>
        <stp>##V3_BDPV12</stp>
        <stp>IE0032523478 Equity</stp>
        <stp>nxt_call_dt</stp>
        <stp>[regression 01.xlsx]SEM!R127C8</stp>
        <tr r="H127" s="3"/>
      </tp>
      <tp t="s">
        <v>BAYER AG</v>
        <stp/>
        <stp>##V3_BDPV12</stp>
        <stp>DE000A11QR73 Corp</stp>
        <stp>short_name</stp>
        <stp>[regression 01.xlsx]main!R16C5</stp>
        <tr r="E16" s="1"/>
        <tr r="E16" s="1"/>
        <tr r="E16" s="1"/>
      </tp>
      <tp t="s">
        <v>BAYER AG</v>
        <stp/>
        <stp>##V3_BDPV12</stp>
        <stp>DE000A11QR73 Corp</stp>
        <stp>short_name</stp>
        <stp>[regression 01.xlsx]main!R26C5</stp>
        <tr r="E26" s="1"/>
        <tr r="E26" s="1"/>
        <tr r="E26" s="1"/>
      </tp>
      <tp t="s">
        <v>BAYER AG</v>
        <stp/>
        <stp>##V3_BDPV12</stp>
        <stp>DE000A11QR73 Corp</stp>
        <stp>short_name</stp>
        <stp>[regression 01.xlsx]main!R36C5</stp>
        <tr r="E36" s="1"/>
        <tr r="E36" s="1"/>
        <tr r="E36" s="1"/>
      </tp>
    </main>
    <main first="bloomberg.rtd">
      <tp t="s">
        <v>01/10/2026</v>
        <stp/>
        <stp>##V3_BDPV12</stp>
        <stp>XS1115498260 Corp</stp>
        <stp>nxt_call_dt</stp>
        <stp>[regression 01.xlsx]SEM!R180C8</stp>
        <tr r="H180" s="3"/>
      </tp>
      <tp t="s">
        <v>27/06/2029</v>
        <stp/>
        <stp>##V3_BDPV12</stp>
        <stp>XS1043552261 Corp</stp>
        <stp>nxt_call_dt</stp>
        <stp>[regression 01.xlsx]SEM!R376C8</stp>
        <tr r="H376" s="3"/>
      </tp>
      <tp t="s">
        <v>24/08/2026</v>
        <stp/>
        <stp>##V3_BDPV12</stp>
        <stp>XS1713463559 Corp</stp>
        <stp>nxt_call_dt</stp>
        <stp>[regression 01.xlsx]SEM!R121C8</stp>
        <tr r="H121" s="3"/>
      </tp>
      <tp t="s">
        <v>24/08/2024</v>
        <stp/>
        <stp>##V3_BDPV12</stp>
        <stp>XS1720192696 Corp</stp>
        <stp>nxt_call_dt</stp>
        <stp>[regression 01.xlsx]SEM!R141C8</stp>
        <tr r="H141" s="3"/>
      </tp>
      <tp t="s">
        <v>15/06/2025</v>
        <stp/>
        <stp>##V3_BDPV12</stp>
        <stp>XS1998799792 Corp</stp>
        <stp>nxt_call_dt</stp>
        <stp>[regression 01.xlsx]SEM!R348C8</stp>
        <tr r="H348" s="3"/>
      </tp>
      <tp t="s">
        <v>27/06/2023</v>
        <stp/>
        <stp>##V3_BDPV12</stp>
        <stp>XS1043552188 Corp</stp>
        <stp>nxt_call_dt</stp>
        <stp>[regression 01.xlsx]SEM!R375C8</stp>
        <tr r="H375" s="3"/>
      </tp>
      <tp t="s">
        <v>MERCK</v>
        <stp/>
        <stp>##V3_BDPV12</stp>
        <stp>XS1152343668 Corp</stp>
        <stp>short_name</stp>
        <stp>[regression 01.xlsx]main!R6C5</stp>
        <tr r="E6" s="1"/>
      </tp>
      <tp t="s">
        <v>SOLVAY FIN</v>
        <stp/>
        <stp>##V3_BDPV12</stp>
        <stp>XS1323897725 Corp</stp>
        <stp>short_name</stp>
        <stp>[regression 01.xlsx]main!R4C5</stp>
        <tr r="E4" s="1"/>
        <tr r="E4" s="1"/>
        <tr r="E4" s="1"/>
      </tp>
      <tp t="s">
        <v>OMV AG</v>
        <stp/>
        <stp>##V3_BDPV12</stp>
        <stp>XS1713462403 Corp</stp>
        <stp>short_name</stp>
        <stp>[regression 01.xlsx]main!R9C5</stp>
        <tr r="E9" s="1"/>
        <tr r="E9" s="1"/>
      </tp>
      <tp t="s">
        <v>MERCK</v>
        <stp/>
        <stp>##V3_BDPV12</stp>
        <stp>XS2011260705 Corp</stp>
        <stp>short_name</stp>
        <stp>[regression 01.xlsx]main!R8C5</stp>
        <tr r="E8" s="1"/>
        <tr r="E8" s="1"/>
      </tp>
      <tp t="s">
        <v>TOTAL SA</v>
        <stp/>
        <stp>##V3_BDPV12</stp>
        <stp>XS1195202822 Corp</stp>
        <stp>short_name</stp>
        <stp>[regression 01.xlsx]main!R8C5</stp>
        <tr r="E8" s="1"/>
        <tr r="E8" s="1"/>
        <tr r="E8" s="1"/>
      </tp>
      <tp t="s">
        <v>ARKEMA</v>
        <stp/>
        <stp>##V3_BDPV12</stp>
        <stp>FR0013425170 Corp</stp>
        <stp>short_name</stp>
        <stp>[regression 01.xlsx]main!R9C5</stp>
        <tr r="E9" s="1"/>
        <tr r="E9" s="1"/>
        <tr r="E9" s="1"/>
        <tr r="E9" s="1"/>
      </tp>
      <tp t="e">
        <v>#N/A</v>
        <stp/>
        <stp>##V3_BDPV12</stp>
        <stp xml:space="preserve">XS1043552188_JP_REPO </stp>
        <stp>INDUSTRY_GROUP</stp>
        <stp>[regression 01.xlsx]SEM!R259C6</stp>
        <tr r="F259" s="3"/>
      </tp>
      <tp t="e">
        <v>#N/A</v>
        <stp/>
        <stp>##V3_BDPV12</stp>
        <stp xml:space="preserve">XS1222594472_JP_REPO </stp>
        <stp>INDUSTRY_GROUP</stp>
        <stp>[regression 01.xlsx]SEM!R209C6</stp>
        <tr r="F209" s="3"/>
      </tp>
      <tp t="e">
        <v>#N/A</v>
        <stp/>
        <stp>##V3_BDPV12</stp>
        <stp xml:space="preserve">XS2101349723_JP_REPO </stp>
        <stp>INDUSTRY_GROUP</stp>
        <stp>[regression 01.xlsx]SEM!R206C6</stp>
        <tr r="F206" s="3"/>
      </tp>
      <tp t="e">
        <v>#N/A</v>
        <stp/>
        <stp>##V3_BDPV12</stp>
        <stp xml:space="preserve">XS1501166869_JP_REPO </stp>
        <stp>INDUSTRY_GROUP</stp>
        <stp>[regression 01.xlsx]SEM!R299C6</stp>
        <tr r="F299" s="3"/>
      </tp>
      <tp t="e">
        <v>#N/A</v>
        <stp/>
        <stp>##V3_BDPV12</stp>
        <stp xml:space="preserve">XS2010037765_CS_REPO </stp>
        <stp>INDUSTRY_GROUP</stp>
        <stp>[regression 01.xlsx]SEM!R249C6</stp>
        <tr r="F249" s="3"/>
      </tp>
      <tp t="s">
        <v>13/09/2021</v>
        <stp/>
        <stp>##V3_BDPV12</stp>
        <stp>USF43628C734 Corp</stp>
        <stp>nxt_call_dt</stp>
        <stp>[regression 01.xlsx]SEM!R425C8</stp>
        <tr r="H425" s="3"/>
      </tp>
      <tp>
        <v>2.625</v>
        <stp/>
        <stp>##V3_BDPV12</stp>
        <stp>XS1195202822 Corp</stp>
        <stp>coupon</stp>
        <stp>[regression 01.xlsx]main!R27C6</stp>
        <tr r="F27" s="1"/>
        <tr r="F27" s="1"/>
        <tr r="F27" s="1"/>
      </tp>
      <tp>
        <v>2.625</v>
        <stp/>
        <stp>##V3_BDPV12</stp>
        <stp>XS1195202822 Corp</stp>
        <stp>coupon</stp>
        <stp>[regression 01.xlsx]main!R37C6</stp>
        <tr r="F37" s="1"/>
        <tr r="F37" s="1"/>
        <tr r="F37" s="1"/>
      </tp>
      <tp>
        <v>2.625</v>
        <stp/>
        <stp>##V3_BDPV12</stp>
        <stp>XS1195202822 Corp</stp>
        <stp>coupon</stp>
        <stp>[regression 01.xlsx]main!R17C6</stp>
        <tr r="F17" s="1"/>
        <tr r="F17" s="1"/>
        <tr r="F17" s="1"/>
      </tp>
      <tp t="s">
        <v>15/11/2027</v>
        <stp/>
        <stp>##V3_BDPV12</stp>
        <stp>USF1R15XK771 Corp</stp>
        <stp>nxt_call_dt</stp>
        <stp>[regression 01.xlsx]SEM!R352C8</stp>
        <tr r="H352" s="3"/>
      </tp>
      <tp>
        <v>4.5</v>
        <stp/>
        <stp>##V3_BDPV12</stp>
        <stp>XS1207058733 Corp</stp>
        <stp>coupon</stp>
        <stp>[regression 01.xlsx]main!R14C6</stp>
        <tr r="F14" s="1"/>
        <tr r="F14" s="1"/>
        <tr r="F14" s="1"/>
        <tr r="F14" s="1"/>
        <tr r="F14" s="1"/>
      </tp>
      <tp>
        <v>4.5</v>
        <stp/>
        <stp>##V3_BDPV12</stp>
        <stp>XS1207058733 Corp</stp>
        <stp>coupon</stp>
        <stp>[regression 01.xlsx]main!R34C6</stp>
        <tr r="F34" s="1"/>
        <tr r="F34" s="1"/>
        <tr r="F34" s="1"/>
        <tr r="F34" s="1"/>
        <tr r="F34" s="1"/>
      </tp>
      <tp>
        <v>4.5</v>
        <stp/>
        <stp>##V3_BDPV12</stp>
        <stp>XS1207058733 Corp</stp>
        <stp>coupon</stp>
        <stp>[regression 01.xlsx]main!R24C6</stp>
        <tr r="F24" s="1"/>
        <tr r="F24" s="1"/>
        <tr r="F24" s="1"/>
        <tr r="F24" s="1"/>
        <tr r="F24" s="1"/>
      </tp>
      <tp>
        <v>4.5</v>
        <stp/>
        <stp>##V3_BDPV12</stp>
        <stp>XS1207058733 Corp</stp>
        <stp>coupon</stp>
        <stp>[regression 01.xlsx]main!R44C6</stp>
        <tr r="F44" s="1"/>
        <tr r="F44" s="1"/>
        <tr r="F44" s="1"/>
        <tr r="F44" s="1"/>
        <tr r="F44" s="1"/>
      </tp>
      <tp>
        <v>5.25</v>
        <stp/>
        <stp>##V3_BDPV12</stp>
        <stp>XS1294342792 Corp</stp>
        <stp>coupon</stp>
        <stp>[regression 01.xlsx]main!R17C6</stp>
        <tr r="F17" s="1"/>
      </tp>
      <tp>
        <v>5.25</v>
        <stp/>
        <stp>##V3_BDPV12</stp>
        <stp>XS1294342792 Corp</stp>
        <stp>coupon</stp>
        <stp>[regression 01.xlsx]main!R37C6</stp>
        <tr r="F37" s="1"/>
      </tp>
      <tp>
        <v>5.25</v>
        <stp/>
        <stp>##V3_BDPV12</stp>
        <stp>XS1294342792 Corp</stp>
        <stp>coupon</stp>
        <stp>[regression 01.xlsx]main!R27C6</stp>
        <tr r="F27" s="1"/>
      </tp>
      <tp t="s">
        <v>Banks</v>
        <stp/>
        <stp>##V3_BDPV12</stp>
        <stp>US05946KAG67 Corp</stp>
        <stp>INDUSTRY_GROUP</stp>
        <stp>[regression 01.xlsx]SEM!R397C6</stp>
        <tr r="F397" s="3"/>
      </tp>
      <tp>
        <v>1.6</v>
        <stp/>
        <stp>##V3_BDPV12</stp>
        <stp>XS2010039548 Corp</stp>
        <stp>coupon</stp>
        <stp>[regression 01.xlsx]main!R44C6</stp>
        <tr r="F44" s="1"/>
      </tp>
      <tp>
        <v>1.6</v>
        <stp/>
        <stp>##V3_BDPV12</stp>
        <stp>XS2010039548 Corp</stp>
        <stp>coupon</stp>
        <stp>[regression 01.xlsx]main!R24C6</stp>
        <tr r="F24" s="1"/>
      </tp>
      <tp>
        <v>1.6</v>
        <stp/>
        <stp>##V3_BDPV12</stp>
        <stp>XS2010039548 Corp</stp>
        <stp>coupon</stp>
        <stp>[regression 01.xlsx]main!R34C6</stp>
        <tr r="F34" s="1"/>
      </tp>
      <tp>
        <v>1.6</v>
        <stp/>
        <stp>##V3_BDPV12</stp>
        <stp>XS2010039548 Corp</stp>
        <stp>coupon</stp>
        <stp>[regression 01.xlsx]main!R14C6</stp>
        <tr r="F14" s="1"/>
      </tp>
      <tp>
        <v>5.8689999999999998</v>
        <stp/>
        <stp>##V3_BDPV12</stp>
        <stp>XS1323897725 Corp</stp>
        <stp>coupon</stp>
        <stp>[regression 01.xlsx]main!R29C6</stp>
        <tr r="F29" s="1"/>
        <tr r="F29" s="1"/>
        <tr r="F29" s="1"/>
      </tp>
      <tp>
        <v>5.8689999999999998</v>
        <stp/>
        <stp>##V3_BDPV12</stp>
        <stp>XS1323897725 Corp</stp>
        <stp>coupon</stp>
        <stp>[regression 01.xlsx]main!R39C6</stp>
        <tr r="F39" s="1"/>
        <tr r="F39" s="1"/>
        <tr r="F39" s="1"/>
      </tp>
      <tp>
        <v>5.8689999999999998</v>
        <stp/>
        <stp>##V3_BDPV12</stp>
        <stp>XS1323897725 Corp</stp>
        <stp>coupon</stp>
        <stp>[regression 01.xlsx]main!R19C6</stp>
        <tr r="F19" s="1"/>
        <tr r="F19" s="1"/>
        <tr r="F19" s="1"/>
      </tp>
      <tp t="s">
        <v>Banks</v>
        <stp/>
        <stp>##V3_BDPV12</stp>
        <stp>US404280BC26 Corp</stp>
        <stp>INDUSTRY_GROUP</stp>
        <stp>[regression 01.xlsx]SEM!R369C6</stp>
        <tr r="F369" s="3"/>
      </tp>
      <tp>
        <v>6.25</v>
        <stp/>
        <stp>##V3_BDPV12</stp>
        <stp>XS1294343337 Corp</stp>
        <stp>coupon</stp>
        <stp>[regression 01.xlsx]main!R16C6</stp>
        <tr r="F16" s="1"/>
        <tr r="F16" s="1"/>
      </tp>
      <tp>
        <v>6.25</v>
        <stp/>
        <stp>##V3_BDPV12</stp>
        <stp>XS1294343337 Corp</stp>
        <stp>coupon</stp>
        <stp>[regression 01.xlsx]main!R26C6</stp>
        <tr r="F26" s="1"/>
        <tr r="F26" s="1"/>
      </tp>
      <tp>
        <v>6.25</v>
        <stp/>
        <stp>##V3_BDPV12</stp>
        <stp>XS1294343337 Corp</stp>
        <stp>coupon</stp>
        <stp>[regression 01.xlsx]main!R36C6</stp>
        <tr r="F36" s="1"/>
        <tr r="F36" s="1"/>
      </tp>
      <tp t="s">
        <v>Telecommunications</v>
        <stp/>
        <stp>##V3_BDPV12</stp>
        <stp>US92857WBQ24 Corp</stp>
        <stp>INDUSTRY_GROUP</stp>
        <stp>[regression 01.xlsx]SEM!R165C6</stp>
        <tr r="F165" s="3"/>
      </tp>
    </main>
    <main first="bloomberg.rtd">
      <tp t="s">
        <v>BAYER AG</v>
        <stp/>
        <stp>##V3_BDPV12</stp>
        <stp>DE000A11QR73 Corp</stp>
        <stp>short_name</stp>
        <stp>[regression 01.xlsx]main!R45C5</stp>
        <tr r="E45" s="1"/>
        <tr r="E45" s="1"/>
        <tr r="E45" s="1"/>
      </tp>
      <tp t="s">
        <v>BAYER AG</v>
        <stp/>
        <stp>##V3_BDPV12</stp>
        <stp>DE000A11QR73 Corp</stp>
        <stp>short_name</stp>
        <stp>[regression 01.xlsx]main!R15C5</stp>
        <tr r="E15" s="1"/>
        <tr r="E15" s="1"/>
        <tr r="E15" s="1"/>
      </tp>
      <tp t="s">
        <v>BAYER AG</v>
        <stp/>
        <stp>##V3_BDPV12</stp>
        <stp>DE000A11QR73 Corp</stp>
        <stp>short_name</stp>
        <stp>[regression 01.xlsx]main!R25C5</stp>
        <tr r="E25" s="1"/>
        <tr r="E25" s="1"/>
        <tr r="E25" s="1"/>
      </tp>
      <tp t="s">
        <v>BAYER AG</v>
        <stp/>
        <stp>##V3_BDPV12</stp>
        <stp>DE000A11QR73 Corp</stp>
        <stp>short_name</stp>
        <stp>[regression 01.xlsx]main!R35C5</stp>
        <tr r="E35" s="1"/>
        <tr r="E35" s="1"/>
        <tr r="E35" s="1"/>
      </tp>
    </main>
    <main first="bloomberg.rtd">
      <tp t="s">
        <v>16/05/2029</v>
        <stp/>
        <stp>##V3_BDPV12</stp>
        <stp>XS2122174415 Corp</stp>
        <stp>nxt_call_dt</stp>
        <stp>[regression 01.xlsx]SEM!R412C8</stp>
        <tr r="H412" s="3"/>
      </tp>
      <tp t="s">
        <v>27/06/2025</v>
        <stp/>
        <stp>##V3_BDPV12</stp>
        <stp>XS1043545059 Corp</stp>
        <stp>nxt_call_dt</stp>
        <stp>[regression 01.xlsx]SEM!R417C8</stp>
        <tr r="H417" s="3"/>
      </tp>
      <tp t="s">
        <v>05/01/2022</v>
        <stp/>
        <stp>##V3_BDPV12</stp>
        <stp>XS1498442521 Corp</stp>
        <stp>nxt_call_dt</stp>
        <stp>[regression 01.xlsx]SEM!R119C8</stp>
        <tr r="H119" s="3"/>
      </tp>
      <tp t="s">
        <v>05/01/2022</v>
        <stp/>
        <stp>##V3_BDPV12</stp>
        <stp>XS1405770907 Corp</stp>
        <stp>nxt_call_dt</stp>
        <stp>[regression 01.xlsx]SEM!R118C8</stp>
        <tr r="H118" s="3"/>
      </tp>
      <tp t="s">
        <v>05/05/2027</v>
        <stp/>
        <stp>##V3_BDPV12</stp>
        <stp>XS2035564629 Corp</stp>
        <stp>nxt_call_dt</stp>
        <stp>[regression 01.xlsx]SEM!R117C8</stp>
        <tr r="H117" s="3"/>
      </tp>
      <tp t="s">
        <v>15/10/2021</v>
        <stp/>
        <stp>##V3_BDPV12</stp>
        <stp>XS1425367494 Corp</stp>
        <stp>nxt_call_dt</stp>
        <stp>[regression 01.xlsx]SEM!R405C8</stp>
        <tr r="H405" s="3"/>
      </tp>
      <tp t="s">
        <v>10/04/2025</v>
        <stp/>
        <stp>##V3_BDPV12</stp>
        <stp>XS1216019585 Corp</stp>
        <stp>nxt_call_dt</stp>
        <stp>[regression 01.xlsx]SEM!R107C8</stp>
        <tr r="H107" s="3"/>
      </tp>
      <tp t="s">
        <v>18/11/2022</v>
        <stp/>
        <stp>##V3_BDPV12</stp>
        <stp>XS1139494493 Corp</stp>
        <stp>nxt_call_dt</stp>
        <stp>[regression 01.xlsx]SEM!R179C8</stp>
        <tr r="H179" s="3"/>
      </tp>
      <tp t="s">
        <v>BHP BILLITON FIN</v>
        <stp/>
        <stp>##V3_BDPV12</stp>
        <stp>XS1309436910 Corp</stp>
        <stp>short_name</stp>
        <stp>[regression 01.xlsx]main!R8C5</stp>
        <tr r="E8" s="1"/>
      </tp>
      <tp t="s">
        <v>MERCK</v>
        <stp/>
        <stp>##V3_BDPV12</stp>
        <stp>XS1152343668 Corp</stp>
        <stp>short_name</stp>
        <stp>[regression 01.xlsx]main!R5C5</stp>
        <tr r="E5" s="1"/>
      </tp>
      <tp t="s">
        <v>SOLVAY FIN</v>
        <stp/>
        <stp>##V3_BDPV12</stp>
        <stp>XS1323897725 Corp</stp>
        <stp>short_name</stp>
        <stp>[regression 01.xlsx]main!R7C5</stp>
        <tr r="E7" s="1"/>
        <tr r="E7" s="1"/>
        <tr r="E7" s="1"/>
      </tp>
      <tp t="s">
        <v>TOTAL SA</v>
        <stp/>
        <stp>##V3_BDPV12</stp>
        <stp>XS1974787480 Corp</stp>
        <stp>short_name</stp>
        <stp>[regression 01.xlsx]main!R9C5</stp>
        <tr r="E9" s="1"/>
        <tr r="E9" s="1"/>
      </tp>
      <tp t="s">
        <v>OMV AG</v>
        <stp/>
        <stp>##V3_BDPV12</stp>
        <stp>XS1294343337 Corp</stp>
        <stp>short_name</stp>
        <stp>[regression 01.xlsx]main!R9C5</stp>
        <tr r="E9" s="1"/>
        <tr r="E9" s="1"/>
      </tp>
      <tp t="e">
        <v>#N/A</v>
        <stp/>
        <stp>##V3_BDPV12</stp>
        <stp xml:space="preserve">XS1795406658_JP_REPO </stp>
        <stp>INDUSTRY_GROUP</stp>
        <stp>[regression 01.xlsx]SEM!R291C6</stp>
        <tr r="F291" s="3"/>
      </tp>
      <tp t="e">
        <v>#N/A</v>
        <stp/>
        <stp>##V3_BDPV12</stp>
        <stp xml:space="preserve">XS2075938006_JP_REPO </stp>
        <stp>INDUSTRY_GROUP</stp>
        <stp>[regression 01.xlsx]SEM!R261C6</stp>
        <tr r="F261" s="3"/>
      </tp>
      <tp t="e">
        <v>#N/A</v>
        <stp/>
        <stp>##V3_BDPV12</stp>
        <stp xml:space="preserve">XS1150673892_JP_REPO </stp>
        <stp>INDUSTRY_GROUP</stp>
        <stp>[regression 01.xlsx]SEM!R308C6</stp>
        <tr r="F308" s="3"/>
      </tp>
      <tp t="e">
        <v>#N/A</v>
        <stp/>
        <stp>##V3_BDPV12</stp>
        <stp xml:space="preserve">XS1205618470_CS_REPO </stp>
        <stp>INDUSTRY_GROUP</stp>
        <stp>[regression 01.xlsx]SEM!R306C6</stp>
        <tr r="F306" s="3"/>
      </tp>
      <tp t="e">
        <v>#N/A</v>
        <stp/>
        <stp>##V3_BDPV12</stp>
        <stp xml:space="preserve">XS1219498141_JP_REPO </stp>
        <stp>INDUSTRY_GROUP</stp>
        <stp>[regression 01.xlsx]SEM!R277C6</stp>
        <tr r="F277" s="3"/>
      </tp>
      <tp t="e">
        <v>#N/A</v>
        <stp/>
        <stp>##V3_BDPV12</stp>
        <stp xml:space="preserve">XS0969341147_JP_REPO </stp>
        <stp>INDUSTRY_GROUP</stp>
        <stp>[regression 01.xlsx]SEM!R199C6</stp>
        <tr r="F199" s="3"/>
      </tp>
      <tp t="s">
        <v>21/03/2039</v>
        <stp/>
        <stp>##V3_BDPV12</stp>
        <stp>FR0013428513 Corp</stp>
        <stp>nxt_call_dt</stp>
        <stp>[regression 01.xlsx]SEM!R31C8</stp>
        <tr r="H31" s="3"/>
      </tp>
      <tp t="e">
        <v>#N/A</v>
        <stp/>
        <stp>##V3_BDPV12</stp>
        <stp xml:space="preserve">XS1629658755_JP_REPO </stp>
        <stp>INDUSTRY_GROUP</stp>
        <stp>[regression 01.xlsx]SEM!R314C6</stp>
        <tr r="F314" s="3"/>
      </tp>
      <tp t="e">
        <v>#N/A</v>
        <stp/>
        <stp>##V3_BDPV12</stp>
        <stp xml:space="preserve">XS1595704872_JP_REPO </stp>
        <stp>INDUSTRY_GROUP</stp>
        <stp>[regression 01.xlsx]SEM!R323C6</stp>
        <tr r="F323" s="3"/>
      </tp>
      <tp t="e">
        <v>#N/A</v>
        <stp/>
        <stp>##V3_BDPV12</stp>
        <stp xml:space="preserve">XS1195201931_JP_REPO </stp>
        <stp>INDUSTRY_GROUP</stp>
        <stp>[regression 01.xlsx]SEM!R296C6</stp>
        <tr r="F296" s="3"/>
      </tp>
      <tp t="s">
        <v>Banks</v>
        <stp/>
        <stp>##V3_BDPV12</stp>
        <stp>US53944YAJ29 Corp</stp>
        <stp>INDUSTRY_GROUP</stp>
        <stp>[regression 01.xlsx]SEM!R416C6</stp>
        <tr r="F416" s="3"/>
      </tp>
      <tp t="s">
        <v>Banks</v>
        <stp/>
        <stp>##V3_BDPV12</stp>
        <stp>US404280BN80 Corp</stp>
        <stp>INDUSTRY_GROUP</stp>
        <stp>[regression 01.xlsx]SEM!R408C6</stp>
        <tr r="F408" s="3"/>
      </tp>
      <tp>
        <v>2.625</v>
        <stp/>
        <stp>##V3_BDPV12</stp>
        <stp>XS1195202822 Corp</stp>
        <stp>coupon</stp>
        <stp>[regression 01.xlsx]main!R26C6</stp>
        <tr r="F26" s="1"/>
        <tr r="F26" s="1"/>
        <tr r="F26" s="1"/>
      </tp>
      <tp>
        <v>2.625</v>
        <stp/>
        <stp>##V3_BDPV12</stp>
        <stp>XS1195202822 Corp</stp>
        <stp>coupon</stp>
        <stp>[regression 01.xlsx]main!R36C6</stp>
        <tr r="F36" s="1"/>
        <tr r="F36" s="1"/>
        <tr r="F36" s="1"/>
      </tp>
      <tp>
        <v>2.625</v>
        <stp/>
        <stp>##V3_BDPV12</stp>
        <stp>XS1195202822 Corp</stp>
        <stp>coupon</stp>
        <stp>[regression 01.xlsx]main!R16C6</stp>
        <tr r="F16" s="1"/>
        <tr r="F16" s="1"/>
        <tr r="F16" s="1"/>
      </tp>
      <tp>
        <v>4.5</v>
        <stp/>
        <stp>##V3_BDPV12</stp>
        <stp>XS1207058733 Corp</stp>
        <stp>coupon</stp>
        <stp>[regression 01.xlsx]main!R15C6</stp>
        <tr r="F15" s="1"/>
        <tr r="F15" s="1"/>
        <tr r="F15" s="1"/>
        <tr r="F15" s="1"/>
        <tr r="F15" s="1"/>
      </tp>
      <tp>
        <v>4.5</v>
        <stp/>
        <stp>##V3_BDPV12</stp>
        <stp>XS1207058733 Corp</stp>
        <stp>coupon</stp>
        <stp>[regression 01.xlsx]main!R35C6</stp>
        <tr r="F35" s="1"/>
        <tr r="F35" s="1"/>
        <tr r="F35" s="1"/>
        <tr r="F35" s="1"/>
        <tr r="F35" s="1"/>
      </tp>
      <tp>
        <v>4.5</v>
        <stp/>
        <stp>##V3_BDPV12</stp>
        <stp>XS1207058733 Corp</stp>
        <stp>coupon</stp>
        <stp>[regression 01.xlsx]main!R25C6</stp>
        <tr r="F25" s="1"/>
        <tr r="F25" s="1"/>
        <tr r="F25" s="1"/>
        <tr r="F25" s="1"/>
        <tr r="F25" s="1"/>
      </tp>
      <tp>
        <v>4.5</v>
        <stp/>
        <stp>##V3_BDPV12</stp>
        <stp>XS1207058733 Corp</stp>
        <stp>coupon</stp>
        <stp>[regression 01.xlsx]main!R45C6</stp>
        <tr r="F45" s="1"/>
        <tr r="F45" s="1"/>
        <tr r="F45" s="1"/>
        <tr r="F45" s="1"/>
        <tr r="F45" s="1"/>
      </tp>
      <tp>
        <v>5.25</v>
        <stp/>
        <stp>##V3_BDPV12</stp>
        <stp>XS1294342792 Corp</stp>
        <stp>coupon</stp>
        <stp>[regression 01.xlsx]main!R16C6</stp>
        <tr r="F16" s="1"/>
      </tp>
      <tp>
        <v>5.25</v>
        <stp/>
        <stp>##V3_BDPV12</stp>
        <stp>XS1294342792 Corp</stp>
        <stp>coupon</stp>
        <stp>[regression 01.xlsx]main!R36C6</stp>
        <tr r="F36" s="1"/>
      </tp>
      <tp>
        <v>5.25</v>
        <stp/>
        <stp>##V3_BDPV12</stp>
        <stp>XS1294342792 Corp</stp>
        <stp>coupon</stp>
        <stp>[regression 01.xlsx]main!R26C6</stp>
        <tr r="F26" s="1"/>
      </tp>
      <tp>
        <v>1.6</v>
        <stp/>
        <stp>##V3_BDPV12</stp>
        <stp>XS2010039548 Corp</stp>
        <stp>coupon</stp>
        <stp>[regression 01.xlsx]main!R45C6</stp>
        <tr r="F45" s="1"/>
      </tp>
      <tp>
        <v>1.6</v>
        <stp/>
        <stp>##V3_BDPV12</stp>
        <stp>XS2010039548 Corp</stp>
        <stp>coupon</stp>
        <stp>[regression 01.xlsx]main!R25C6</stp>
        <tr r="F25" s="1"/>
      </tp>
      <tp>
        <v>1.6</v>
        <stp/>
        <stp>##V3_BDPV12</stp>
        <stp>XS2010039548 Corp</stp>
        <stp>coupon</stp>
        <stp>[regression 01.xlsx]main!R35C6</stp>
        <tr r="F35" s="1"/>
      </tp>
      <tp>
        <v>1.6</v>
        <stp/>
        <stp>##V3_BDPV12</stp>
        <stp>XS2010039548 Corp</stp>
        <stp>coupon</stp>
        <stp>[regression 01.xlsx]main!R15C6</stp>
        <tr r="F15" s="1"/>
      </tp>
      <tp>
        <v>5.8689999999999998</v>
        <stp/>
        <stp>##V3_BDPV12</stp>
        <stp>XS1323897725 Corp</stp>
        <stp>coupon</stp>
        <stp>[regression 01.xlsx]main!R28C6</stp>
        <tr r="F28" s="1"/>
        <tr r="F28" s="1"/>
        <tr r="F28" s="1"/>
      </tp>
      <tp>
        <v>5.8689999999999998</v>
        <stp/>
        <stp>##V3_BDPV12</stp>
        <stp>XS1323897725 Corp</stp>
        <stp>coupon</stp>
        <stp>[regression 01.xlsx]main!R38C6</stp>
        <tr r="F38" s="1"/>
        <tr r="F38" s="1"/>
        <tr r="F38" s="1"/>
      </tp>
      <tp>
        <v>5.8689999999999998</v>
        <stp/>
        <stp>##V3_BDPV12</stp>
        <stp>XS1323897725 Corp</stp>
        <stp>coupon</stp>
        <stp>[regression 01.xlsx]main!R18C6</stp>
        <tr r="F18" s="1"/>
        <tr r="F18" s="1"/>
        <tr r="F18" s="1"/>
      </tp>
      <tp>
        <v>6.25</v>
        <stp/>
        <stp>##V3_BDPV12</stp>
        <stp>XS1294343337 Corp</stp>
        <stp>coupon</stp>
        <stp>[regression 01.xlsx]main!R17C6</stp>
        <tr r="F17" s="1"/>
        <tr r="F17" s="1"/>
      </tp>
      <tp>
        <v>6.25</v>
        <stp/>
        <stp>##V3_BDPV12</stp>
        <stp>XS1294343337 Corp</stp>
        <stp>coupon</stp>
        <stp>[regression 01.xlsx]main!R27C6</stp>
        <tr r="F27" s="1"/>
        <tr r="F27" s="1"/>
      </tp>
      <tp>
        <v>6.25</v>
        <stp/>
        <stp>##V3_BDPV12</stp>
        <stp>XS1294343337 Corp</stp>
        <stp>coupon</stp>
        <stp>[regression 01.xlsx]main!R37C6</stp>
        <tr r="F37" s="1"/>
        <tr r="F37" s="1"/>
      </tp>
    </main>
    <main first="bloomberg.rtd">
      <tp t="s">
        <v>BAYER AG</v>
        <stp/>
        <stp>##V3_BDPV12</stp>
        <stp>DE000A11QR73 Corp</stp>
        <stp>short_name</stp>
        <stp>[regression 01.xlsx]main!R44C5</stp>
        <tr r="E44" s="1"/>
        <tr r="E44" s="1"/>
        <tr r="E44" s="1"/>
      </tp>
      <tp t="s">
        <v>BAYER AG</v>
        <stp/>
        <stp>##V3_BDPV12</stp>
        <stp>DE000A11QR73 Corp</stp>
        <stp>short_name</stp>
        <stp>[regression 01.xlsx]main!R14C5</stp>
        <tr r="E14" s="1"/>
        <tr r="E14" s="1"/>
        <tr r="E14" s="1"/>
      </tp>
      <tp t="s">
        <v>BAYER AG</v>
        <stp/>
        <stp>##V3_BDPV12</stp>
        <stp>DE000A11QR73 Corp</stp>
        <stp>short_name</stp>
        <stp>[regression 01.xlsx]main!R24C5</stp>
        <tr r="E24" s="1"/>
        <tr r="E24" s="1"/>
        <tr r="E24" s="1"/>
      </tp>
      <tp t="s">
        <v>BAYER AG</v>
        <stp/>
        <stp>##V3_BDPV12</stp>
        <stp>DE000A11QR73 Corp</stp>
        <stp>short_name</stp>
        <stp>[regression 01.xlsx]main!R34C5</stp>
        <tr r="E34" s="1"/>
        <tr r="E34" s="1"/>
        <tr r="E34" s="1"/>
      </tp>
    </main>
    <main first="bloomberg.rtd">
      <tp t="s">
        <v>18/12/2024</v>
        <stp/>
        <stp>##V3_BDPV12</stp>
        <stp>XS2011260531 Corp</stp>
        <stp>nxt_call_dt</stp>
        <stp>[regression 01.xlsx]SEM!R131C8</stp>
        <tr r="H131" s="3"/>
      </tp>
      <tp t="s">
        <v>17/09/2024</v>
        <stp/>
        <stp>##V3_BDPV12</stp>
        <stp>XS2046625765 Corp</stp>
        <stp>nxt_call_dt</stp>
        <stp>[regression 01.xlsx]SEM!R384C8</stp>
        <tr r="H384" s="3"/>
      </tp>
      <tp t="s">
        <v>25/06/2029</v>
        <stp/>
        <stp>##V3_BDPV12</stp>
        <stp>XS2011260705 Corp</stp>
        <stp>nxt_call_dt</stp>
        <stp>[regression 01.xlsx]SEM!R133C8</stp>
        <tr r="H133" s="3"/>
      </tp>
      <tp t="s">
        <v>06/06/2023</v>
        <stp/>
        <stp>##V3_BDPV12</stp>
        <stp>XS1405763019 Corp</stp>
        <stp>nxt_call_dt</stp>
        <stp>[regression 01.xlsx]SEM!R130C8</stp>
        <tr r="H130" s="3"/>
      </tp>
      <tp t="s">
        <v>25/04/2022</v>
        <stp/>
        <stp>##V3_BDPV12</stp>
        <stp>XS1602466424 Corp</stp>
        <stp>nxt_call_dt</stp>
        <stp>[regression 01.xlsx]SEM!R393C8</stp>
        <tr r="H393" s="3"/>
      </tp>
      <tp t="s">
        <v>10/09/2020</v>
        <stp/>
        <stp>##V3_BDPV12</stp>
        <stp>XS1196714429 Corp</stp>
        <stp>nxt_call_dt</stp>
        <stp>[regression 01.xlsx]SEM!R147C8</stp>
        <tr r="H147" s="3"/>
      </tp>
      <tp t="s">
        <v>18/05/2022</v>
        <stp/>
        <stp>##V3_BDPV12</stp>
        <stp>XS1413581205 Corp</stp>
        <stp>nxt_call_dt</stp>
        <stp>[regression 01.xlsx]SEM!R154C8</stp>
        <tr r="H154" s="3"/>
      </tp>
      <tp t="s">
        <v>29/12/2025</v>
        <stp/>
        <stp>##V3_BDPV12</stp>
        <stp>XS1877860533 Corp</stp>
        <stp>nxt_call_dt</stp>
        <stp>[regression 01.xlsx]SEM!R377C8</stp>
        <tr r="H377" s="3"/>
      </tp>
      <tp t="s">
        <v>15/09/2021</v>
        <stp/>
        <stp>##V3_BDPV12</stp>
        <stp>XS1014987355 Corp</stp>
        <stp>nxt_call_dt</stp>
        <stp>[regression 01.xlsx]SEM!R122C8</stp>
        <tr r="H122" s="3"/>
      </tp>
      <tp t="s">
        <v>BHP BILLITON FIN</v>
        <stp/>
        <stp>##V3_BDPV12</stp>
        <stp>XS1309436910 Corp</stp>
        <stp>short_name</stp>
        <stp>[regression 01.xlsx]main!R9C5</stp>
        <tr r="E9" s="1"/>
      </tp>
      <tp t="s">
        <v>MERCK</v>
        <stp/>
        <stp>##V3_BDPV12</stp>
        <stp>XS1152343668 Corp</stp>
        <stp>short_name</stp>
        <stp>[regression 01.xlsx]main!R4C5</stp>
        <tr r="E4" s="1"/>
      </tp>
      <tp t="s">
        <v>SOLVAY FIN</v>
        <stp/>
        <stp>##V3_BDPV12</stp>
        <stp>XS1323897725 Corp</stp>
        <stp>short_name</stp>
        <stp>[regression 01.xlsx]main!R6C5</stp>
        <tr r="E6" s="1"/>
        <tr r="E6" s="1"/>
        <tr r="E6" s="1"/>
      </tp>
      <tp t="s">
        <v>TOTAL SA</v>
        <stp/>
        <stp>##V3_BDPV12</stp>
        <stp>XS1974787480 Corp</stp>
        <stp>short_name</stp>
        <stp>[regression 01.xlsx]main!R8C5</stp>
        <tr r="E8" s="1"/>
        <tr r="E8" s="1"/>
      </tp>
      <tp t="s">
        <v>OMV AG</v>
        <stp/>
        <stp>##V3_BDPV12</stp>
        <stp>XS1294343337 Corp</stp>
        <stp>short_name</stp>
        <stp>[regression 01.xlsx]main!R8C5</stp>
        <tr r="E8" s="1"/>
        <tr r="E8" s="1"/>
      </tp>
      <tp t="e">
        <v>#N/A</v>
        <stp/>
        <stp>##V3_BDPV12</stp>
        <stp xml:space="preserve">CH0537261858_JP_REPO </stp>
        <stp>INDUSTRY_GROUP</stp>
        <stp>[regression 01.xlsx]SEM!R218C6</stp>
        <tr r="F218" s="3"/>
      </tp>
      <tp t="e">
        <v>#N/A</v>
        <stp/>
        <stp>##V3_BDPV12</stp>
        <stp xml:space="preserve">FR0013447877_JP_REPO </stp>
        <stp>INDUSTRY_GROUP</stp>
        <stp>[regression 01.xlsx]SEM!R269C6</stp>
        <tr r="F269" s="3"/>
      </tp>
      <tp t="s">
        <v>#N/A Field Not Applicable</v>
        <stp/>
        <stp>##V3_BDPV12</stp>
        <stp>XS2101349723 Corp</stp>
        <stp>nxt_call_dt</stp>
        <stp>[regression 01.xlsx]SEM!R80C8</stp>
        <tr r="H80" s="3"/>
      </tp>
      <tp t="s">
        <v>OMVAV 2 7/8 PERP</v>
        <stp/>
        <stp>##V3_BDPV12</stp>
        <stp>XS1713462403 Corp</stp>
        <stp>security_name</stp>
        <stp>[regression 01.xlsx]main!R42C7</stp>
        <tr r="G42" s="1"/>
        <tr r="G42" s="1"/>
      </tp>
      <tp t="s">
        <v>OMVAV 2 7/8 PERP</v>
        <stp/>
        <stp>##V3_BDPV12</stp>
        <stp>XS1713462403 Corp</stp>
        <stp>security_name</stp>
        <stp>[regression 01.xlsx]main!R22C7</stp>
        <tr r="G22" s="1"/>
        <tr r="G22" s="1"/>
      </tp>
      <tp t="s">
        <v>OMVAV 2 7/8 PERP</v>
        <stp/>
        <stp>##V3_BDPV12</stp>
        <stp>XS1713462403 Corp</stp>
        <stp>security_name</stp>
        <stp>[regression 01.xlsx]main!R32C7</stp>
        <tr r="G32" s="1"/>
        <tr r="G32" s="1"/>
      </tp>
      <tp t="s">
        <v>OMVAV 2 7/8 PERP</v>
        <stp/>
        <stp>##V3_BDPV12</stp>
        <stp>XS1713462403 Corp</stp>
        <stp>security_name</stp>
        <stp>[regression 01.xlsx]main!R12C7</stp>
        <tr r="G12" s="1"/>
        <tr r="G12" s="1"/>
      </tp>
      <tp t="s">
        <v>MRKGR 2 7/8 06/25/79</v>
        <stp/>
        <stp>##V3_BDPV12</stp>
        <stp>XS2011260705 Corp</stp>
        <stp>security_name</stp>
        <stp>[regression 01.xlsx]main!R33C7</stp>
        <tr r="G33" s="1"/>
        <tr r="G33" s="1"/>
      </tp>
      <tp t="s">
        <v>MRKGR 2 7/8 06/25/79</v>
        <stp/>
        <stp>##V3_BDPV12</stp>
        <stp>XS2011260705 Corp</stp>
        <stp>security_name</stp>
        <stp>[regression 01.xlsx]main!R23C7</stp>
        <tr r="G23" s="1"/>
        <tr r="G23" s="1"/>
      </tp>
      <tp t="s">
        <v>MRKGR 2 7/8 06/25/79</v>
        <stp/>
        <stp>##V3_BDPV12</stp>
        <stp>XS2011260705 Corp</stp>
        <stp>security_name</stp>
        <stp>[regression 01.xlsx]main!R13C7</stp>
        <tr r="G13" s="1"/>
        <tr r="G13" s="1"/>
      </tp>
      <tp t="s">
        <v>MRKGR 2 7/8 06/25/79</v>
        <stp/>
        <stp>##V3_BDPV12</stp>
        <stp>XS2011260705 Corp</stp>
        <stp>security_name</stp>
        <stp>[regression 01.xlsx]main!R43C7</stp>
        <tr r="G43" s="1"/>
        <tr r="G43" s="1"/>
      </tp>
      <tp t="s">
        <v>TOTAL 1 3/4 PERP</v>
        <stp/>
        <stp>##V3_BDPV12</stp>
        <stp>XS1974787480 Corp</stp>
        <stp>security_name</stp>
        <stp>[regression 01.xlsx]main!R41C7</stp>
        <tr r="G41" s="1"/>
        <tr r="G41" s="1"/>
      </tp>
      <tp t="s">
        <v>TOTAL 1 3/4 PERP</v>
        <stp/>
        <stp>##V3_BDPV12</stp>
        <stp>XS1974787480 Corp</stp>
        <stp>security_name</stp>
        <stp>[regression 01.xlsx]main!R11C7</stp>
        <tr r="G11" s="1"/>
        <tr r="G11" s="1"/>
      </tp>
      <tp t="s">
        <v>TOTAL 1 3/4 PERP</v>
        <stp/>
        <stp>##V3_BDPV12</stp>
        <stp>XS1974787480 Corp</stp>
        <stp>security_name</stp>
        <stp>[regression 01.xlsx]main!R31C7</stp>
        <tr r="G31" s="1"/>
        <tr r="G31" s="1"/>
      </tp>
      <tp t="s">
        <v>TOTAL 1 3/4 PERP</v>
        <stp/>
        <stp>##V3_BDPV12</stp>
        <stp>XS1974787480 Corp</stp>
        <stp>security_name</stp>
        <stp>[regression 01.xlsx]main!R21C7</stp>
        <tr r="G21" s="1"/>
        <tr r="G21" s="1"/>
      </tp>
      <tp t="s">
        <v>TOTAL 3 7/8 PERP</v>
        <stp/>
        <stp>##V3_BDPV12</stp>
        <stp>XS1413581205 Corp</stp>
        <stp>security_name</stp>
        <stp>[regression 01.xlsx]main!R39C7</stp>
        <tr r="G39" s="1"/>
      </tp>
      <tp t="s">
        <v>TOTAL 3 7/8 PERP</v>
        <stp/>
        <stp>##V3_BDPV12</stp>
        <stp>XS1413581205 Corp</stp>
        <stp>security_name</stp>
        <stp>[regression 01.xlsx]main!R29C7</stp>
        <tr r="G29" s="1"/>
      </tp>
      <tp t="s">
        <v>TOTAL 3 7/8 PERP</v>
        <stp/>
        <stp>##V3_BDPV12</stp>
        <stp>XS1413581205 Corp</stp>
        <stp>security_name</stp>
        <stp>[regression 01.xlsx]main!R19C7</stp>
        <tr r="G19" s="1"/>
      </tp>
      <tp t="s">
        <v>BAYNGR 2 3/8 11/12/79</v>
        <stp/>
        <stp>##V3_BDPV12</stp>
        <stp>XS2077670003 Corp</stp>
        <stp>security_name</stp>
        <stp>[regression 01.xlsx]main!R44C7</stp>
        <tr r="G44" s="1"/>
      </tp>
      <tp t="s">
        <v>BAYNGR 2 3/8 11/12/79</v>
        <stp/>
        <stp>##V3_BDPV12</stp>
        <stp>XS2077670003 Corp</stp>
        <stp>security_name</stp>
        <stp>[regression 01.xlsx]main!R34C7</stp>
        <tr r="G34" s="1"/>
      </tp>
      <tp t="s">
        <v>BAYNGR 2 3/8 11/12/79</v>
        <stp/>
        <stp>##V3_BDPV12</stp>
        <stp>XS2077670003 Corp</stp>
        <stp>security_name</stp>
        <stp>[regression 01.xlsx]main!R24C7</stp>
        <tr r="G24" s="1"/>
      </tp>
      <tp t="s">
        <v>BAYNGR 2 3/8 11/12/79</v>
        <stp/>
        <stp>##V3_BDPV12</stp>
        <stp>XS2077670003 Corp</stp>
        <stp>security_name</stp>
        <stp>[regression 01.xlsx]main!R14C7</stp>
        <tr r="G14" s="1"/>
      </tp>
      <tp t="s">
        <v>BAYNGR 3 1/8 11/12/79</v>
        <stp/>
        <stp>##V3_BDPV12</stp>
        <stp>XS2077670342 Corp</stp>
        <stp>security_name</stp>
        <stp>[regression 01.xlsx]main!R35C7</stp>
        <tr r="G35" s="1"/>
      </tp>
      <tp t="s">
        <v>BAYNGR 3 1/8 11/12/79</v>
        <stp/>
        <stp>##V3_BDPV12</stp>
        <stp>XS2077670342 Corp</stp>
        <stp>security_name</stp>
        <stp>[regression 01.xlsx]main!R25C7</stp>
        <tr r="G25" s="1"/>
      </tp>
      <tp t="s">
        <v>BAYNGR 3 1/8 11/12/79</v>
        <stp/>
        <stp>##V3_BDPV12</stp>
        <stp>XS2077670342 Corp</stp>
        <stp>security_name</stp>
        <stp>[regression 01.xlsx]main!R15C7</stp>
        <tr r="G15" s="1"/>
      </tp>
      <tp t="s">
        <v>BAYNGR 3 1/8 11/12/79</v>
        <stp/>
        <stp>##V3_BDPV12</stp>
        <stp>XS2077670342 Corp</stp>
        <stp>security_name</stp>
        <stp>[regression 01.xlsx]main!R45C7</stp>
        <tr r="G45" s="1"/>
      </tp>
      <tp t="s">
        <v>TOTAL 2.708 PERP</v>
        <stp/>
        <stp>##V3_BDPV12</stp>
        <stp>XS1501167164 Corp</stp>
        <stp>security_name</stp>
        <stp>[regression 01.xlsx]main!R17C7</stp>
        <tr r="G17" s="1"/>
      </tp>
      <tp t="s">
        <v>TOTAL 2.708 PERP</v>
        <stp/>
        <stp>##V3_BDPV12</stp>
        <stp>XS1501167164 Corp</stp>
        <stp>security_name</stp>
        <stp>[regression 01.xlsx]main!R37C7</stp>
        <tr r="G37" s="1"/>
      </tp>
      <tp t="s">
        <v>TOTAL 2.708 PERP</v>
        <stp/>
        <stp>##V3_BDPV12</stp>
        <stp>XS1501167164 Corp</stp>
        <stp>security_name</stp>
        <stp>[regression 01.xlsx]main!R27C7</stp>
        <tr r="G27" s="1"/>
      </tp>
      <tp t="s">
        <v>BHP 5 5/8 10/22/79</v>
        <stp/>
        <stp>##V3_BDPV12</stp>
        <stp>XS1309436910 Corp</stp>
        <stp>security_name</stp>
        <stp>[regression 01.xlsx]main!R40C7</stp>
        <tr r="G40" s="1"/>
      </tp>
      <tp t="s">
        <v>BHP 5 5/8 10/22/79</v>
        <stp/>
        <stp>##V3_BDPV12</stp>
        <stp>XS1309436910 Corp</stp>
        <stp>security_name</stp>
        <stp>[regression 01.xlsx]main!R30C7</stp>
        <tr r="G30" s="1"/>
      </tp>
      <tp t="s">
        <v>BHP 5 5/8 10/22/79</v>
        <stp/>
        <stp>##V3_BDPV12</stp>
        <stp>XS1309436910 Corp</stp>
        <stp>security_name</stp>
        <stp>[regression 01.xlsx]main!R20C7</stp>
        <tr r="G20" s="1"/>
      </tp>
      <tp t="s">
        <v>BHP 5 5/8 10/22/79</v>
        <stp/>
        <stp>##V3_BDPV12</stp>
        <stp>XS1309436910 Corp</stp>
        <stp>security_name</stp>
        <stp>[regression 01.xlsx]main!R10C7</stp>
        <tr r="G10" s="1"/>
      </tp>
      <tp t="s">
        <v>TOTAL 2 5/8 PERP</v>
        <stp/>
        <stp>##V3_BDPV12</stp>
        <stp>XS1195202822 Corp</stp>
        <stp>security_name</stp>
        <stp>[regression 01.xlsx]main!R23C7</stp>
        <tr r="G23" s="1"/>
        <tr r="G23" s="1"/>
        <tr r="G23" s="1"/>
      </tp>
      <tp t="s">
        <v>TOTAL 2 5/8 PERP</v>
        <stp/>
        <stp>##V3_BDPV12</stp>
        <stp>XS1195202822 Corp</stp>
        <stp>security_name</stp>
        <stp>[regression 01.xlsx]main!R33C7</stp>
        <tr r="G33" s="1"/>
        <tr r="G33" s="1"/>
        <tr r="G33" s="1"/>
      </tp>
      <tp t="s">
        <v>TOTAL 2 5/8 PERP</v>
        <stp/>
        <stp>##V3_BDPV12</stp>
        <stp>XS1195202822 Corp</stp>
        <stp>security_name</stp>
        <stp>[regression 01.xlsx]main!R13C7</stp>
        <tr r="G13" s="1"/>
        <tr r="G13" s="1"/>
        <tr r="G13" s="1"/>
      </tp>
      <tp t="s">
        <v>TOTAL 2 5/8 PERP</v>
        <stp/>
        <stp>##V3_BDPV12</stp>
        <stp>XS1195202822 Corp</stp>
        <stp>security_name</stp>
        <stp>[regression 01.xlsx]main!R43C7</stp>
        <tr r="G43" s="1"/>
        <tr r="G43" s="1"/>
        <tr r="G43" s="1"/>
      </tp>
      <tp t="s">
        <v>OMVAV 5 1/4 PERP</v>
        <stp/>
        <stp>##V3_BDPV12</stp>
        <stp>XS1294342792 Corp</stp>
        <stp>security_name</stp>
        <stp>[regression 01.xlsx]main!R14C7</stp>
        <tr r="G14" s="1"/>
      </tp>
      <tp t="s">
        <v>OMVAV 5 1/4 PERP</v>
        <stp/>
        <stp>##V3_BDPV12</stp>
        <stp>XS1294342792 Corp</stp>
        <stp>security_name</stp>
        <stp>[regression 01.xlsx]main!R24C7</stp>
        <tr r="G24" s="1"/>
      </tp>
      <tp t="s">
        <v>OMVAV 5 1/4 PERP</v>
        <stp/>
        <stp>##V3_BDPV12</stp>
        <stp>XS1294342792 Corp</stp>
        <stp>security_name</stp>
        <stp>[regression 01.xlsx]main!R34C7</stp>
        <tr r="G34" s="1"/>
      </tp>
      <tp t="s">
        <v>OMVAV 5 1/4 PERP</v>
        <stp/>
        <stp>##V3_BDPV12</stp>
        <stp>XS1294342792 Corp</stp>
        <stp>security_name</stp>
        <stp>[regression 01.xlsx]main!R44C7</stp>
        <tr r="G44" s="1"/>
      </tp>
      <tp t="s">
        <v>OMVAV 6 1/4 PERP</v>
        <stp/>
        <stp>##V3_BDPV12</stp>
        <stp>XS1294343337 Corp</stp>
        <stp>security_name</stp>
        <stp>[regression 01.xlsx]main!R21C7</stp>
        <tr r="G21" s="1"/>
        <tr r="G21" s="1"/>
      </tp>
      <tp t="s">
        <v>OMVAV 6 1/4 PERP</v>
        <stp/>
        <stp>##V3_BDPV12</stp>
        <stp>XS1294343337 Corp</stp>
        <stp>security_name</stp>
        <stp>[regression 01.xlsx]main!R31C7</stp>
        <tr r="G31" s="1"/>
        <tr r="G31" s="1"/>
      </tp>
      <tp t="s">
        <v>OMVAV 6 1/4 PERP</v>
        <stp/>
        <stp>##V3_BDPV12</stp>
        <stp>XS1294343337 Corp</stp>
        <stp>security_name</stp>
        <stp>[regression 01.xlsx]main!R11C7</stp>
        <tr r="G11" s="1"/>
        <tr r="G11" s="1"/>
      </tp>
      <tp t="s">
        <v>OMVAV 6 1/4 PERP</v>
        <stp/>
        <stp>##V3_BDPV12</stp>
        <stp>XS1294343337 Corp</stp>
        <stp>security_name</stp>
        <stp>[regression 01.xlsx]main!R41C7</stp>
        <tr r="G41" s="1"/>
        <tr r="G41" s="1"/>
      </tp>
      <tp>
        <v>1.5</v>
        <stp/>
        <stp>##V3_BDPV12</stp>
        <stp>FR0013478252 Corp</stp>
        <stp>coupon</stp>
        <stp>[regression 01.xlsx]main!R15C6</stp>
        <tr r="F15" s="1"/>
      </tp>
      <tp>
        <v>1.5</v>
        <stp/>
        <stp>##V3_BDPV12</stp>
        <stp>FR0013478252 Corp</stp>
        <stp>coupon</stp>
        <stp>[regression 01.xlsx]main!R25C6</stp>
        <tr r="F25" s="1"/>
      </tp>
      <tp>
        <v>1.5</v>
        <stp/>
        <stp>##V3_BDPV12</stp>
        <stp>FR0013478252 Corp</stp>
        <stp>coupon</stp>
        <stp>[regression 01.xlsx]main!R35C6</stp>
        <tr r="F35" s="1"/>
      </tp>
      <tp>
        <v>1.5</v>
        <stp/>
        <stp>##V3_BDPV12</stp>
        <stp>FR0013478252 Corp</stp>
        <stp>coupon</stp>
        <stp>[regression 01.xlsx]main!R45C6</stp>
        <tr r="F45" s="1"/>
      </tp>
      <tp>
        <v>2.75</v>
        <stp/>
        <stp>##V3_BDPV12</stp>
        <stp>FR0013425170 Corp</stp>
        <stp>coupon</stp>
        <stp>[regression 01.xlsx]main!R38C6</stp>
        <tr r="F38" s="1"/>
        <tr r="F38" s="1"/>
        <tr r="F38" s="1"/>
        <tr r="F38" s="1"/>
      </tp>
      <tp>
        <v>2.75</v>
        <stp/>
        <stp>##V3_BDPV12</stp>
        <stp>FR0013425170 Corp</stp>
        <stp>coupon</stp>
        <stp>[regression 01.xlsx]main!R28C6</stp>
        <tr r="F28" s="1"/>
        <tr r="F28" s="1"/>
        <tr r="F28" s="1"/>
        <tr r="F28" s="1"/>
      </tp>
      <tp>
        <v>2.75</v>
        <stp/>
        <stp>##V3_BDPV12</stp>
        <stp>FR0013425170 Corp</stp>
        <stp>coupon</stp>
        <stp>[regression 01.xlsx]main!R18C6</stp>
        <tr r="F18" s="1"/>
        <tr r="F18" s="1"/>
        <tr r="F18" s="1"/>
        <tr r="F18" s="1"/>
      </tp>
      <tp t="s">
        <v>REPSM 4 1/2 03/25/75</v>
        <stp/>
        <stp>##V3_BDPV12</stp>
        <stp>XS1207058733 Corp</stp>
        <stp>security_name</stp>
        <stp>[regression 01.xlsx]main!R14C7</stp>
        <tr r="G14" s="1"/>
        <tr r="G14" s="1"/>
        <tr r="G14" s="1"/>
        <tr r="G14" s="1"/>
        <tr r="G14" s="1"/>
      </tp>
      <tp t="s">
        <v>REPSM 4 1/2 03/25/75</v>
        <stp/>
        <stp>##V3_BDPV12</stp>
        <stp>XS1207058733 Corp</stp>
        <stp>security_name</stp>
        <stp>[regression 01.xlsx]main!R34C7</stp>
        <tr r="G34" s="1"/>
        <tr r="G34" s="1"/>
        <tr r="G34" s="1"/>
        <tr r="G34" s="1"/>
        <tr r="G34" s="1"/>
      </tp>
      <tp t="s">
        <v>REPSM 4 1/2 03/25/75</v>
        <stp/>
        <stp>##V3_BDPV12</stp>
        <stp>XS1207058733 Corp</stp>
        <stp>security_name</stp>
        <stp>[regression 01.xlsx]main!R24C7</stp>
        <tr r="G24" s="1"/>
        <tr r="G24" s="1"/>
        <tr r="G24" s="1"/>
        <tr r="G24" s="1"/>
        <tr r="G24" s="1"/>
      </tp>
      <tp t="s">
        <v>REPSM 4 1/2 03/25/75</v>
        <stp/>
        <stp>##V3_BDPV12</stp>
        <stp>XS1207058733 Corp</stp>
        <stp>security_name</stp>
        <stp>[regression 01.xlsx]main!R44C7</stp>
        <tr r="G44" s="1"/>
        <tr r="G44" s="1"/>
        <tr r="G44" s="1"/>
        <tr r="G44" s="1"/>
        <tr r="G44" s="1"/>
      </tp>
      <tp t="s">
        <v>Banks</v>
        <stp/>
        <stp>##V3_BDPV12</stp>
        <stp>USF8586CRW49 Corp</stp>
        <stp>INDUSTRY_GROUP</stp>
        <stp>[regression 01.xlsx]SEM!R426C6</stp>
        <tr r="F426" s="3"/>
      </tp>
      <tp t="s">
        <v>AKEFP 1 1/2 PERP</v>
        <stp/>
        <stp>##V3_BDPV12</stp>
        <stp>FR0013478252 Corp</stp>
        <stp>security_name</stp>
        <stp>[regression 01.xlsx]main!R25C7</stp>
        <tr r="G25" s="1"/>
      </tp>
      <tp t="s">
        <v>AKEFP 1 1/2 PERP</v>
        <stp/>
        <stp>##V3_BDPV12</stp>
        <stp>FR0013478252 Corp</stp>
        <stp>security_name</stp>
        <stp>[regression 01.xlsx]main!R35C7</stp>
        <tr r="G35" s="1"/>
      </tp>
      <tp t="s">
        <v>AKEFP 1 1/2 PERP</v>
        <stp/>
        <stp>##V3_BDPV12</stp>
        <stp>FR0013478252 Corp</stp>
        <stp>security_name</stp>
        <stp>[regression 01.xlsx]main!R15C7</stp>
        <tr r="G15" s="1"/>
      </tp>
      <tp t="s">
        <v>AKEFP 1 1/2 PERP</v>
        <stp/>
        <stp>##V3_BDPV12</stp>
        <stp>FR0013478252 Corp</stp>
        <stp>security_name</stp>
        <stp>[regression 01.xlsx]main!R45C7</stp>
        <tr r="G45" s="1"/>
      </tp>
      <tp t="s">
        <v>AKEFP 2 3/4 PERP</v>
        <stp/>
        <stp>##V3_BDPV12</stp>
        <stp>FR0013425170 Corp</stp>
        <stp>security_name</stp>
        <stp>[regression 01.xlsx]main!R12C7</stp>
        <tr r="G12" s="1"/>
        <tr r="G12" s="1"/>
        <tr r="G12" s="1"/>
        <tr r="G12" s="1"/>
      </tp>
      <tp t="s">
        <v>AKEFP 2 3/4 PERP</v>
        <stp/>
        <stp>##V3_BDPV12</stp>
        <stp>FR0013425170 Corp</stp>
        <stp>security_name</stp>
        <stp>[regression 01.xlsx]main!R22C7</stp>
        <tr r="G22" s="1"/>
        <tr r="G22" s="1"/>
        <tr r="G22" s="1"/>
        <tr r="G22" s="1"/>
      </tp>
      <tp t="s">
        <v>AKEFP 2 3/4 PERP</v>
        <stp/>
        <stp>##V3_BDPV12</stp>
        <stp>FR0013425170 Corp</stp>
        <stp>security_name</stp>
        <stp>[regression 01.xlsx]main!R32C7</stp>
        <tr r="G32" s="1"/>
        <tr r="G32" s="1"/>
        <tr r="G32" s="1"/>
        <tr r="G32" s="1"/>
      </tp>
      <tp t="s">
        <v>AKEFP 2 3/4 PERP</v>
        <stp/>
        <stp>##V3_BDPV12</stp>
        <stp>FR0013425170 Corp</stp>
        <stp>security_name</stp>
        <stp>[regression 01.xlsx]main!R42C7</stp>
        <tr r="G42" s="1"/>
        <tr r="G42" s="1"/>
        <tr r="G42" s="1"/>
        <tr r="G42" s="1"/>
      </tp>
      <tp t="s">
        <v>BAYNGR 3 3/4 07/01/74</v>
        <stp/>
        <stp>##V3_BDPV12</stp>
        <stp>DE000A11QR73 Corp</stp>
        <stp>security_name</stp>
        <stp>[regression 01.xlsx]main!R42C7</stp>
        <tr r="G42" s="1"/>
        <tr r="G42" s="1"/>
        <tr r="G42" s="1"/>
      </tp>
      <tp t="s">
        <v>BAYNGR 3 3/4 07/01/74</v>
        <stp/>
        <stp>##V3_BDPV12</stp>
        <stp>DE000A11QR73 Corp</stp>
        <stp>security_name</stp>
        <stp>[regression 01.xlsx]main!R12C7</stp>
        <tr r="G12" s="1"/>
        <tr r="G12" s="1"/>
        <tr r="G12" s="1"/>
      </tp>
      <tp t="s">
        <v>BAYNGR 3 3/4 07/01/74</v>
        <stp/>
        <stp>##V3_BDPV12</stp>
        <stp>DE000A11QR73 Corp</stp>
        <stp>security_name</stp>
        <stp>[regression 01.xlsx]main!R32C7</stp>
        <tr r="G32" s="1"/>
        <tr r="G32" s="1"/>
        <tr r="G32" s="1"/>
      </tp>
      <tp t="s">
        <v>BAYNGR 3 3/4 07/01/74</v>
        <stp/>
        <stp>##V3_BDPV12</stp>
        <stp>DE000A11QR73 Corp</stp>
        <stp>security_name</stp>
        <stp>[regression 01.xlsx]main!R22C7</stp>
        <tr r="G22" s="1"/>
        <tr r="G22" s="1"/>
        <tr r="G22" s="1"/>
      </tp>
      <tp t="e">
        <v>#N/A</v>
        <stp/>
        <stp>##V3_BDPV12</stp>
        <stp xml:space="preserve">USF1R15XK367_JP_REPO </stp>
        <stp>INDUSTRY_GROUP</stp>
        <stp>[regression 01.xlsx]SEM!R214C6</stp>
        <tr r="F214" s="3"/>
      </tp>
      <tp t="s">
        <v>#N/A Field Not Applicable</v>
        <stp/>
        <stp>##V3_BDPV12</stp>
        <stp>XS0975256685 Corp</stp>
        <stp>nxt_call_dt</stp>
        <stp>[regression 01.xlsx]SEM!R49C8</stp>
        <tr r="H49" s="3"/>
      </tp>
      <tp t="s">
        <v>08/01/2032</v>
        <stp/>
        <stp>##V3_BDPV12</stp>
        <stp>XS2153409029 Corp</stp>
        <stp>nxt_call_dt</stp>
        <stp>[regression 01.xlsx]SEM!R64C8</stp>
        <tr r="H64" s="3"/>
      </tp>
      <tp t="s">
        <v>02/04/2024</v>
        <stp/>
        <stp>##V3_BDPV12</stp>
        <stp>XS2150054026 Corp</stp>
        <stp>nxt_call_dt</stp>
        <stp>[regression 01.xlsx]SEM!R79C8</stp>
        <tr r="H79" s="3"/>
      </tp>
      <tp t="s">
        <v>14/10/2022</v>
        <stp/>
        <stp>##V3_BDPV12</stp>
        <stp>XS1120649584 Corp</stp>
        <stp>nxt_call_dt</stp>
        <stp>[regression 01.xlsx]SEM!R83C8</stp>
        <tr r="H83" s="3"/>
      </tp>
      <tp t="s">
        <v>OMVAV 2 7/8 PERP</v>
        <stp/>
        <stp>##V3_BDPV12</stp>
        <stp>XS1713462403 Corp</stp>
        <stp>security_name</stp>
        <stp>[regression 01.xlsx]main!R43C7</stp>
        <tr r="G43" s="1"/>
        <tr r="G43" s="1"/>
      </tp>
      <tp t="s">
        <v>OMVAV 2 7/8 PERP</v>
        <stp/>
        <stp>##V3_BDPV12</stp>
        <stp>XS1713462403 Corp</stp>
        <stp>security_name</stp>
        <stp>[regression 01.xlsx]main!R23C7</stp>
        <tr r="G23" s="1"/>
        <tr r="G23" s="1"/>
      </tp>
      <tp t="s">
        <v>OMVAV 2 7/8 PERP</v>
        <stp/>
        <stp>##V3_BDPV12</stp>
        <stp>XS1713462403 Corp</stp>
        <stp>security_name</stp>
        <stp>[regression 01.xlsx]main!R33C7</stp>
        <tr r="G33" s="1"/>
        <tr r="G33" s="1"/>
      </tp>
      <tp t="s">
        <v>OMVAV 2 7/8 PERP</v>
        <stp/>
        <stp>##V3_BDPV12</stp>
        <stp>XS1713462403 Corp</stp>
        <stp>security_name</stp>
        <stp>[regression 01.xlsx]main!R13C7</stp>
        <tr r="G13" s="1"/>
        <tr r="G13" s="1"/>
      </tp>
      <tp t="s">
        <v>MRKGR 2 7/8 06/25/79</v>
        <stp/>
        <stp>##V3_BDPV12</stp>
        <stp>XS2011260705 Corp</stp>
        <stp>security_name</stp>
        <stp>[regression 01.xlsx]main!R32C7</stp>
        <tr r="G32" s="1"/>
        <tr r="G32" s="1"/>
      </tp>
      <tp t="s">
        <v>MRKGR 2 7/8 06/25/79</v>
        <stp/>
        <stp>##V3_BDPV12</stp>
        <stp>XS2011260705 Corp</stp>
        <stp>security_name</stp>
        <stp>[regression 01.xlsx]main!R22C7</stp>
        <tr r="G22" s="1"/>
        <tr r="G22" s="1"/>
      </tp>
      <tp t="s">
        <v>MRKGR 2 7/8 06/25/79</v>
        <stp/>
        <stp>##V3_BDPV12</stp>
        <stp>XS2011260705 Corp</stp>
        <stp>security_name</stp>
        <stp>[regression 01.xlsx]main!R12C7</stp>
        <tr r="G12" s="1"/>
        <tr r="G12" s="1"/>
      </tp>
      <tp t="s">
        <v>MRKGR 2 7/8 06/25/79</v>
        <stp/>
        <stp>##V3_BDPV12</stp>
        <stp>XS2011260705 Corp</stp>
        <stp>security_name</stp>
        <stp>[regression 01.xlsx]main!R42C7</stp>
        <tr r="G42" s="1"/>
        <tr r="G42" s="1"/>
      </tp>
      <tp t="s">
        <v>TOTAL 1 3/4 PERP</v>
        <stp/>
        <stp>##V3_BDPV12</stp>
        <stp>XS1974787480 Corp</stp>
        <stp>security_name</stp>
        <stp>[regression 01.xlsx]main!R40C7</stp>
        <tr r="G40" s="1"/>
        <tr r="G40" s="1"/>
      </tp>
      <tp t="s">
        <v>TOTAL 1 3/4 PERP</v>
        <stp/>
        <stp>##V3_BDPV12</stp>
        <stp>XS1974787480 Corp</stp>
        <stp>security_name</stp>
        <stp>[regression 01.xlsx]main!R10C7</stp>
        <tr r="G10" s="1"/>
        <tr r="G10" s="1"/>
      </tp>
      <tp t="s">
        <v>TOTAL 1 3/4 PERP</v>
        <stp/>
        <stp>##V3_BDPV12</stp>
        <stp>XS1974787480 Corp</stp>
        <stp>security_name</stp>
        <stp>[regression 01.xlsx]main!R30C7</stp>
        <tr r="G30" s="1"/>
        <tr r="G30" s="1"/>
      </tp>
      <tp t="s">
        <v>TOTAL 1 3/4 PERP</v>
        <stp/>
        <stp>##V3_BDPV12</stp>
        <stp>XS1974787480 Corp</stp>
        <stp>security_name</stp>
        <stp>[regression 01.xlsx]main!R20C7</stp>
        <tr r="G20" s="1"/>
        <tr r="G20" s="1"/>
      </tp>
      <tp t="s">
        <v>TOTAL 3 7/8 PERP</v>
        <stp/>
        <stp>##V3_BDPV12</stp>
        <stp>XS1413581205 Corp</stp>
        <stp>security_name</stp>
        <stp>[regression 01.xlsx]main!R38C7</stp>
        <tr r="G38" s="1"/>
      </tp>
      <tp t="s">
        <v>TOTAL 3 7/8 PERP</v>
        <stp/>
        <stp>##V3_BDPV12</stp>
        <stp>XS1413581205 Corp</stp>
        <stp>security_name</stp>
        <stp>[regression 01.xlsx]main!R28C7</stp>
        <tr r="G28" s="1"/>
      </tp>
      <tp t="s">
        <v>TOTAL 3 7/8 PERP</v>
        <stp/>
        <stp>##V3_BDPV12</stp>
        <stp>XS1413581205 Corp</stp>
        <stp>security_name</stp>
        <stp>[regression 01.xlsx]main!R18C7</stp>
        <tr r="G18" s="1"/>
      </tp>
      <tp t="s">
        <v>BAYNGR 2 3/8 11/12/79</v>
        <stp/>
        <stp>##V3_BDPV12</stp>
        <stp>XS2077670003 Corp</stp>
        <stp>security_name</stp>
        <stp>[regression 01.xlsx]main!R45C7</stp>
        <tr r="G45" s="1"/>
      </tp>
      <tp t="s">
        <v>BAYNGR 2 3/8 11/12/79</v>
        <stp/>
        <stp>##V3_BDPV12</stp>
        <stp>XS2077670003 Corp</stp>
        <stp>security_name</stp>
        <stp>[regression 01.xlsx]main!R35C7</stp>
        <tr r="G35" s="1"/>
      </tp>
      <tp t="s">
        <v>BAYNGR 2 3/8 11/12/79</v>
        <stp/>
        <stp>##V3_BDPV12</stp>
        <stp>XS2077670003 Corp</stp>
        <stp>security_name</stp>
        <stp>[regression 01.xlsx]main!R25C7</stp>
        <tr r="G25" s="1"/>
      </tp>
      <tp t="s">
        <v>BAYNGR 2 3/8 11/12/79</v>
        <stp/>
        <stp>##V3_BDPV12</stp>
        <stp>XS2077670003 Corp</stp>
        <stp>security_name</stp>
        <stp>[regression 01.xlsx]main!R15C7</stp>
        <tr r="G15" s="1"/>
      </tp>
      <tp t="s">
        <v>BAYNGR 3 1/8 11/12/79</v>
        <stp/>
        <stp>##V3_BDPV12</stp>
        <stp>XS2077670342 Corp</stp>
        <stp>security_name</stp>
        <stp>[regression 01.xlsx]main!R34C7</stp>
        <tr r="G34" s="1"/>
      </tp>
      <tp t="s">
        <v>BAYNGR 3 1/8 11/12/79</v>
        <stp/>
        <stp>##V3_BDPV12</stp>
        <stp>XS2077670342 Corp</stp>
        <stp>security_name</stp>
        <stp>[regression 01.xlsx]main!R24C7</stp>
        <tr r="G24" s="1"/>
      </tp>
      <tp t="s">
        <v>BAYNGR 3 1/8 11/12/79</v>
        <stp/>
        <stp>##V3_BDPV12</stp>
        <stp>XS2077670342 Corp</stp>
        <stp>security_name</stp>
        <stp>[regression 01.xlsx]main!R14C7</stp>
        <tr r="G14" s="1"/>
      </tp>
      <tp t="s">
        <v>BAYNGR 3 1/8 11/12/79</v>
        <stp/>
        <stp>##V3_BDPV12</stp>
        <stp>XS2077670342 Corp</stp>
        <stp>security_name</stp>
        <stp>[regression 01.xlsx]main!R44C7</stp>
        <tr r="G44" s="1"/>
      </tp>
      <tp t="s">
        <v>TOTAL 2.708 PERP</v>
        <stp/>
        <stp>##V3_BDPV12</stp>
        <stp>XS1501167164 Corp</stp>
        <stp>security_name</stp>
        <stp>[regression 01.xlsx]main!R16C7</stp>
        <tr r="G16" s="1"/>
      </tp>
      <tp t="s">
        <v>TOTAL 2.708 PERP</v>
        <stp/>
        <stp>##V3_BDPV12</stp>
        <stp>XS1501167164 Corp</stp>
        <stp>security_name</stp>
        <stp>[regression 01.xlsx]main!R36C7</stp>
        <tr r="G36" s="1"/>
      </tp>
      <tp t="s">
        <v>TOTAL 2.708 PERP</v>
        <stp/>
        <stp>##V3_BDPV12</stp>
        <stp>XS1501167164 Corp</stp>
        <stp>security_name</stp>
        <stp>[regression 01.xlsx]main!R26C7</stp>
        <tr r="G26" s="1"/>
      </tp>
      <tp t="s">
        <v>Electric</v>
        <stp/>
        <stp>##V3_BDPV12</stp>
        <stp>PTEDPLOM0017 Corp</stp>
        <stp>INDUSTRY_GROUP</stp>
        <stp>[regression 01.xlsx]SEM!R115C6</stp>
        <tr r="F115" s="3"/>
      </tp>
      <tp t="s">
        <v>BHP 5 5/8 10/22/79</v>
        <stp/>
        <stp>##V3_BDPV12</stp>
        <stp>XS1309436910 Corp</stp>
        <stp>security_name</stp>
        <stp>[regression 01.xlsx]main!R41C7</stp>
        <tr r="G41" s="1"/>
      </tp>
      <tp t="s">
        <v>BHP 5 5/8 10/22/79</v>
        <stp/>
        <stp>##V3_BDPV12</stp>
        <stp>XS1309436910 Corp</stp>
        <stp>security_name</stp>
        <stp>[regression 01.xlsx]main!R31C7</stp>
        <tr r="G31" s="1"/>
      </tp>
      <tp t="s">
        <v>BHP 5 5/8 10/22/79</v>
        <stp/>
        <stp>##V3_BDPV12</stp>
        <stp>XS1309436910 Corp</stp>
        <stp>security_name</stp>
        <stp>[regression 01.xlsx]main!R21C7</stp>
        <tr r="G21" s="1"/>
      </tp>
      <tp t="s">
        <v>BHP 5 5/8 10/22/79</v>
        <stp/>
        <stp>##V3_BDPV12</stp>
        <stp>XS1309436910 Corp</stp>
        <stp>security_name</stp>
        <stp>[regression 01.xlsx]main!R11C7</stp>
        <tr r="G11" s="1"/>
      </tp>
      <tp t="s">
        <v>TOTAL 2 5/8 PERP</v>
        <stp/>
        <stp>##V3_BDPV12</stp>
        <stp>XS1195202822 Corp</stp>
        <stp>security_name</stp>
        <stp>[regression 01.xlsx]main!R22C7</stp>
        <tr r="G22" s="1"/>
        <tr r="G22" s="1"/>
        <tr r="G22" s="1"/>
      </tp>
      <tp t="s">
        <v>TOTAL 2 5/8 PERP</v>
        <stp/>
        <stp>##V3_BDPV12</stp>
        <stp>XS1195202822 Corp</stp>
        <stp>security_name</stp>
        <stp>[regression 01.xlsx]main!R32C7</stp>
        <tr r="G32" s="1"/>
        <tr r="G32" s="1"/>
        <tr r="G32" s="1"/>
      </tp>
      <tp t="s">
        <v>TOTAL 2 5/8 PERP</v>
        <stp/>
        <stp>##V3_BDPV12</stp>
        <stp>XS1195202822 Corp</stp>
        <stp>security_name</stp>
        <stp>[regression 01.xlsx]main!R12C7</stp>
        <tr r="G12" s="1"/>
        <tr r="G12" s="1"/>
        <tr r="G12" s="1"/>
      </tp>
      <tp t="s">
        <v>TOTAL 2 5/8 PERP</v>
        <stp/>
        <stp>##V3_BDPV12</stp>
        <stp>XS1195202822 Corp</stp>
        <stp>security_name</stp>
        <stp>[regression 01.xlsx]main!R42C7</stp>
        <tr r="G42" s="1"/>
        <tr r="G42" s="1"/>
        <tr r="G42" s="1"/>
      </tp>
      <tp t="s">
        <v>OMVAV 5 1/4 PERP</v>
        <stp/>
        <stp>##V3_BDPV12</stp>
        <stp>XS1294342792 Corp</stp>
        <stp>security_name</stp>
        <stp>[regression 01.xlsx]main!R15C7</stp>
        <tr r="G15" s="1"/>
      </tp>
      <tp t="s">
        <v>OMVAV 5 1/4 PERP</v>
        <stp/>
        <stp>##V3_BDPV12</stp>
        <stp>XS1294342792 Corp</stp>
        <stp>security_name</stp>
        <stp>[regression 01.xlsx]main!R25C7</stp>
        <tr r="G25" s="1"/>
      </tp>
      <tp t="s">
        <v>OMVAV 5 1/4 PERP</v>
        <stp/>
        <stp>##V3_BDPV12</stp>
        <stp>XS1294342792 Corp</stp>
        <stp>security_name</stp>
        <stp>[regression 01.xlsx]main!R35C7</stp>
        <tr r="G35" s="1"/>
      </tp>
      <tp t="s">
        <v>OMVAV 5 1/4 PERP</v>
        <stp/>
        <stp>##V3_BDPV12</stp>
        <stp>XS1294342792 Corp</stp>
        <stp>security_name</stp>
        <stp>[regression 01.xlsx]main!R45C7</stp>
        <tr r="G45" s="1"/>
      </tp>
      <tp t="s">
        <v>OMVAV 6 1/4 PERP</v>
        <stp/>
        <stp>##V3_BDPV12</stp>
        <stp>XS1294343337 Corp</stp>
        <stp>security_name</stp>
        <stp>[regression 01.xlsx]main!R20C7</stp>
        <tr r="G20" s="1"/>
        <tr r="G20" s="1"/>
      </tp>
      <tp t="s">
        <v>OMVAV 6 1/4 PERP</v>
        <stp/>
        <stp>##V3_BDPV12</stp>
        <stp>XS1294343337 Corp</stp>
        <stp>security_name</stp>
        <stp>[regression 01.xlsx]main!R30C7</stp>
        <tr r="G30" s="1"/>
        <tr r="G30" s="1"/>
      </tp>
      <tp t="s">
        <v>OMVAV 6 1/4 PERP</v>
        <stp/>
        <stp>##V3_BDPV12</stp>
        <stp>XS1294343337 Corp</stp>
        <stp>security_name</stp>
        <stp>[regression 01.xlsx]main!R10C7</stp>
        <tr r="G10" s="1"/>
        <tr r="G10" s="1"/>
      </tp>
      <tp t="s">
        <v>OMVAV 6 1/4 PERP</v>
        <stp/>
        <stp>##V3_BDPV12</stp>
        <stp>XS1294343337 Corp</stp>
        <stp>security_name</stp>
        <stp>[regression 01.xlsx]main!R40C7</stp>
        <tr r="G40" s="1"/>
        <tr r="G40" s="1"/>
      </tp>
      <tp>
        <v>1.5</v>
        <stp/>
        <stp>##V3_BDPV12</stp>
        <stp>FR0013478252 Corp</stp>
        <stp>coupon</stp>
        <stp>[regression 01.xlsx]main!R14C6</stp>
        <tr r="F14" s="1"/>
      </tp>
      <tp>
        <v>1.5</v>
        <stp/>
        <stp>##V3_BDPV12</stp>
        <stp>FR0013478252 Corp</stp>
        <stp>coupon</stp>
        <stp>[regression 01.xlsx]main!R24C6</stp>
        <tr r="F24" s="1"/>
      </tp>
      <tp>
        <v>1.5</v>
        <stp/>
        <stp>##V3_BDPV12</stp>
        <stp>FR0013478252 Corp</stp>
        <stp>coupon</stp>
        <stp>[regression 01.xlsx]main!R34C6</stp>
        <tr r="F34" s="1"/>
      </tp>
      <tp>
        <v>1.5</v>
        <stp/>
        <stp>##V3_BDPV12</stp>
        <stp>FR0013478252 Corp</stp>
        <stp>coupon</stp>
        <stp>[regression 01.xlsx]main!R44C6</stp>
        <tr r="F44" s="1"/>
      </tp>
      <tp>
        <v>2.75</v>
        <stp/>
        <stp>##V3_BDPV12</stp>
        <stp>FR0013425170 Corp</stp>
        <stp>coupon</stp>
        <stp>[regression 01.xlsx]main!R39C6</stp>
        <tr r="F39" s="1"/>
        <tr r="F39" s="1"/>
        <tr r="F39" s="1"/>
        <tr r="F39" s="1"/>
      </tp>
      <tp>
        <v>2.75</v>
        <stp/>
        <stp>##V3_BDPV12</stp>
        <stp>FR0013425170 Corp</stp>
        <stp>coupon</stp>
        <stp>[regression 01.xlsx]main!R29C6</stp>
        <tr r="F29" s="1"/>
        <tr r="F29" s="1"/>
        <tr r="F29" s="1"/>
        <tr r="F29" s="1"/>
      </tp>
      <tp>
        <v>2.75</v>
        <stp/>
        <stp>##V3_BDPV12</stp>
        <stp>FR0013425170 Corp</stp>
        <stp>coupon</stp>
        <stp>[regression 01.xlsx]main!R19C6</stp>
        <tr r="F19" s="1"/>
        <tr r="F19" s="1"/>
        <tr r="F19" s="1"/>
        <tr r="F19" s="1"/>
      </tp>
      <tp t="s">
        <v>REPSM 4 1/2 03/25/75</v>
        <stp/>
        <stp>##V3_BDPV12</stp>
        <stp>XS1207058733 Corp</stp>
        <stp>security_name</stp>
        <stp>[regression 01.xlsx]main!R15C7</stp>
        <tr r="G15" s="1"/>
        <tr r="G15" s="1"/>
        <tr r="G15" s="1"/>
        <tr r="G15" s="1"/>
        <tr r="G15" s="1"/>
      </tp>
      <tp t="s">
        <v>REPSM 4 1/2 03/25/75</v>
        <stp/>
        <stp>##V3_BDPV12</stp>
        <stp>XS1207058733 Corp</stp>
        <stp>security_name</stp>
        <stp>[regression 01.xlsx]main!R35C7</stp>
        <tr r="G35" s="1"/>
        <tr r="G35" s="1"/>
        <tr r="G35" s="1"/>
        <tr r="G35" s="1"/>
        <tr r="G35" s="1"/>
      </tp>
      <tp t="s">
        <v>REPSM 4 1/2 03/25/75</v>
        <stp/>
        <stp>##V3_BDPV12</stp>
        <stp>XS1207058733 Corp</stp>
        <stp>security_name</stp>
        <stp>[regression 01.xlsx]main!R25C7</stp>
        <tr r="G25" s="1"/>
        <tr r="G25" s="1"/>
        <tr r="G25" s="1"/>
        <tr r="G25" s="1"/>
        <tr r="G25" s="1"/>
      </tp>
      <tp t="s">
        <v>REPSM 4 1/2 03/25/75</v>
        <stp/>
        <stp>##V3_BDPV12</stp>
        <stp>XS1207058733 Corp</stp>
        <stp>security_name</stp>
        <stp>[regression 01.xlsx]main!R45C7</stp>
        <tr r="G45" s="1"/>
        <tr r="G45" s="1"/>
        <tr r="G45" s="1"/>
        <tr r="G45" s="1"/>
        <tr r="G45" s="1"/>
      </tp>
      <tp t="s">
        <v>AKEFP 1 1/2 PERP</v>
        <stp/>
        <stp>##V3_BDPV12</stp>
        <stp>FR0013478252 Corp</stp>
        <stp>security_name</stp>
        <stp>[regression 01.xlsx]main!R24C7</stp>
        <tr r="G24" s="1"/>
      </tp>
      <tp t="s">
        <v>AKEFP 1 1/2 PERP</v>
        <stp/>
        <stp>##V3_BDPV12</stp>
        <stp>FR0013478252 Corp</stp>
        <stp>security_name</stp>
        <stp>[regression 01.xlsx]main!R34C7</stp>
        <tr r="G34" s="1"/>
      </tp>
      <tp t="s">
        <v>AKEFP 1 1/2 PERP</v>
        <stp/>
        <stp>##V3_BDPV12</stp>
        <stp>FR0013478252 Corp</stp>
        <stp>security_name</stp>
        <stp>[regression 01.xlsx]main!R14C7</stp>
        <tr r="G14" s="1"/>
      </tp>
      <tp t="s">
        <v>AKEFP 1 1/2 PERP</v>
        <stp/>
        <stp>##V3_BDPV12</stp>
        <stp>FR0013478252 Corp</stp>
        <stp>security_name</stp>
        <stp>[regression 01.xlsx]main!R44C7</stp>
        <tr r="G44" s="1"/>
      </tp>
      <tp t="s">
        <v>AKEFP 2 3/4 PERP</v>
        <stp/>
        <stp>##V3_BDPV12</stp>
        <stp>FR0013425170 Corp</stp>
        <stp>security_name</stp>
        <stp>[regression 01.xlsx]main!R13C7</stp>
        <tr r="G13" s="1"/>
        <tr r="G13" s="1"/>
        <tr r="G13" s="1"/>
        <tr r="G13" s="1"/>
      </tp>
      <tp t="s">
        <v>AKEFP 2 3/4 PERP</v>
        <stp/>
        <stp>##V3_BDPV12</stp>
        <stp>FR0013425170 Corp</stp>
        <stp>security_name</stp>
        <stp>[regression 01.xlsx]main!R23C7</stp>
        <tr r="G23" s="1"/>
        <tr r="G23" s="1"/>
        <tr r="G23" s="1"/>
        <tr r="G23" s="1"/>
      </tp>
      <tp t="s">
        <v>AKEFP 2 3/4 PERP</v>
        <stp/>
        <stp>##V3_BDPV12</stp>
        <stp>FR0013425170 Corp</stp>
        <stp>security_name</stp>
        <stp>[regression 01.xlsx]main!R33C7</stp>
        <tr r="G33" s="1"/>
        <tr r="G33" s="1"/>
        <tr r="G33" s="1"/>
        <tr r="G33" s="1"/>
      </tp>
      <tp t="s">
        <v>AKEFP 2 3/4 PERP</v>
        <stp/>
        <stp>##V3_BDPV12</stp>
        <stp>FR0013425170 Corp</stp>
        <stp>security_name</stp>
        <stp>[regression 01.xlsx]main!R43C7</stp>
        <tr r="G43" s="1"/>
        <tr r="G43" s="1"/>
        <tr r="G43" s="1"/>
        <tr r="G43" s="1"/>
      </tp>
      <tp t="s">
        <v>BAYNGR 3 3/4 07/01/74</v>
        <stp/>
        <stp>##V3_BDPV12</stp>
        <stp>DE000A11QR73 Corp</stp>
        <stp>security_name</stp>
        <stp>[regression 01.xlsx]main!R43C7</stp>
        <tr r="G43" s="1"/>
        <tr r="G43" s="1"/>
        <tr r="G43" s="1"/>
      </tp>
      <tp t="s">
        <v>BAYNGR 3 3/4 07/01/74</v>
        <stp/>
        <stp>##V3_BDPV12</stp>
        <stp>DE000A11QR73 Corp</stp>
        <stp>security_name</stp>
        <stp>[regression 01.xlsx]main!R13C7</stp>
        <tr r="G13" s="1"/>
        <tr r="G13" s="1"/>
        <tr r="G13" s="1"/>
      </tp>
      <tp t="s">
        <v>BAYNGR 3 3/4 07/01/74</v>
        <stp/>
        <stp>##V3_BDPV12</stp>
        <stp>DE000A11QR73 Corp</stp>
        <stp>security_name</stp>
        <stp>[regression 01.xlsx]main!R33C7</stp>
        <tr r="G33" s="1"/>
        <tr r="G33" s="1"/>
        <tr r="G33" s="1"/>
      </tp>
      <tp t="s">
        <v>BAYNGR 3 3/4 07/01/74</v>
        <stp/>
        <stp>##V3_BDPV12</stp>
        <stp>DE000A11QR73 Corp</stp>
        <stp>security_name</stp>
        <stp>[regression 01.xlsx]main!R23C7</stp>
        <tr r="G23" s="1"/>
        <tr r="G23" s="1"/>
        <tr r="G23" s="1"/>
      </tp>
      <tp t="s">
        <v>#N/A Invalid Security</v>
        <stp/>
        <stp>##V3_BDPV12</stp>
        <stp xml:space="preserve">EURUSD CASH </stp>
        <stp>INDUSTRY_GROUP</stp>
        <stp>[regression 01.xlsx]SEM!R362C6</stp>
        <tr r="F362" s="3"/>
      </tp>
      <tp t="s">
        <v>#N/A Field Not Applicable</v>
        <stp/>
        <stp>##V3_BDPV12</stp>
        <stp>XS2156768546 Corp</stp>
        <stp>nxt_call_dt</stp>
        <stp>[regression 01.xlsx]SEM!R16C8</stp>
        <tr r="H16" s="3"/>
      </tp>
      <tp t="e">
        <v>#N/A</v>
        <stp/>
        <stp>##V3_BDPV12</stp>
        <stp xml:space="preserve">FR0013455821_JP_REPO </stp>
        <stp>INDUSTRY_GROUP</stp>
        <stp>[regression 01.xlsx]SEM!R239C6</stp>
        <tr r="F239" s="3"/>
      </tp>
      <tp t="s">
        <v>OMVAV 2 7/8 PERP</v>
        <stp/>
        <stp>##V3_BDPV12</stp>
        <stp>XS1713462403 Corp</stp>
        <stp>security_name</stp>
        <stp>[regression 01.xlsx]main!R40C7</stp>
        <tr r="G40" s="1"/>
        <tr r="G40" s="1"/>
      </tp>
      <tp t="s">
        <v>OMVAV 2 7/8 PERP</v>
        <stp/>
        <stp>##V3_BDPV12</stp>
        <stp>XS1713462403 Corp</stp>
        <stp>security_name</stp>
        <stp>[regression 01.xlsx]main!R20C7</stp>
        <tr r="G20" s="1"/>
        <tr r="G20" s="1"/>
      </tp>
      <tp t="s">
        <v>OMVAV 2 7/8 PERP</v>
        <stp/>
        <stp>##V3_BDPV12</stp>
        <stp>XS1713462403 Corp</stp>
        <stp>security_name</stp>
        <stp>[regression 01.xlsx]main!R30C7</stp>
        <tr r="G30" s="1"/>
        <tr r="G30" s="1"/>
      </tp>
      <tp t="s">
        <v>OMVAV 2 7/8 PERP</v>
        <stp/>
        <stp>##V3_BDPV12</stp>
        <stp>XS1713462403 Corp</stp>
        <stp>security_name</stp>
        <stp>[regression 01.xlsx]main!R10C7</stp>
        <tr r="G10" s="1"/>
        <tr r="G10" s="1"/>
      </tp>
      <tp t="s">
        <v>LXSGR 4 1/2 12/06/76</v>
        <stp/>
        <stp>##V3_BDPV12</stp>
        <stp>XS1405763019 Corp</stp>
        <stp>security_name</stp>
        <stp>[regression 01.xlsx]main!R19C7</stp>
        <tr r="G19" s="1"/>
        <tr r="G19" s="1"/>
        <tr r="G19" s="1"/>
      </tp>
      <tp t="s">
        <v>LXSGR 4 1/2 12/06/76</v>
        <stp/>
        <stp>##V3_BDPV12</stp>
        <stp>XS1405763019 Corp</stp>
        <stp>security_name</stp>
        <stp>[regression 01.xlsx]main!R29C7</stp>
        <tr r="G29" s="1"/>
        <tr r="G29" s="1"/>
        <tr r="G29" s="1"/>
      </tp>
      <tp t="s">
        <v>LXSGR 4 1/2 12/06/76</v>
        <stp/>
        <stp>##V3_BDPV12</stp>
        <stp>XS1405763019 Corp</stp>
        <stp>security_name</stp>
        <stp>[regression 01.xlsx]main!R39C7</stp>
        <tr r="G39" s="1"/>
        <tr r="G39" s="1"/>
        <tr r="G39" s="1"/>
      </tp>
      <tp t="s">
        <v>MRKGR 2 7/8 06/25/79</v>
        <stp/>
        <stp>##V3_BDPV12</stp>
        <stp>XS2011260705 Corp</stp>
        <stp>security_name</stp>
        <stp>[regression 01.xlsx]main!R31C7</stp>
        <tr r="G31" s="1"/>
        <tr r="G31" s="1"/>
      </tp>
      <tp t="s">
        <v>MRKGR 2 7/8 06/25/79</v>
        <stp/>
        <stp>##V3_BDPV12</stp>
        <stp>XS2011260705 Corp</stp>
        <stp>security_name</stp>
        <stp>[regression 01.xlsx]main!R21C7</stp>
        <tr r="G21" s="1"/>
        <tr r="G21" s="1"/>
      </tp>
      <tp t="s">
        <v>MRKGR 2 7/8 06/25/79</v>
        <stp/>
        <stp>##V3_BDPV12</stp>
        <stp>XS2011260705 Corp</stp>
        <stp>security_name</stp>
        <stp>[regression 01.xlsx]main!R11C7</stp>
        <tr r="G11" s="1"/>
        <tr r="G11" s="1"/>
      </tp>
      <tp t="s">
        <v>MRKGR 2 7/8 06/25/79</v>
        <stp/>
        <stp>##V3_BDPV12</stp>
        <stp>XS2011260705 Corp</stp>
        <stp>security_name</stp>
        <stp>[regression 01.xlsx]main!R41C7</stp>
        <tr r="G41" s="1"/>
        <tr r="G41" s="1"/>
      </tp>
      <tp t="s">
        <v>TOTAL 1 3/4 PERP</v>
        <stp/>
        <stp>##V3_BDPV12</stp>
        <stp>XS1974787480 Corp</stp>
        <stp>security_name</stp>
        <stp>[regression 01.xlsx]main!R43C7</stp>
        <tr r="G43" s="1"/>
        <tr r="G43" s="1"/>
      </tp>
      <tp t="s">
        <v>TOTAL 1 3/4 PERP</v>
        <stp/>
        <stp>##V3_BDPV12</stp>
        <stp>XS1974787480 Corp</stp>
        <stp>security_name</stp>
        <stp>[regression 01.xlsx]main!R13C7</stp>
        <tr r="G13" s="1"/>
        <tr r="G13" s="1"/>
      </tp>
      <tp t="s">
        <v>TOTAL 1 3/4 PERP</v>
        <stp/>
        <stp>##V3_BDPV12</stp>
        <stp>XS1974787480 Corp</stp>
        <stp>security_name</stp>
        <stp>[regression 01.xlsx]main!R33C7</stp>
        <tr r="G33" s="1"/>
        <tr r="G33" s="1"/>
      </tp>
      <tp t="s">
        <v>TOTAL 1 3/4 PERP</v>
        <stp/>
        <stp>##V3_BDPV12</stp>
        <stp>XS1974787480 Corp</stp>
        <stp>security_name</stp>
        <stp>[regression 01.xlsx]main!R23C7</stp>
        <tr r="G23" s="1"/>
        <tr r="G23" s="1"/>
      </tp>
      <tp t="s">
        <v>Electric</v>
        <stp/>
        <stp>##V3_BDPV12</stp>
        <stp>PTEDPKOM0034 Corp</stp>
        <stp>INDUSTRY_GROUP</stp>
        <stp>[regression 01.xlsx]SEM!R116C6</stp>
        <tr r="F116" s="3"/>
      </tp>
      <tp t="s">
        <v>BAYNGR 2 3/8 11/12/79</v>
        <stp/>
        <stp>##V3_BDPV12</stp>
        <stp>XS2077670003 Corp</stp>
        <stp>security_name</stp>
        <stp>[regression 01.xlsx]main!R36C7</stp>
        <tr r="G36" s="1"/>
      </tp>
      <tp t="s">
        <v>BAYNGR 2 3/8 11/12/79</v>
        <stp/>
        <stp>##V3_BDPV12</stp>
        <stp>XS2077670003 Corp</stp>
        <stp>security_name</stp>
        <stp>[regression 01.xlsx]main!R26C7</stp>
        <tr r="G26" s="1"/>
      </tp>
      <tp t="s">
        <v>BAYNGR 2 3/8 11/12/79</v>
        <stp/>
        <stp>##V3_BDPV12</stp>
        <stp>XS2077670003 Corp</stp>
        <stp>security_name</stp>
        <stp>[regression 01.xlsx]main!R16C7</stp>
        <tr r="G16" s="1"/>
      </tp>
      <tp t="s">
        <v>BAYNGR 3 1/8 11/12/79</v>
        <stp/>
        <stp>##V3_BDPV12</stp>
        <stp>XS2077670342 Corp</stp>
        <stp>security_name</stp>
        <stp>[regression 01.xlsx]main!R37C7</stp>
        <tr r="G37" s="1"/>
      </tp>
      <tp t="s">
        <v>BAYNGR 3 1/8 11/12/79</v>
        <stp/>
        <stp>##V3_BDPV12</stp>
        <stp>XS2077670342 Corp</stp>
        <stp>security_name</stp>
        <stp>[regression 01.xlsx]main!R27C7</stp>
        <tr r="G27" s="1"/>
      </tp>
      <tp t="s">
        <v>BAYNGR 3 1/8 11/12/79</v>
        <stp/>
        <stp>##V3_BDPV12</stp>
        <stp>XS2077670342 Corp</stp>
        <stp>security_name</stp>
        <stp>[regression 01.xlsx]main!R17C7</stp>
        <tr r="G17" s="1"/>
      </tp>
      <tp t="s">
        <v>TOTAL 2.708 PERP</v>
        <stp/>
        <stp>##V3_BDPV12</stp>
        <stp>XS1501167164 Corp</stp>
        <stp>security_name</stp>
        <stp>[regression 01.xlsx]main!R45C7</stp>
        <tr r="G45" s="1"/>
      </tp>
      <tp t="s">
        <v>TOTAL 2.708 PERP</v>
        <stp/>
        <stp>##V3_BDPV12</stp>
        <stp>XS1501167164 Corp</stp>
        <stp>security_name</stp>
        <stp>[regression 01.xlsx]main!R15C7</stp>
        <tr r="G15" s="1"/>
      </tp>
      <tp t="s">
        <v>TOTAL 2.708 PERP</v>
        <stp/>
        <stp>##V3_BDPV12</stp>
        <stp>XS1501167164 Corp</stp>
        <stp>security_name</stp>
        <stp>[regression 01.xlsx]main!R35C7</stp>
        <tr r="G35" s="1"/>
      </tp>
      <tp t="s">
        <v>TOTAL 2.708 PERP</v>
        <stp/>
        <stp>##V3_BDPV12</stp>
        <stp>XS1501167164 Corp</stp>
        <stp>security_name</stp>
        <stp>[regression 01.xlsx]main!R25C7</stp>
        <tr r="G25" s="1"/>
      </tp>
      <tp t="s">
        <v>TOTAL 3.369 PERP</v>
        <stp/>
        <stp>##V3_BDPV12</stp>
        <stp>XS1501166869 Corp</stp>
        <stp>security_name</stp>
        <stp>[regression 01.xlsx]main!R18C7</stp>
        <tr r="G18" s="1"/>
        <tr r="G18" s="1"/>
        <tr r="G18" s="1"/>
      </tp>
      <tp t="s">
        <v>TOTAL 3.369 PERP</v>
        <stp/>
        <stp>##V3_BDPV12</stp>
        <stp>XS1501166869 Corp</stp>
        <stp>security_name</stp>
        <stp>[regression 01.xlsx]main!R38C7</stp>
        <tr r="G38" s="1"/>
        <tr r="G38" s="1"/>
        <tr r="G38" s="1"/>
      </tp>
      <tp t="s">
        <v>TOTAL 3.369 PERP</v>
        <stp/>
        <stp>##V3_BDPV12</stp>
        <stp>XS1501166869 Corp</stp>
        <stp>security_name</stp>
        <stp>[regression 01.xlsx]main!R28C7</stp>
        <tr r="G28" s="1"/>
        <tr r="G28" s="1"/>
        <tr r="G28" s="1"/>
      </tp>
      <tp t="s">
        <v>BHP 5 5/8 10/22/79</v>
        <stp/>
        <stp>##V3_BDPV12</stp>
        <stp>XS1309436910 Corp</stp>
        <stp>security_name</stp>
        <stp>[regression 01.xlsx]main!R42C7</stp>
        <tr r="G42" s="1"/>
      </tp>
      <tp t="s">
        <v>BHP 5 5/8 10/22/79</v>
        <stp/>
        <stp>##V3_BDPV12</stp>
        <stp>XS1309436910 Corp</stp>
        <stp>security_name</stp>
        <stp>[regression 01.xlsx]main!R32C7</stp>
        <tr r="G32" s="1"/>
      </tp>
      <tp t="s">
        <v>BHP 5 5/8 10/22/79</v>
        <stp/>
        <stp>##V3_BDPV12</stp>
        <stp>XS1309436910 Corp</stp>
        <stp>security_name</stp>
        <stp>[regression 01.xlsx]main!R22C7</stp>
        <tr r="G22" s="1"/>
      </tp>
      <tp t="s">
        <v>BHP 5 5/8 10/22/79</v>
        <stp/>
        <stp>##V3_BDPV12</stp>
        <stp>XS1309436910 Corp</stp>
        <stp>security_name</stp>
        <stp>[regression 01.xlsx]main!R12C7</stp>
        <tr r="G12" s="1"/>
      </tp>
      <tp t="s">
        <v>TOTAL 2 5/8 PERP</v>
        <stp/>
        <stp>##V3_BDPV12</stp>
        <stp>XS1195202822 Corp</stp>
        <stp>security_name</stp>
        <stp>[regression 01.xlsx]main!R21C7</stp>
        <tr r="G21" s="1"/>
        <tr r="G21" s="1"/>
        <tr r="G21" s="1"/>
      </tp>
      <tp t="s">
        <v>TOTAL 2 5/8 PERP</v>
        <stp/>
        <stp>##V3_BDPV12</stp>
        <stp>XS1195202822 Corp</stp>
        <stp>security_name</stp>
        <stp>[regression 01.xlsx]main!R31C7</stp>
        <tr r="G31" s="1"/>
        <tr r="G31" s="1"/>
        <tr r="G31" s="1"/>
      </tp>
      <tp t="s">
        <v>TOTAL 2 5/8 PERP</v>
        <stp/>
        <stp>##V3_BDPV12</stp>
        <stp>XS1195202822 Corp</stp>
        <stp>security_name</stp>
        <stp>[regression 01.xlsx]main!R11C7</stp>
        <tr r="G11" s="1"/>
        <tr r="G11" s="1"/>
        <tr r="G11" s="1"/>
      </tp>
      <tp t="s">
        <v>TOTAL 2 5/8 PERP</v>
        <stp/>
        <stp>##V3_BDPV12</stp>
        <stp>XS1195202822 Corp</stp>
        <stp>security_name</stp>
        <stp>[regression 01.xlsx]main!R41C7</stp>
        <tr r="G41" s="1"/>
        <tr r="G41" s="1"/>
        <tr r="G41" s="1"/>
      </tp>
      <tp t="s">
        <v>OMVAV 5 1/4 PERP</v>
        <stp/>
        <stp>##V3_BDPV12</stp>
        <stp>XS1294342792 Corp</stp>
        <stp>security_name</stp>
        <stp>[regression 01.xlsx]main!R16C7</stp>
        <tr r="G16" s="1"/>
      </tp>
      <tp t="s">
        <v>OMVAV 5 1/4 PERP</v>
        <stp/>
        <stp>##V3_BDPV12</stp>
        <stp>XS1294342792 Corp</stp>
        <stp>security_name</stp>
        <stp>[regression 01.xlsx]main!R26C7</stp>
        <tr r="G26" s="1"/>
      </tp>
      <tp t="s">
        <v>OMVAV 5 1/4 PERP</v>
        <stp/>
        <stp>##V3_BDPV12</stp>
        <stp>XS1294342792 Corp</stp>
        <stp>security_name</stp>
        <stp>[regression 01.xlsx]main!R36C7</stp>
        <tr r="G36" s="1"/>
      </tp>
      <tp t="s">
        <v>OMVAV 6 1/4 PERP</v>
        <stp/>
        <stp>##V3_BDPV12</stp>
        <stp>XS1294343337 Corp</stp>
        <stp>security_name</stp>
        <stp>[regression 01.xlsx]main!R23C7</stp>
        <tr r="G23" s="1"/>
        <tr r="G23" s="1"/>
      </tp>
      <tp t="s">
        <v>OMVAV 6 1/4 PERP</v>
        <stp/>
        <stp>##V3_BDPV12</stp>
        <stp>XS1294343337 Corp</stp>
        <stp>security_name</stp>
        <stp>[regression 01.xlsx]main!R33C7</stp>
        <tr r="G33" s="1"/>
        <tr r="G33" s="1"/>
      </tp>
      <tp t="s">
        <v>OMVAV 6 1/4 PERP</v>
        <stp/>
        <stp>##V3_BDPV12</stp>
        <stp>XS1294343337 Corp</stp>
        <stp>security_name</stp>
        <stp>[regression 01.xlsx]main!R13C7</stp>
        <tr r="G13" s="1"/>
        <tr r="G13" s="1"/>
      </tp>
      <tp t="s">
        <v>OMVAV 6 1/4 PERP</v>
        <stp/>
        <stp>##V3_BDPV12</stp>
        <stp>XS1294343337 Corp</stp>
        <stp>security_name</stp>
        <stp>[regression 01.xlsx]main!R43C7</stp>
        <tr r="G43" s="1"/>
        <tr r="G43" s="1"/>
      </tp>
      <tp>
        <v>1.5</v>
        <stp/>
        <stp>##V3_BDPV12</stp>
        <stp>FR0013478252 Corp</stp>
        <stp>coupon</stp>
        <stp>[regression 01.xlsx]main!R17C6</stp>
        <tr r="F17" s="1"/>
      </tp>
      <tp>
        <v>1.5</v>
        <stp/>
        <stp>##V3_BDPV12</stp>
        <stp>FR0013478252 Corp</stp>
        <stp>coupon</stp>
        <stp>[regression 01.xlsx]main!R27C6</stp>
        <tr r="F27" s="1"/>
      </tp>
      <tp>
        <v>1.5</v>
        <stp/>
        <stp>##V3_BDPV12</stp>
        <stp>FR0013478252 Corp</stp>
        <stp>coupon</stp>
        <stp>[regression 01.xlsx]main!R37C6</stp>
        <tr r="F37" s="1"/>
      </tp>
      <tp t="s">
        <v>DBHNGR 1.6 PERP</v>
        <stp/>
        <stp>##V3_BDPV12</stp>
        <stp>XS2010039548 Corp</stp>
        <stp>security_name</stp>
        <stp>[regression 01.xlsx]main!R19C7</stp>
        <tr r="G19" s="1"/>
      </tp>
      <tp t="s">
        <v>DBHNGR 1.6 PERP</v>
        <stp/>
        <stp>##V3_BDPV12</stp>
        <stp>XS2010039548 Corp</stp>
        <stp>security_name</stp>
        <stp>[regression 01.xlsx]main!R39C7</stp>
        <tr r="G39" s="1"/>
      </tp>
      <tp t="s">
        <v>DBHNGR 1.6 PERP</v>
        <stp/>
        <stp>##V3_BDPV12</stp>
        <stp>XS2010039548 Corp</stp>
        <stp>security_name</stp>
        <stp>[regression 01.xlsx]main!R29C7</stp>
        <tr r="G29" s="1"/>
      </tp>
      <tp t="s">
        <v>REPSM 4 1/2 03/25/75</v>
        <stp/>
        <stp>##V3_BDPV12</stp>
        <stp>XS1207058733 Corp</stp>
        <stp>security_name</stp>
        <stp>[regression 01.xlsx]main!R16C7</stp>
        <tr r="G16" s="1"/>
        <tr r="G16" s="1"/>
        <tr r="G16" s="1"/>
        <tr r="G16" s="1"/>
        <tr r="G16" s="1"/>
      </tp>
      <tp t="s">
        <v>REPSM 4 1/2 03/25/75</v>
        <stp/>
        <stp>##V3_BDPV12</stp>
        <stp>XS1207058733 Corp</stp>
        <stp>security_name</stp>
        <stp>[regression 01.xlsx]main!R36C7</stp>
        <tr r="G36" s="1"/>
        <tr r="G36" s="1"/>
        <tr r="G36" s="1"/>
        <tr r="G36" s="1"/>
        <tr r="G36" s="1"/>
      </tp>
      <tp t="s">
        <v>REPSM 4 1/2 03/25/75</v>
        <stp/>
        <stp>##V3_BDPV12</stp>
        <stp>XS1207058733 Corp</stp>
        <stp>security_name</stp>
        <stp>[regression 01.xlsx]main!R26C7</stp>
        <tr r="G26" s="1"/>
        <tr r="G26" s="1"/>
        <tr r="G26" s="1"/>
        <tr r="G26" s="1"/>
        <tr r="G26" s="1"/>
      </tp>
      <tp t="s">
        <v>AKEFP 1 1/2 PERP</v>
        <stp/>
        <stp>##V3_BDPV12</stp>
        <stp>FR0013478252 Corp</stp>
        <stp>security_name</stp>
        <stp>[regression 01.xlsx]main!R27C7</stp>
        <tr r="G27" s="1"/>
      </tp>
      <tp t="s">
        <v>AKEFP 1 1/2 PERP</v>
        <stp/>
        <stp>##V3_BDPV12</stp>
        <stp>FR0013478252 Corp</stp>
        <stp>security_name</stp>
        <stp>[regression 01.xlsx]main!R37C7</stp>
        <tr r="G37" s="1"/>
      </tp>
      <tp t="s">
        <v>AKEFP 1 1/2 PERP</v>
        <stp/>
        <stp>##V3_BDPV12</stp>
        <stp>FR0013478252 Corp</stp>
        <stp>security_name</stp>
        <stp>[regression 01.xlsx]main!R17C7</stp>
        <tr r="G17" s="1"/>
      </tp>
      <tp t="s">
        <v>AKEFP 2 3/4 PERP</v>
        <stp/>
        <stp>##V3_BDPV12</stp>
        <stp>FR0013425170 Corp</stp>
        <stp>security_name</stp>
        <stp>[regression 01.xlsx]main!R10C7</stp>
        <tr r="G10" s="1"/>
        <tr r="G10" s="1"/>
        <tr r="G10" s="1"/>
        <tr r="G10" s="1"/>
      </tp>
      <tp t="s">
        <v>AKEFP 2 3/4 PERP</v>
        <stp/>
        <stp>##V3_BDPV12</stp>
        <stp>FR0013425170 Corp</stp>
        <stp>security_name</stp>
        <stp>[regression 01.xlsx]main!R20C7</stp>
        <tr r="G20" s="1"/>
        <tr r="G20" s="1"/>
        <tr r="G20" s="1"/>
        <tr r="G20" s="1"/>
      </tp>
      <tp t="s">
        <v>AKEFP 2 3/4 PERP</v>
        <stp/>
        <stp>##V3_BDPV12</stp>
        <stp>FR0013425170 Corp</stp>
        <stp>security_name</stp>
        <stp>[regression 01.xlsx]main!R30C7</stp>
        <tr r="G30" s="1"/>
        <tr r="G30" s="1"/>
        <tr r="G30" s="1"/>
        <tr r="G30" s="1"/>
      </tp>
      <tp t="s">
        <v>AKEFP 2 3/4 PERP</v>
        <stp/>
        <stp>##V3_BDPV12</stp>
        <stp>FR0013425170 Corp</stp>
        <stp>security_name</stp>
        <stp>[regression 01.xlsx]main!R40C7</stp>
        <tr r="G40" s="1"/>
        <tr r="G40" s="1"/>
        <tr r="G40" s="1"/>
        <tr r="G40" s="1"/>
      </tp>
      <tp t="s">
        <v>SOLBBB 4 1/4 PERP</v>
        <stp/>
        <stp>##V3_BDPV12</stp>
        <stp>BE6309987400 Corp</stp>
        <stp>security_name</stp>
        <stp>[regression 01.xlsx]main!R19C7</stp>
        <tr r="G19" s="1"/>
      </tp>
      <tp t="s">
        <v>SOLBBB 4 1/4 PERP</v>
        <stp/>
        <stp>##V3_BDPV12</stp>
        <stp>BE6309987400 Corp</stp>
        <stp>security_name</stp>
        <stp>[regression 01.xlsx]main!R29C7</stp>
        <tr r="G29" s="1"/>
      </tp>
      <tp t="s">
        <v>SOLBBB 4 1/4 PERP</v>
        <stp/>
        <stp>##V3_BDPV12</stp>
        <stp>BE6309987400 Corp</stp>
        <stp>security_name</stp>
        <stp>[regression 01.xlsx]main!R39C7</stp>
        <tr r="G39" s="1"/>
      </tp>
      <tp t="s">
        <v>BAYNGR 3 3/4 07/01/74</v>
        <stp/>
        <stp>##V3_BDPV12</stp>
        <stp>DE000A11QR73 Corp</stp>
        <stp>security_name</stp>
        <stp>[regression 01.xlsx]main!R40C7</stp>
        <tr r="G40" s="1"/>
        <tr r="G40" s="1"/>
        <tr r="G40" s="1"/>
      </tp>
      <tp t="s">
        <v>BAYNGR 3 3/4 07/01/74</v>
        <stp/>
        <stp>##V3_BDPV12</stp>
        <stp>DE000A11QR73 Corp</stp>
        <stp>security_name</stp>
        <stp>[regression 01.xlsx]main!R10C7</stp>
        <tr r="G10" s="1"/>
        <tr r="G10" s="1"/>
        <tr r="G10" s="1"/>
      </tp>
      <tp t="s">
        <v>BAYNGR 3 3/4 07/01/74</v>
        <stp/>
        <stp>##V3_BDPV12</stp>
        <stp>DE000A11QR73 Corp</stp>
        <stp>security_name</stp>
        <stp>[regression 01.xlsx]main!R30C7</stp>
        <tr r="G30" s="1"/>
        <tr r="G30" s="1"/>
        <tr r="G30" s="1"/>
      </tp>
      <tp t="s">
        <v>BAYNGR 3 3/4 07/01/74</v>
        <stp/>
        <stp>##V3_BDPV12</stp>
        <stp>DE000A11QR73 Corp</stp>
        <stp>security_name</stp>
        <stp>[regression 01.xlsx]main!R20C7</stp>
        <tr r="G20" s="1"/>
        <tr r="G20" s="1"/>
        <tr r="G20" s="1"/>
      </tp>
      <tp t="s">
        <v>#N/A Field Not Applicable</v>
        <stp/>
        <stp>##V3_BDPV12</stp>
        <stp>UBM0 Comdty</stp>
        <stp>INDUSTRY_GROUP</stp>
        <stp>[regression 01.xlsx]SEM!R65C6</stp>
        <tr r="F65" s="3"/>
      </tp>
      <tp t="s">
        <v>#N/A Field Not Applicable</v>
        <stp/>
        <stp>##V3_BDPV12</stp>
        <stp>OEM0 Comdty</stp>
        <stp>INDUSTRY_GROUP</stp>
        <stp>[regression 01.xlsx]SEM!R92C6</stp>
        <tr r="F92" s="3"/>
      </tp>
      <tp t="s">
        <v>#N/A Field Not Applicable</v>
        <stp/>
        <stp>##V3_BDPV12</stp>
        <stp>XS1443997819 Corp</stp>
        <stp>nxt_call_dt</stp>
        <stp>[regression 01.xlsx]SEM!R59C8</stp>
        <tr r="H59" s="3"/>
      </tp>
      <tp t="e">
        <v>#N/A</v>
        <stp/>
        <stp>##V3_BDPV12</stp>
        <stp xml:space="preserve">FR0013365285_JP_REPO </stp>
        <stp>INDUSTRY_GROUP</stp>
        <stp>[regression 01.xlsx]SEM!R238C6</stp>
        <tr r="F238" s="3"/>
      </tp>
      <tp t="s">
        <v>02/10/2039</v>
        <stp/>
        <stp>##V3_BDPV12</stp>
        <stp>BE6320936287 Corp</stp>
        <stp>nxt_call_dt</stp>
        <stp>[regression 01.xlsx]SEM!R5C8</stp>
        <tr r="H5" s="3"/>
      </tp>
      <tp t="s">
        <v>23/04/2023</v>
        <stp/>
        <stp>##V3_BDPV12</stp>
        <stp>XS1222591023 Corp</stp>
        <stp>nxt_call_dt</stp>
        <stp>[regression 01.xlsx]SEM!R99C8</stp>
        <tr r="H99" s="3"/>
      </tp>
      <tp t="s">
        <v>#N/A Field Not Applicable</v>
        <stp/>
        <stp>##V3_BDPV12</stp>
        <stp>XS2115092012 Corp</stp>
        <stp>nxt_call_dt</stp>
        <stp>[regression 01.xlsx]SEM!R39C8</stp>
        <tr r="H39" s="3"/>
      </tp>
      <tp t="s">
        <v>OMVAV 2 7/8 PERP</v>
        <stp/>
        <stp>##V3_BDPV12</stp>
        <stp>XS1713462403 Corp</stp>
        <stp>security_name</stp>
        <stp>[regression 01.xlsx]main!R41C7</stp>
        <tr r="G41" s="1"/>
        <tr r="G41" s="1"/>
      </tp>
      <tp t="s">
        <v>OMVAV 2 7/8 PERP</v>
        <stp/>
        <stp>##V3_BDPV12</stp>
        <stp>XS1713462403 Corp</stp>
        <stp>security_name</stp>
        <stp>[regression 01.xlsx]main!R21C7</stp>
        <tr r="G21" s="1"/>
        <tr r="G21" s="1"/>
      </tp>
      <tp t="s">
        <v>OMVAV 2 7/8 PERP</v>
        <stp/>
        <stp>##V3_BDPV12</stp>
        <stp>XS1713462403 Corp</stp>
        <stp>security_name</stp>
        <stp>[regression 01.xlsx]main!R31C7</stp>
        <tr r="G31" s="1"/>
        <tr r="G31" s="1"/>
      </tp>
      <tp t="s">
        <v>OMVAV 2 7/8 PERP</v>
        <stp/>
        <stp>##V3_BDPV12</stp>
        <stp>XS1713462403 Corp</stp>
        <stp>security_name</stp>
        <stp>[regression 01.xlsx]main!R11C7</stp>
        <tr r="G11" s="1"/>
        <tr r="G11" s="1"/>
      </tp>
      <tp t="s">
        <v>LXSGR 4 1/2 12/06/76</v>
        <stp/>
        <stp>##V3_BDPV12</stp>
        <stp>XS1405763019 Corp</stp>
        <stp>security_name</stp>
        <stp>[regression 01.xlsx]main!R18C7</stp>
        <tr r="G18" s="1"/>
        <tr r="G18" s="1"/>
        <tr r="G18" s="1"/>
      </tp>
      <tp t="s">
        <v>LXSGR 4 1/2 12/06/76</v>
        <stp/>
        <stp>##V3_BDPV12</stp>
        <stp>XS1405763019 Corp</stp>
        <stp>security_name</stp>
        <stp>[regression 01.xlsx]main!R28C7</stp>
        <tr r="G28" s="1"/>
        <tr r="G28" s="1"/>
        <tr r="G28" s="1"/>
      </tp>
      <tp t="s">
        <v>LXSGR 4 1/2 12/06/76</v>
        <stp/>
        <stp>##V3_BDPV12</stp>
        <stp>XS1405763019 Corp</stp>
        <stp>security_name</stp>
        <stp>[regression 01.xlsx]main!R38C7</stp>
        <tr r="G38" s="1"/>
        <tr r="G38" s="1"/>
        <tr r="G38" s="1"/>
      </tp>
      <tp t="s">
        <v>MRKGR 2 7/8 06/25/79</v>
        <stp/>
        <stp>##V3_BDPV12</stp>
        <stp>XS2011260705 Corp</stp>
        <stp>security_name</stp>
        <stp>[regression 01.xlsx]main!R30C7</stp>
        <tr r="G30" s="1"/>
        <tr r="G30" s="1"/>
      </tp>
      <tp t="s">
        <v>MRKGR 2 7/8 06/25/79</v>
        <stp/>
        <stp>##V3_BDPV12</stp>
        <stp>XS2011260705 Corp</stp>
        <stp>security_name</stp>
        <stp>[regression 01.xlsx]main!R20C7</stp>
        <tr r="G20" s="1"/>
        <tr r="G20" s="1"/>
      </tp>
      <tp t="s">
        <v>MRKGR 2 7/8 06/25/79</v>
        <stp/>
        <stp>##V3_BDPV12</stp>
        <stp>XS2011260705 Corp</stp>
        <stp>security_name</stp>
        <stp>[regression 01.xlsx]main!R10C7</stp>
        <tr r="G10" s="1"/>
        <tr r="G10" s="1"/>
      </tp>
      <tp t="s">
        <v>MRKGR 2 7/8 06/25/79</v>
        <stp/>
        <stp>##V3_BDPV12</stp>
        <stp>XS2011260705 Corp</stp>
        <stp>security_name</stp>
        <stp>[regression 01.xlsx]main!R40C7</stp>
        <tr r="G40" s="1"/>
        <tr r="G40" s="1"/>
      </tp>
      <tp t="s">
        <v>TOTAL 1 3/4 PERP</v>
        <stp/>
        <stp>##V3_BDPV12</stp>
        <stp>XS1974787480 Corp</stp>
        <stp>security_name</stp>
        <stp>[regression 01.xlsx]main!R42C7</stp>
        <tr r="G42" s="1"/>
        <tr r="G42" s="1"/>
      </tp>
      <tp t="s">
        <v>TOTAL 1 3/4 PERP</v>
        <stp/>
        <stp>##V3_BDPV12</stp>
        <stp>XS1974787480 Corp</stp>
        <stp>security_name</stp>
        <stp>[regression 01.xlsx]main!R12C7</stp>
        <tr r="G12" s="1"/>
        <tr r="G12" s="1"/>
      </tp>
      <tp t="s">
        <v>TOTAL 1 3/4 PERP</v>
        <stp/>
        <stp>##V3_BDPV12</stp>
        <stp>XS1974787480 Corp</stp>
        <stp>security_name</stp>
        <stp>[regression 01.xlsx]main!R32C7</stp>
        <tr r="G32" s="1"/>
        <tr r="G32" s="1"/>
      </tp>
      <tp t="s">
        <v>TOTAL 1 3/4 PERP</v>
        <stp/>
        <stp>##V3_BDPV12</stp>
        <stp>XS1974787480 Corp</stp>
        <stp>security_name</stp>
        <stp>[regression 01.xlsx]main!R22C7</stp>
        <tr r="G22" s="1"/>
        <tr r="G22" s="1"/>
      </tp>
      <tp t="s">
        <v>BAYNGR 2 3/8 11/12/79</v>
        <stp/>
        <stp>##V3_BDPV12</stp>
        <stp>XS2077670003 Corp</stp>
        <stp>security_name</stp>
        <stp>[regression 01.xlsx]main!R37C7</stp>
        <tr r="G37" s="1"/>
      </tp>
      <tp t="s">
        <v>BAYNGR 2 3/8 11/12/79</v>
        <stp/>
        <stp>##V3_BDPV12</stp>
        <stp>XS2077670003 Corp</stp>
        <stp>security_name</stp>
        <stp>[regression 01.xlsx]main!R27C7</stp>
        <tr r="G27" s="1"/>
      </tp>
      <tp t="s">
        <v>BAYNGR 2 3/8 11/12/79</v>
        <stp/>
        <stp>##V3_BDPV12</stp>
        <stp>XS2077670003 Corp</stp>
        <stp>security_name</stp>
        <stp>[regression 01.xlsx]main!R17C7</stp>
        <tr r="G17" s="1"/>
      </tp>
      <tp t="s">
        <v>BAYNGR 3 1/8 11/12/79</v>
        <stp/>
        <stp>##V3_BDPV12</stp>
        <stp>XS2077670342 Corp</stp>
        <stp>security_name</stp>
        <stp>[regression 01.xlsx]main!R36C7</stp>
        <tr r="G36" s="1"/>
      </tp>
      <tp t="s">
        <v>BAYNGR 3 1/8 11/12/79</v>
        <stp/>
        <stp>##V3_BDPV12</stp>
        <stp>XS2077670342 Corp</stp>
        <stp>security_name</stp>
        <stp>[regression 01.xlsx]main!R26C7</stp>
        <tr r="G26" s="1"/>
      </tp>
      <tp t="s">
        <v>BAYNGR 3 1/8 11/12/79</v>
        <stp/>
        <stp>##V3_BDPV12</stp>
        <stp>XS2077670342 Corp</stp>
        <stp>security_name</stp>
        <stp>[regression 01.xlsx]main!R16C7</stp>
        <tr r="G16" s="1"/>
      </tp>
      <tp t="s">
        <v>TOTAL 2.708 PERP</v>
        <stp/>
        <stp>##V3_BDPV12</stp>
        <stp>XS1501167164 Corp</stp>
        <stp>security_name</stp>
        <stp>[regression 01.xlsx]main!R44C7</stp>
        <tr r="G44" s="1"/>
      </tp>
      <tp t="s">
        <v>TOTAL 2.708 PERP</v>
        <stp/>
        <stp>##V3_BDPV12</stp>
        <stp>XS1501167164 Corp</stp>
        <stp>security_name</stp>
        <stp>[regression 01.xlsx]main!R14C7</stp>
        <tr r="G14" s="1"/>
      </tp>
      <tp t="s">
        <v>TOTAL 2.708 PERP</v>
        <stp/>
        <stp>##V3_BDPV12</stp>
        <stp>XS1501167164 Corp</stp>
        <stp>security_name</stp>
        <stp>[regression 01.xlsx]main!R34C7</stp>
        <tr r="G34" s="1"/>
      </tp>
      <tp t="s">
        <v>TOTAL 2.708 PERP</v>
        <stp/>
        <stp>##V3_BDPV12</stp>
        <stp>XS1501167164 Corp</stp>
        <stp>security_name</stp>
        <stp>[regression 01.xlsx]main!R24C7</stp>
        <tr r="G24" s="1"/>
      </tp>
      <tp t="s">
        <v>TOTAL 3.369 PERP</v>
        <stp/>
        <stp>##V3_BDPV12</stp>
        <stp>XS1501166869 Corp</stp>
        <stp>security_name</stp>
        <stp>[regression 01.xlsx]main!R19C7</stp>
        <tr r="G19" s="1"/>
        <tr r="G19" s="1"/>
        <tr r="G19" s="1"/>
      </tp>
      <tp t="s">
        <v>TOTAL 3.369 PERP</v>
        <stp/>
        <stp>##V3_BDPV12</stp>
        <stp>XS1501166869 Corp</stp>
        <stp>security_name</stp>
        <stp>[regression 01.xlsx]main!R39C7</stp>
        <tr r="G39" s="1"/>
        <tr r="G39" s="1"/>
        <tr r="G39" s="1"/>
      </tp>
      <tp t="s">
        <v>TOTAL 3.369 PERP</v>
        <stp/>
        <stp>##V3_BDPV12</stp>
        <stp>XS1501166869 Corp</stp>
        <stp>security_name</stp>
        <stp>[regression 01.xlsx]main!R29C7</stp>
        <tr r="G29" s="1"/>
        <tr r="G29" s="1"/>
        <tr r="G29" s="1"/>
      </tp>
      <tp t="s">
        <v>BHP 5 5/8 10/22/79</v>
        <stp/>
        <stp>##V3_BDPV12</stp>
        <stp>XS1309436910 Corp</stp>
        <stp>security_name</stp>
        <stp>[regression 01.xlsx]main!R43C7</stp>
        <tr r="G43" s="1"/>
      </tp>
      <tp t="s">
        <v>BHP 5 5/8 10/22/79</v>
        <stp/>
        <stp>##V3_BDPV12</stp>
        <stp>XS1309436910 Corp</stp>
        <stp>security_name</stp>
        <stp>[regression 01.xlsx]main!R33C7</stp>
        <tr r="G33" s="1"/>
      </tp>
      <tp t="s">
        <v>BHP 5 5/8 10/22/79</v>
        <stp/>
        <stp>##V3_BDPV12</stp>
        <stp>XS1309436910 Corp</stp>
        <stp>security_name</stp>
        <stp>[regression 01.xlsx]main!R23C7</stp>
        <tr r="G23" s="1"/>
      </tp>
      <tp t="s">
        <v>BHP 5 5/8 10/22/79</v>
        <stp/>
        <stp>##V3_BDPV12</stp>
        <stp>XS1309436910 Corp</stp>
        <stp>security_name</stp>
        <stp>[regression 01.xlsx]main!R13C7</stp>
        <tr r="G13" s="1"/>
      </tp>
      <tp t="s">
        <v>TOTAL 2 5/8 PERP</v>
        <stp/>
        <stp>##V3_BDPV12</stp>
        <stp>XS1195202822 Corp</stp>
        <stp>security_name</stp>
        <stp>[regression 01.xlsx]main!R20C7</stp>
        <tr r="G20" s="1"/>
        <tr r="G20" s="1"/>
        <tr r="G20" s="1"/>
      </tp>
      <tp t="s">
        <v>TOTAL 2 5/8 PERP</v>
        <stp/>
        <stp>##V3_BDPV12</stp>
        <stp>XS1195202822 Corp</stp>
        <stp>security_name</stp>
        <stp>[regression 01.xlsx]main!R30C7</stp>
        <tr r="G30" s="1"/>
        <tr r="G30" s="1"/>
        <tr r="G30" s="1"/>
      </tp>
      <tp t="s">
        <v>TOTAL 2 5/8 PERP</v>
        <stp/>
        <stp>##V3_BDPV12</stp>
        <stp>XS1195202822 Corp</stp>
        <stp>security_name</stp>
        <stp>[regression 01.xlsx]main!R10C7</stp>
        <tr r="G10" s="1"/>
        <tr r="G10" s="1"/>
        <tr r="G10" s="1"/>
      </tp>
      <tp t="s">
        <v>TOTAL 2 5/8 PERP</v>
        <stp/>
        <stp>##V3_BDPV12</stp>
        <stp>XS1195202822 Corp</stp>
        <stp>security_name</stp>
        <stp>[regression 01.xlsx]main!R40C7</stp>
        <tr r="G40" s="1"/>
        <tr r="G40" s="1"/>
        <tr r="G40" s="1"/>
      </tp>
      <tp t="s">
        <v>OMVAV 5 1/4 PERP</v>
        <stp/>
        <stp>##V3_BDPV12</stp>
        <stp>XS1294342792 Corp</stp>
        <stp>security_name</stp>
        <stp>[regression 01.xlsx]main!R17C7</stp>
        <tr r="G17" s="1"/>
      </tp>
      <tp t="s">
        <v>OMVAV 5 1/4 PERP</v>
        <stp/>
        <stp>##V3_BDPV12</stp>
        <stp>XS1294342792 Corp</stp>
        <stp>security_name</stp>
        <stp>[regression 01.xlsx]main!R27C7</stp>
        <tr r="G27" s="1"/>
      </tp>
      <tp t="s">
        <v>OMVAV 5 1/4 PERP</v>
        <stp/>
        <stp>##V3_BDPV12</stp>
        <stp>XS1294342792 Corp</stp>
        <stp>security_name</stp>
        <stp>[regression 01.xlsx]main!R37C7</stp>
        <tr r="G37" s="1"/>
      </tp>
      <tp t="s">
        <v>OMVAV 6 1/4 PERP</v>
        <stp/>
        <stp>##V3_BDPV12</stp>
        <stp>XS1294343337 Corp</stp>
        <stp>security_name</stp>
        <stp>[regression 01.xlsx]main!R22C7</stp>
        <tr r="G22" s="1"/>
        <tr r="G22" s="1"/>
      </tp>
      <tp t="s">
        <v>OMVAV 6 1/4 PERP</v>
        <stp/>
        <stp>##V3_BDPV12</stp>
        <stp>XS1294343337 Corp</stp>
        <stp>security_name</stp>
        <stp>[regression 01.xlsx]main!R32C7</stp>
        <tr r="G32" s="1"/>
        <tr r="G32" s="1"/>
      </tp>
      <tp t="s">
        <v>OMVAV 6 1/4 PERP</v>
        <stp/>
        <stp>##V3_BDPV12</stp>
        <stp>XS1294343337 Corp</stp>
        <stp>security_name</stp>
        <stp>[regression 01.xlsx]main!R12C7</stp>
        <tr r="G12" s="1"/>
        <tr r="G12" s="1"/>
      </tp>
      <tp t="s">
        <v>OMVAV 6 1/4 PERP</v>
        <stp/>
        <stp>##V3_BDPV12</stp>
        <stp>XS1294343337 Corp</stp>
        <stp>security_name</stp>
        <stp>[regression 01.xlsx]main!R42C7</stp>
        <tr r="G42" s="1"/>
        <tr r="G42" s="1"/>
      </tp>
      <tp>
        <v>1.5</v>
        <stp/>
        <stp>##V3_BDPV12</stp>
        <stp>FR0013478252 Corp</stp>
        <stp>coupon</stp>
        <stp>[regression 01.xlsx]main!R16C6</stp>
        <tr r="F16" s="1"/>
      </tp>
      <tp>
        <v>1.5</v>
        <stp/>
        <stp>##V3_BDPV12</stp>
        <stp>FR0013478252 Corp</stp>
        <stp>coupon</stp>
        <stp>[regression 01.xlsx]main!R26C6</stp>
        <tr r="F26" s="1"/>
      </tp>
      <tp>
        <v>1.5</v>
        <stp/>
        <stp>##V3_BDPV12</stp>
        <stp>FR0013478252 Corp</stp>
        <stp>coupon</stp>
        <stp>[regression 01.xlsx]main!R36C6</stp>
        <tr r="F36" s="1"/>
      </tp>
      <tp t="s">
        <v>DBHNGR 1.6 PERP</v>
        <stp/>
        <stp>##V3_BDPV12</stp>
        <stp>XS2010039548 Corp</stp>
        <stp>security_name</stp>
        <stp>[regression 01.xlsx]main!R18C7</stp>
        <tr r="G18" s="1"/>
      </tp>
      <tp t="s">
        <v>DBHNGR 1.6 PERP</v>
        <stp/>
        <stp>##V3_BDPV12</stp>
        <stp>XS2010039548 Corp</stp>
        <stp>security_name</stp>
        <stp>[regression 01.xlsx]main!R38C7</stp>
        <tr r="G38" s="1"/>
      </tp>
      <tp t="s">
        <v>DBHNGR 1.6 PERP</v>
        <stp/>
        <stp>##V3_BDPV12</stp>
        <stp>XS2010039548 Corp</stp>
        <stp>security_name</stp>
        <stp>[regression 01.xlsx]main!R28C7</stp>
        <tr r="G28" s="1"/>
      </tp>
      <tp t="s">
        <v>REPSM 4 1/2 03/25/75</v>
        <stp/>
        <stp>##V3_BDPV12</stp>
        <stp>XS1207058733 Corp</stp>
        <stp>security_name</stp>
        <stp>[regression 01.xlsx]main!R17C7</stp>
        <tr r="G17" s="1"/>
        <tr r="G17" s="1"/>
        <tr r="G17" s="1"/>
        <tr r="G17" s="1"/>
        <tr r="G17" s="1"/>
      </tp>
      <tp t="s">
        <v>REPSM 4 1/2 03/25/75</v>
        <stp/>
        <stp>##V3_BDPV12</stp>
        <stp>XS1207058733 Corp</stp>
        <stp>security_name</stp>
        <stp>[regression 01.xlsx]main!R37C7</stp>
        <tr r="G37" s="1"/>
        <tr r="G37" s="1"/>
        <tr r="G37" s="1"/>
        <tr r="G37" s="1"/>
        <tr r="G37" s="1"/>
      </tp>
      <tp t="s">
        <v>REPSM 4 1/2 03/25/75</v>
        <stp/>
        <stp>##V3_BDPV12</stp>
        <stp>XS1207058733 Corp</stp>
        <stp>security_name</stp>
        <stp>[regression 01.xlsx]main!R27C7</stp>
        <tr r="G27" s="1"/>
        <tr r="G27" s="1"/>
        <tr r="G27" s="1"/>
        <tr r="G27" s="1"/>
        <tr r="G27" s="1"/>
      </tp>
      <tp t="s">
        <v>AKEFP 1 1/2 PERP</v>
        <stp/>
        <stp>##V3_BDPV12</stp>
        <stp>FR0013478252 Corp</stp>
        <stp>security_name</stp>
        <stp>[regression 01.xlsx]main!R26C7</stp>
        <tr r="G26" s="1"/>
      </tp>
      <tp t="s">
        <v>AKEFP 1 1/2 PERP</v>
        <stp/>
        <stp>##V3_BDPV12</stp>
        <stp>FR0013478252 Corp</stp>
        <stp>security_name</stp>
        <stp>[regression 01.xlsx]main!R36C7</stp>
        <tr r="G36" s="1"/>
      </tp>
      <tp t="s">
        <v>AKEFP 1 1/2 PERP</v>
        <stp/>
        <stp>##V3_BDPV12</stp>
        <stp>FR0013478252 Corp</stp>
        <stp>security_name</stp>
        <stp>[regression 01.xlsx]main!R16C7</stp>
        <tr r="G16" s="1"/>
      </tp>
      <tp t="s">
        <v>AKEFP 2 3/4 PERP</v>
        <stp/>
        <stp>##V3_BDPV12</stp>
        <stp>FR0013425170 Corp</stp>
        <stp>security_name</stp>
        <stp>[regression 01.xlsx]main!R11C7</stp>
        <tr r="G11" s="1"/>
        <tr r="G11" s="1"/>
        <tr r="G11" s="1"/>
        <tr r="G11" s="1"/>
      </tp>
      <tp t="s">
        <v>AKEFP 2 3/4 PERP</v>
        <stp/>
        <stp>##V3_BDPV12</stp>
        <stp>FR0013425170 Corp</stp>
        <stp>security_name</stp>
        <stp>[regression 01.xlsx]main!R21C7</stp>
        <tr r="G21" s="1"/>
        <tr r="G21" s="1"/>
        <tr r="G21" s="1"/>
        <tr r="G21" s="1"/>
      </tp>
      <tp t="s">
        <v>AKEFP 2 3/4 PERP</v>
        <stp/>
        <stp>##V3_BDPV12</stp>
        <stp>FR0013425170 Corp</stp>
        <stp>security_name</stp>
        <stp>[regression 01.xlsx]main!R31C7</stp>
        <tr r="G31" s="1"/>
        <tr r="G31" s="1"/>
        <tr r="G31" s="1"/>
        <tr r="G31" s="1"/>
      </tp>
      <tp t="s">
        <v>AKEFP 2 3/4 PERP</v>
        <stp/>
        <stp>##V3_BDPV12</stp>
        <stp>FR0013425170 Corp</stp>
        <stp>security_name</stp>
        <stp>[regression 01.xlsx]main!R41C7</stp>
        <tr r="G41" s="1"/>
        <tr r="G41" s="1"/>
        <tr r="G41" s="1"/>
        <tr r="G41" s="1"/>
      </tp>
      <tp t="s">
        <v>SOLBBB 4 1/4 PERP</v>
        <stp/>
        <stp>##V3_BDPV12</stp>
        <stp>BE6309987400 Corp</stp>
        <stp>security_name</stp>
        <stp>[regression 01.xlsx]main!R18C7</stp>
        <tr r="G18" s="1"/>
      </tp>
      <tp t="s">
        <v>SOLBBB 4 1/4 PERP</v>
        <stp/>
        <stp>##V3_BDPV12</stp>
        <stp>BE6309987400 Corp</stp>
        <stp>security_name</stp>
        <stp>[regression 01.xlsx]main!R28C7</stp>
        <tr r="G28" s="1"/>
      </tp>
      <tp t="s">
        <v>SOLBBB 4 1/4 PERP</v>
        <stp/>
        <stp>##V3_BDPV12</stp>
        <stp>BE6309987400 Corp</stp>
        <stp>security_name</stp>
        <stp>[regression 01.xlsx]main!R38C7</stp>
        <tr r="G38" s="1"/>
      </tp>
      <tp t="s">
        <v>BAYNGR 3 3/4 07/01/74</v>
        <stp/>
        <stp>##V3_BDPV12</stp>
        <stp>DE000A11QR73 Corp</stp>
        <stp>security_name</stp>
        <stp>[regression 01.xlsx]main!R41C7</stp>
        <tr r="G41" s="1"/>
        <tr r="G41" s="1"/>
        <tr r="G41" s="1"/>
      </tp>
      <tp t="s">
        <v>BAYNGR 3 3/4 07/01/74</v>
        <stp/>
        <stp>##V3_BDPV12</stp>
        <stp>DE000A11QR73 Corp</stp>
        <stp>security_name</stp>
        <stp>[regression 01.xlsx]main!R11C7</stp>
        <tr r="G11" s="1"/>
        <tr r="G11" s="1"/>
        <tr r="G11" s="1"/>
      </tp>
      <tp t="s">
        <v>BAYNGR 3 3/4 07/01/74</v>
        <stp/>
        <stp>##V3_BDPV12</stp>
        <stp>DE000A11QR73 Corp</stp>
        <stp>security_name</stp>
        <stp>[regression 01.xlsx]main!R31C7</stp>
        <tr r="G31" s="1"/>
        <tr r="G31" s="1"/>
        <tr r="G31" s="1"/>
      </tp>
      <tp t="s">
        <v>BAYNGR 3 3/4 07/01/74</v>
        <stp/>
        <stp>##V3_BDPV12</stp>
        <stp>DE000A11QR73 Corp</stp>
        <stp>security_name</stp>
        <stp>[regression 01.xlsx]main!R21C7</stp>
        <tr r="G21" s="1"/>
        <tr r="G21" s="1"/>
        <tr r="G21" s="1"/>
      </tp>
      <tp t="s">
        <v>#N/A Field Not Applicable</v>
        <stp/>
        <stp>##V3_BDPV12</stp>
        <stp>OEM0 Comdty</stp>
        <stp>INDUSTRY_GROUP</stp>
        <stp>[regression 01.xlsx]SEM!R73C6</stp>
        <tr r="F73" s="3"/>
      </tp>
      <tp t="e">
        <v>#N/A</v>
        <stp/>
        <stp>##V3_BDPV12</stp>
        <stp xml:space="preserve">BE6285457519_JP_REPO </stp>
        <stp>INDUSTRY_GROUP</stp>
        <stp>[regression 01.xlsx]SEM!R190C6</stp>
        <tr r="F190" s="3"/>
      </tp>
      <tp t="e">
        <v>#N/A</v>
        <stp/>
        <stp>##V3_BDPV12</stp>
        <stp xml:space="preserve">DE000A169NC2_JP_REPO </stp>
        <stp>INDUSTRY_GROUP</stp>
        <stp>[regression 01.xlsx]SEM!R220C6</stp>
        <tr r="F220" s="3"/>
      </tp>
      <tp t="s">
        <v>Auto Manufacturers</v>
        <stp/>
        <stp>##V3_BDPV12</stp>
        <stp>DE000A2YNZY4 Corp</stp>
        <stp>INDUSTRY_GROUP</stp>
        <stp>[regression 01.xlsx]SEM!R14C6</stp>
        <tr r="F14" s="3"/>
      </tp>
      <tp t="s">
        <v>13/01/2025</v>
        <stp/>
        <stp>##V3_BDPV12</stp>
        <stp>XS1595704872 Corp</stp>
        <stp>nxt_call_dt</stp>
        <stp>[regression 01.xlsx]SEM!R40C8</stp>
        <tr r="H40" s="3"/>
      </tp>
      <tp t="s">
        <v>02/01/2032</v>
        <stp/>
        <stp>##V3_BDPV12</stp>
        <stp>BE6320935271 Corp</stp>
        <stp>nxt_call_dt</stp>
        <stp>[regression 01.xlsx]SEM!R4C8</stp>
        <tr r="H4" s="3"/>
      </tp>
      <tp t="s">
        <v>19/03/2039</v>
        <stp/>
        <stp>##V3_BDPV12</stp>
        <stp>XS2052321093 Corp</stp>
        <stp>nxt_call_dt</stp>
        <stp>[regression 01.xlsx]SEM!R69C8</stp>
        <tr r="H69" s="3"/>
      </tp>
      <tp t="s">
        <v>07/12/2030</v>
        <stp/>
        <stp>##V3_BDPV12</stp>
        <stp>XS1960678412 Corp</stp>
        <stp>nxt_call_dt</stp>
        <stp>[regression 01.xlsx]SEM!R43C8</stp>
        <tr r="H43" s="3"/>
      </tp>
      <tp t="s">
        <v>OMVAV 2 7/8 PERP</v>
        <stp/>
        <stp>##V3_BDPV12</stp>
        <stp>XS1713462403 Corp</stp>
        <stp>security_name</stp>
        <stp>[regression 01.xlsx]main!R26C7</stp>
        <tr r="G26" s="1"/>
        <tr r="G26" s="1"/>
      </tp>
      <tp t="s">
        <v>OMVAV 2 7/8 PERP</v>
        <stp/>
        <stp>##V3_BDPV12</stp>
        <stp>XS1713462403 Corp</stp>
        <stp>security_name</stp>
        <stp>[regression 01.xlsx]main!R36C7</stp>
        <tr r="G36" s="1"/>
        <tr r="G36" s="1"/>
      </tp>
      <tp t="s">
        <v>OMVAV 2 7/8 PERP</v>
        <stp/>
        <stp>##V3_BDPV12</stp>
        <stp>XS1713462403 Corp</stp>
        <stp>security_name</stp>
        <stp>[regression 01.xlsx]main!R16C7</stp>
        <tr r="G16" s="1"/>
        <tr r="G16" s="1"/>
      </tp>
      <tp t="s">
        <v>MRKGR 2 7/8 06/25/79</v>
        <stp/>
        <stp>##V3_BDPV12</stp>
        <stp>XS2011260705 Corp</stp>
        <stp>security_name</stp>
        <stp>[regression 01.xlsx]main!R37C7</stp>
        <tr r="G37" s="1"/>
        <tr r="G37" s="1"/>
      </tp>
      <tp t="s">
        <v>MRKGR 2 7/8 06/25/79</v>
        <stp/>
        <stp>##V3_BDPV12</stp>
        <stp>XS2011260705 Corp</stp>
        <stp>security_name</stp>
        <stp>[regression 01.xlsx]main!R27C7</stp>
        <tr r="G27" s="1"/>
        <tr r="G27" s="1"/>
      </tp>
      <tp t="s">
        <v>MRKGR 2 7/8 06/25/79</v>
        <stp/>
        <stp>##V3_BDPV12</stp>
        <stp>XS2011260705 Corp</stp>
        <stp>security_name</stp>
        <stp>[regression 01.xlsx]main!R17C7</stp>
        <tr r="G17" s="1"/>
        <tr r="G17" s="1"/>
      </tp>
      <tp t="s">
        <v>TOTAL 1 3/4 PERP</v>
        <stp/>
        <stp>##V3_BDPV12</stp>
        <stp>XS1974787480 Corp</stp>
        <stp>security_name</stp>
        <stp>[regression 01.xlsx]main!R45C7</stp>
        <tr r="G45" s="1"/>
        <tr r="G45" s="1"/>
      </tp>
      <tp t="s">
        <v>TOTAL 1 3/4 PERP</v>
        <stp/>
        <stp>##V3_BDPV12</stp>
        <stp>XS1974787480 Corp</stp>
        <stp>security_name</stp>
        <stp>[regression 01.xlsx]main!R15C7</stp>
        <tr r="G15" s="1"/>
        <tr r="G15" s="1"/>
      </tp>
      <tp t="s">
        <v>TOTAL 1 3/4 PERP</v>
        <stp/>
        <stp>##V3_BDPV12</stp>
        <stp>XS1974787480 Corp</stp>
        <stp>security_name</stp>
        <stp>[regression 01.xlsx]main!R35C7</stp>
        <tr r="G35" s="1"/>
        <tr r="G35" s="1"/>
      </tp>
      <tp t="s">
        <v>TOTAL 1 3/4 PERP</v>
        <stp/>
        <stp>##V3_BDPV12</stp>
        <stp>XS1974787480 Corp</stp>
        <stp>security_name</stp>
        <stp>[regression 01.xlsx]main!R25C7</stp>
        <tr r="G25" s="1"/>
        <tr r="G25" s="1"/>
      </tp>
      <tp t="s">
        <v>BAYNGR 2 3/8 11/12/79</v>
        <stp/>
        <stp>##V3_BDPV12</stp>
        <stp>XS2077670003 Corp</stp>
        <stp>security_name</stp>
        <stp>[regression 01.xlsx]main!R40C7</stp>
        <tr r="G40" s="1"/>
      </tp>
      <tp t="s">
        <v>BAYNGR 2 3/8 11/12/79</v>
        <stp/>
        <stp>##V3_BDPV12</stp>
        <stp>XS2077670003 Corp</stp>
        <stp>security_name</stp>
        <stp>[regression 01.xlsx]main!R30C7</stp>
        <tr r="G30" s="1"/>
      </tp>
      <tp t="s">
        <v>BAYNGR 2 3/8 11/12/79</v>
        <stp/>
        <stp>##V3_BDPV12</stp>
        <stp>XS2077670003 Corp</stp>
        <stp>security_name</stp>
        <stp>[regression 01.xlsx]main!R20C7</stp>
        <tr r="G20" s="1"/>
      </tp>
      <tp t="s">
        <v>BAYNGR 2 3/8 11/12/79</v>
        <stp/>
        <stp>##V3_BDPV12</stp>
        <stp>XS2077670003 Corp</stp>
        <stp>security_name</stp>
        <stp>[regression 01.xlsx]main!R10C7</stp>
        <tr r="G10" s="1"/>
      </tp>
      <tp t="s">
        <v>BAYNGR 3 1/8 11/12/79</v>
        <stp/>
        <stp>##V3_BDPV12</stp>
        <stp>XS2077670342 Corp</stp>
        <stp>security_name</stp>
        <stp>[regression 01.xlsx]main!R31C7</stp>
        <tr r="G31" s="1"/>
      </tp>
      <tp t="s">
        <v>BAYNGR 3 1/8 11/12/79</v>
        <stp/>
        <stp>##V3_BDPV12</stp>
        <stp>XS2077670342 Corp</stp>
        <stp>security_name</stp>
        <stp>[regression 01.xlsx]main!R21C7</stp>
        <tr r="G21" s="1"/>
      </tp>
      <tp t="s">
        <v>BAYNGR 3 1/8 11/12/79</v>
        <stp/>
        <stp>##V3_BDPV12</stp>
        <stp>XS2077670342 Corp</stp>
        <stp>security_name</stp>
        <stp>[regression 01.xlsx]main!R11C7</stp>
        <tr r="G11" s="1"/>
      </tp>
      <tp t="s">
        <v>BAYNGR 3 1/8 11/12/79</v>
        <stp/>
        <stp>##V3_BDPV12</stp>
        <stp>XS2077670342 Corp</stp>
        <stp>security_name</stp>
        <stp>[regression 01.xlsx]main!R41C7</stp>
        <tr r="G41" s="1"/>
      </tp>
      <tp t="s">
        <v>TOTAL 2.708 PERP</v>
        <stp/>
        <stp>##V3_BDPV12</stp>
        <stp>XS1501167164 Corp</stp>
        <stp>security_name</stp>
        <stp>[regression 01.xlsx]main!R43C7</stp>
        <tr r="G43" s="1"/>
      </tp>
      <tp t="s">
        <v>TOTAL 2.708 PERP</v>
        <stp/>
        <stp>##V3_BDPV12</stp>
        <stp>XS1501167164 Corp</stp>
        <stp>security_name</stp>
        <stp>[regression 01.xlsx]main!R13C7</stp>
        <tr r="G13" s="1"/>
      </tp>
      <tp t="s">
        <v>TOTAL 2.708 PERP</v>
        <stp/>
        <stp>##V3_BDPV12</stp>
        <stp>XS1501167164 Corp</stp>
        <stp>security_name</stp>
        <stp>[regression 01.xlsx]main!R33C7</stp>
        <tr r="G33" s="1"/>
      </tp>
      <tp t="s">
        <v>TOTAL 2.708 PERP</v>
        <stp/>
        <stp>##V3_BDPV12</stp>
        <stp>XS1501167164 Corp</stp>
        <stp>security_name</stp>
        <stp>[regression 01.xlsx]main!R23C7</stp>
        <tr r="G23" s="1"/>
      </tp>
      <tp t="s">
        <v>MRKGR 3 3/8 12/12/74</v>
        <stp/>
        <stp>##V3_BDPV12</stp>
        <stp>XS1152343668 Corp</stp>
        <stp>security_name</stp>
        <stp>[regression 01.xlsx]main!R39C7</stp>
        <tr r="G39" s="1"/>
      </tp>
      <tp t="s">
        <v>MRKGR 3 3/8 12/12/74</v>
        <stp/>
        <stp>##V3_BDPV12</stp>
        <stp>XS1152343668 Corp</stp>
        <stp>security_name</stp>
        <stp>[regression 01.xlsx]main!R29C7</stp>
        <tr r="G29" s="1"/>
      </tp>
      <tp t="s">
        <v>MRKGR 3 3/8 12/12/74</v>
        <stp/>
        <stp>##V3_BDPV12</stp>
        <stp>XS1152343668 Corp</stp>
        <stp>security_name</stp>
        <stp>[regression 01.xlsx]main!R19C7</stp>
        <tr r="G19" s="1"/>
      </tp>
      <tp t="s">
        <v>BHP 5 5/8 10/22/79</v>
        <stp/>
        <stp>##V3_BDPV12</stp>
        <stp>XS1309436910 Corp</stp>
        <stp>security_name</stp>
        <stp>[regression 01.xlsx]main!R44C7</stp>
        <tr r="G44" s="1"/>
      </tp>
      <tp t="s">
        <v>BHP 5 5/8 10/22/79</v>
        <stp/>
        <stp>##V3_BDPV12</stp>
        <stp>XS1309436910 Corp</stp>
        <stp>security_name</stp>
        <stp>[regression 01.xlsx]main!R34C7</stp>
        <tr r="G34" s="1"/>
      </tp>
      <tp t="s">
        <v>BHP 5 5/8 10/22/79</v>
        <stp/>
        <stp>##V3_BDPV12</stp>
        <stp>XS1309436910 Corp</stp>
        <stp>security_name</stp>
        <stp>[regression 01.xlsx]main!R24C7</stp>
        <tr r="G24" s="1"/>
      </tp>
      <tp t="s">
        <v>BHP 5 5/8 10/22/79</v>
        <stp/>
        <stp>##V3_BDPV12</stp>
        <stp>XS1309436910 Corp</stp>
        <stp>security_name</stp>
        <stp>[regression 01.xlsx]main!R14C7</stp>
        <tr r="G14" s="1"/>
      </tp>
      <tp t="s">
        <v>TOTAL 2 5/8 PERP</v>
        <stp/>
        <stp>##V3_BDPV12</stp>
        <stp>XS1195202822 Corp</stp>
        <stp>security_name</stp>
        <stp>[regression 01.xlsx]main!R27C7</stp>
        <tr r="G27" s="1"/>
        <tr r="G27" s="1"/>
        <tr r="G27" s="1"/>
      </tp>
      <tp t="s">
        <v>TOTAL 2 5/8 PERP</v>
        <stp/>
        <stp>##V3_BDPV12</stp>
        <stp>XS1195202822 Corp</stp>
        <stp>security_name</stp>
        <stp>[regression 01.xlsx]main!R37C7</stp>
        <tr r="G37" s="1"/>
        <tr r="G37" s="1"/>
        <tr r="G37" s="1"/>
      </tp>
      <tp t="s">
        <v>TOTAL 2 5/8 PERP</v>
        <stp/>
        <stp>##V3_BDPV12</stp>
        <stp>XS1195202822 Corp</stp>
        <stp>security_name</stp>
        <stp>[regression 01.xlsx]main!R17C7</stp>
        <tr r="G17" s="1"/>
        <tr r="G17" s="1"/>
        <tr r="G17" s="1"/>
      </tp>
      <tp t="s">
        <v>OMVAV 5 1/4 PERP</v>
        <stp/>
        <stp>##V3_BDPV12</stp>
        <stp>XS1294342792 Corp</stp>
        <stp>security_name</stp>
        <stp>[regression 01.xlsx]main!R10C7</stp>
        <tr r="G10" s="1"/>
      </tp>
      <tp t="s">
        <v>OMVAV 5 1/4 PERP</v>
        <stp/>
        <stp>##V3_BDPV12</stp>
        <stp>XS1294342792 Corp</stp>
        <stp>security_name</stp>
        <stp>[regression 01.xlsx]main!R20C7</stp>
        <tr r="G20" s="1"/>
      </tp>
      <tp t="s">
        <v>OMVAV 5 1/4 PERP</v>
        <stp/>
        <stp>##V3_BDPV12</stp>
        <stp>XS1294342792 Corp</stp>
        <stp>security_name</stp>
        <stp>[regression 01.xlsx]main!R30C7</stp>
        <tr r="G30" s="1"/>
      </tp>
      <tp t="s">
        <v>OMVAV 5 1/4 PERP</v>
        <stp/>
        <stp>##V3_BDPV12</stp>
        <stp>XS1294342792 Corp</stp>
        <stp>security_name</stp>
        <stp>[regression 01.xlsx]main!R40C7</stp>
        <tr r="G40" s="1"/>
      </tp>
      <tp t="s">
        <v>OMVAV 6 1/4 PERP</v>
        <stp/>
        <stp>##V3_BDPV12</stp>
        <stp>XS1294343337 Corp</stp>
        <stp>security_name</stp>
        <stp>[regression 01.xlsx]main!R25C7</stp>
        <tr r="G25" s="1"/>
        <tr r="G25" s="1"/>
      </tp>
      <tp t="s">
        <v>OMVAV 6 1/4 PERP</v>
        <stp/>
        <stp>##V3_BDPV12</stp>
        <stp>XS1294343337 Corp</stp>
        <stp>security_name</stp>
        <stp>[regression 01.xlsx]main!R35C7</stp>
        <tr r="G35" s="1"/>
        <tr r="G35" s="1"/>
      </tp>
      <tp t="s">
        <v>OMVAV 6 1/4 PERP</v>
        <stp/>
        <stp>##V3_BDPV12</stp>
        <stp>XS1294343337 Corp</stp>
        <stp>security_name</stp>
        <stp>[regression 01.xlsx]main!R15C7</stp>
        <tr r="G15" s="1"/>
        <tr r="G15" s="1"/>
      </tp>
      <tp t="s">
        <v>OMVAV 6 1/4 PERP</v>
        <stp/>
        <stp>##V3_BDPV12</stp>
        <stp>XS1294343337 Corp</stp>
        <stp>security_name</stp>
        <stp>[regression 01.xlsx]main!R45C7</stp>
        <tr r="G45" s="1"/>
        <tr r="G45" s="1"/>
      </tp>
      <tp>
        <v>1.5</v>
        <stp/>
        <stp>##V3_BDPV12</stp>
        <stp>FR0013478252 Corp</stp>
        <stp>coupon</stp>
        <stp>[regression 01.xlsx]main!R11C6</stp>
        <tr r="F11" s="1"/>
      </tp>
      <tp>
        <v>1.5</v>
        <stp/>
        <stp>##V3_BDPV12</stp>
        <stp>FR0013478252 Corp</stp>
        <stp>coupon</stp>
        <stp>[regression 01.xlsx]main!R21C6</stp>
        <tr r="F21" s="1"/>
      </tp>
      <tp>
        <v>1.5</v>
        <stp/>
        <stp>##V3_BDPV12</stp>
        <stp>FR0013478252 Corp</stp>
        <stp>coupon</stp>
        <stp>[regression 01.xlsx]main!R31C6</stp>
        <tr r="F31" s="1"/>
      </tp>
      <tp>
        <v>1.5</v>
        <stp/>
        <stp>##V3_BDPV12</stp>
        <stp>FR0013478252 Corp</stp>
        <stp>coupon</stp>
        <stp>[regression 01.xlsx]main!R41C6</stp>
        <tr r="F41" s="1"/>
      </tp>
      <tp t="s">
        <v>REPSM 4 1/2 03/25/75</v>
        <stp/>
        <stp>##V3_BDPV12</stp>
        <stp>XS1207058733 Corp</stp>
        <stp>security_name</stp>
        <stp>[regression 01.xlsx]main!R10C7</stp>
        <tr r="G10" s="1"/>
        <tr r="G10" s="1"/>
        <tr r="G10" s="1"/>
        <tr r="G10" s="1"/>
        <tr r="G10" s="1"/>
      </tp>
      <tp t="s">
        <v>REPSM 4 1/2 03/25/75</v>
        <stp/>
        <stp>##V3_BDPV12</stp>
        <stp>XS1207058733 Corp</stp>
        <stp>security_name</stp>
        <stp>[regression 01.xlsx]main!R30C7</stp>
        <tr r="G30" s="1"/>
        <tr r="G30" s="1"/>
        <tr r="G30" s="1"/>
        <tr r="G30" s="1"/>
        <tr r="G30" s="1"/>
      </tp>
      <tp t="s">
        <v>REPSM 4 1/2 03/25/75</v>
        <stp/>
        <stp>##V3_BDPV12</stp>
        <stp>XS1207058733 Corp</stp>
        <stp>security_name</stp>
        <stp>[regression 01.xlsx]main!R20C7</stp>
        <tr r="G20" s="1"/>
        <tr r="G20" s="1"/>
        <tr r="G20" s="1"/>
        <tr r="G20" s="1"/>
        <tr r="G20" s="1"/>
      </tp>
      <tp t="s">
        <v>REPSM 4 1/2 03/25/75</v>
        <stp/>
        <stp>##V3_BDPV12</stp>
        <stp>XS1207058733 Corp</stp>
        <stp>security_name</stp>
        <stp>[regression 01.xlsx]main!R40C7</stp>
        <tr r="G40" s="1"/>
        <tr r="G40" s="1"/>
        <tr r="G40" s="1"/>
        <tr r="G40" s="1"/>
        <tr r="G40" s="1"/>
      </tp>
      <tp t="s">
        <v>Banks</v>
        <stp/>
        <stp>##V3_BDPV12</stp>
        <stp>USF8586CRW49 Corp</stp>
        <stp>INDUSTRY_GROUP</stp>
        <stp>[regression 01.xlsx]SEM!R382C6</stp>
        <tr r="F382" s="3"/>
      </tp>
      <tp t="s">
        <v>AKEFP 1 1/2 PERP</v>
        <stp/>
        <stp>##V3_BDPV12</stp>
        <stp>FR0013478252 Corp</stp>
        <stp>security_name</stp>
        <stp>[regression 01.xlsx]main!R21C7</stp>
        <tr r="G21" s="1"/>
      </tp>
      <tp t="s">
        <v>AKEFP 1 1/2 PERP</v>
        <stp/>
        <stp>##V3_BDPV12</stp>
        <stp>FR0013478252 Corp</stp>
        <stp>security_name</stp>
        <stp>[regression 01.xlsx]main!R31C7</stp>
        <tr r="G31" s="1"/>
      </tp>
      <tp t="s">
        <v>AKEFP 1 1/2 PERP</v>
        <stp/>
        <stp>##V3_BDPV12</stp>
        <stp>FR0013478252 Corp</stp>
        <stp>security_name</stp>
        <stp>[regression 01.xlsx]main!R11C7</stp>
        <tr r="G11" s="1"/>
      </tp>
      <tp t="s">
        <v>AKEFP 1 1/2 PERP</v>
        <stp/>
        <stp>##V3_BDPV12</stp>
        <stp>FR0013478252 Corp</stp>
        <stp>security_name</stp>
        <stp>[regression 01.xlsx]main!R41C7</stp>
        <tr r="G41" s="1"/>
      </tp>
      <tp t="s">
        <v>Banks</v>
        <stp/>
        <stp>##V3_BDPV12</stp>
        <stp>USQ568A9SP31 Corp</stp>
        <stp>INDUSTRY_GROUP</stp>
        <stp>[regression 01.xlsx]SEM!R420C6</stp>
        <tr r="F420" s="3"/>
      </tp>
      <tp t="s">
        <v>AKEFP 2 3/4 PERP</v>
        <stp/>
        <stp>##V3_BDPV12</stp>
        <stp>FR0013425170 Corp</stp>
        <stp>security_name</stp>
        <stp>[regression 01.xlsx]main!R16C7</stp>
        <tr r="G16" s="1"/>
        <tr r="G16" s="1"/>
        <tr r="G16" s="1"/>
        <tr r="G16" s="1"/>
      </tp>
      <tp t="s">
        <v>AKEFP 2 3/4 PERP</v>
        <stp/>
        <stp>##V3_BDPV12</stp>
        <stp>FR0013425170 Corp</stp>
        <stp>security_name</stp>
        <stp>[regression 01.xlsx]main!R26C7</stp>
        <tr r="G26" s="1"/>
        <tr r="G26" s="1"/>
        <tr r="G26" s="1"/>
        <tr r="G26" s="1"/>
      </tp>
      <tp t="s">
        <v>AKEFP 2 3/4 PERP</v>
        <stp/>
        <stp>##V3_BDPV12</stp>
        <stp>FR0013425170 Corp</stp>
        <stp>security_name</stp>
        <stp>[regression 01.xlsx]main!R36C7</stp>
        <tr r="G36" s="1"/>
        <tr r="G36" s="1"/>
        <tr r="G36" s="1"/>
        <tr r="G36" s="1"/>
      </tp>
      <tp t="s">
        <v>BAYNGR 3 3/4 07/01/74</v>
        <stp/>
        <stp>##V3_BDPV12</stp>
        <stp>DE000A11QR73 Corp</stp>
        <stp>security_name</stp>
        <stp>[regression 01.xlsx]main!R16C7</stp>
        <tr r="G16" s="1"/>
        <tr r="G16" s="1"/>
        <tr r="G16" s="1"/>
      </tp>
      <tp t="s">
        <v>BAYNGR 3 3/4 07/01/74</v>
        <stp/>
        <stp>##V3_BDPV12</stp>
        <stp>DE000A11QR73 Corp</stp>
        <stp>security_name</stp>
        <stp>[regression 01.xlsx]main!R36C7</stp>
        <tr r="G36" s="1"/>
        <tr r="G36" s="1"/>
        <tr r="G36" s="1"/>
      </tp>
      <tp t="s">
        <v>BAYNGR 3 3/4 07/01/74</v>
        <stp/>
        <stp>##V3_BDPV12</stp>
        <stp>DE000A11QR73 Corp</stp>
        <stp>security_name</stp>
        <stp>[regression 01.xlsx]main!R26C7</stp>
        <tr r="G26" s="1"/>
        <tr r="G26" s="1"/>
        <tr r="G26" s="1"/>
      </tp>
      <tp t="s">
        <v>24/03/2032</v>
        <stp/>
        <stp>##V3_BDPV12</stp>
        <stp>XS2014382845 Corp</stp>
        <stp>nxt_call_dt</stp>
        <stp>[regression 01.xlsx]SEM!R9C8</stp>
        <tr r="H9" s="3"/>
      </tp>
      <tp t="s">
        <v>22/04/2025</v>
        <stp/>
        <stp>##V3_BDPV12</stp>
        <stp>FR0013508512 Corp</stp>
        <stp>nxt_call_dt</stp>
        <stp>[regression 01.xlsx]SEM!R6C8</stp>
        <tr r="H6" s="3"/>
      </tp>
      <tp t="s">
        <v>OMVAV 2 7/8 PERP</v>
        <stp/>
        <stp>##V3_BDPV12</stp>
        <stp>XS1713462403 Corp</stp>
        <stp>security_name</stp>
        <stp>[regression 01.xlsx]main!R27C7</stp>
        <tr r="G27" s="1"/>
        <tr r="G27" s="1"/>
      </tp>
      <tp t="s">
        <v>OMVAV 2 7/8 PERP</v>
        <stp/>
        <stp>##V3_BDPV12</stp>
        <stp>XS1713462403 Corp</stp>
        <stp>security_name</stp>
        <stp>[regression 01.xlsx]main!R37C7</stp>
        <tr r="G37" s="1"/>
        <tr r="G37" s="1"/>
      </tp>
      <tp t="s">
        <v>OMVAV 2 7/8 PERP</v>
        <stp/>
        <stp>##V3_BDPV12</stp>
        <stp>XS1713462403 Corp</stp>
        <stp>security_name</stp>
        <stp>[regression 01.xlsx]main!R17C7</stp>
        <tr r="G17" s="1"/>
        <tr r="G17" s="1"/>
      </tp>
      <tp t="s">
        <v>MRKGR 2 7/8 06/25/79</v>
        <stp/>
        <stp>##V3_BDPV12</stp>
        <stp>XS2011260705 Corp</stp>
        <stp>security_name</stp>
        <stp>[regression 01.xlsx]main!R36C7</stp>
        <tr r="G36" s="1"/>
        <tr r="G36" s="1"/>
      </tp>
      <tp t="s">
        <v>MRKGR 2 7/8 06/25/79</v>
        <stp/>
        <stp>##V3_BDPV12</stp>
        <stp>XS2011260705 Corp</stp>
        <stp>security_name</stp>
        <stp>[regression 01.xlsx]main!R26C7</stp>
        <tr r="G26" s="1"/>
        <tr r="G26" s="1"/>
      </tp>
      <tp t="s">
        <v>MRKGR 2 7/8 06/25/79</v>
        <stp/>
        <stp>##V3_BDPV12</stp>
        <stp>XS2011260705 Corp</stp>
        <stp>security_name</stp>
        <stp>[regression 01.xlsx]main!R16C7</stp>
        <tr r="G16" s="1"/>
        <tr r="G16" s="1"/>
      </tp>
      <tp t="s">
        <v>TOTAL 1 3/4 PERP</v>
        <stp/>
        <stp>##V3_BDPV12</stp>
        <stp>XS1974787480 Corp</stp>
        <stp>security_name</stp>
        <stp>[regression 01.xlsx]main!R44C7</stp>
        <tr r="G44" s="1"/>
        <tr r="G44" s="1"/>
      </tp>
      <tp t="s">
        <v>TOTAL 1 3/4 PERP</v>
        <stp/>
        <stp>##V3_BDPV12</stp>
        <stp>XS1974787480 Corp</stp>
        <stp>security_name</stp>
        <stp>[regression 01.xlsx]main!R14C7</stp>
        <tr r="G14" s="1"/>
        <tr r="G14" s="1"/>
      </tp>
      <tp t="s">
        <v>TOTAL 1 3/4 PERP</v>
        <stp/>
        <stp>##V3_BDPV12</stp>
        <stp>XS1974787480 Corp</stp>
        <stp>security_name</stp>
        <stp>[regression 01.xlsx]main!R34C7</stp>
        <tr r="G34" s="1"/>
        <tr r="G34" s="1"/>
      </tp>
      <tp t="s">
        <v>TOTAL 1 3/4 PERP</v>
        <stp/>
        <stp>##V3_BDPV12</stp>
        <stp>XS1974787480 Corp</stp>
        <stp>security_name</stp>
        <stp>[regression 01.xlsx]main!R24C7</stp>
        <tr r="G24" s="1"/>
        <tr r="G24" s="1"/>
      </tp>
      <tp t="s">
        <v>BAYNGR 2 3/8 11/12/79</v>
        <stp/>
        <stp>##V3_BDPV12</stp>
        <stp>XS2077670003 Corp</stp>
        <stp>security_name</stp>
        <stp>[regression 01.xlsx]main!R41C7</stp>
        <tr r="G41" s="1"/>
      </tp>
      <tp t="s">
        <v>BAYNGR 2 3/8 11/12/79</v>
        <stp/>
        <stp>##V3_BDPV12</stp>
        <stp>XS2077670003 Corp</stp>
        <stp>security_name</stp>
        <stp>[regression 01.xlsx]main!R31C7</stp>
        <tr r="G31" s="1"/>
      </tp>
      <tp t="s">
        <v>BAYNGR 2 3/8 11/12/79</v>
        <stp/>
        <stp>##V3_BDPV12</stp>
        <stp>XS2077670003 Corp</stp>
        <stp>security_name</stp>
        <stp>[regression 01.xlsx]main!R21C7</stp>
        <tr r="G21" s="1"/>
      </tp>
      <tp t="s">
        <v>BAYNGR 2 3/8 11/12/79</v>
        <stp/>
        <stp>##V3_BDPV12</stp>
        <stp>XS2077670003 Corp</stp>
        <stp>security_name</stp>
        <stp>[regression 01.xlsx]main!R11C7</stp>
        <tr r="G11" s="1"/>
      </tp>
      <tp t="s">
        <v>BAYNGR 3 1/8 11/12/79</v>
        <stp/>
        <stp>##V3_BDPV12</stp>
        <stp>XS2077670342 Corp</stp>
        <stp>security_name</stp>
        <stp>[regression 01.xlsx]main!R30C7</stp>
        <tr r="G30" s="1"/>
      </tp>
      <tp t="s">
        <v>BAYNGR 3 1/8 11/12/79</v>
        <stp/>
        <stp>##V3_BDPV12</stp>
        <stp>XS2077670342 Corp</stp>
        <stp>security_name</stp>
        <stp>[regression 01.xlsx]main!R20C7</stp>
        <tr r="G20" s="1"/>
      </tp>
      <tp t="s">
        <v>BAYNGR 3 1/8 11/12/79</v>
        <stp/>
        <stp>##V3_BDPV12</stp>
        <stp>XS2077670342 Corp</stp>
        <stp>security_name</stp>
        <stp>[regression 01.xlsx]main!R10C7</stp>
        <tr r="G10" s="1"/>
      </tp>
      <tp t="s">
        <v>BAYNGR 3 1/8 11/12/79</v>
        <stp/>
        <stp>##V3_BDPV12</stp>
        <stp>XS2077670342 Corp</stp>
        <stp>security_name</stp>
        <stp>[regression 01.xlsx]main!R40C7</stp>
        <tr r="G40" s="1"/>
      </tp>
      <tp t="s">
        <v>TOTAL 2.708 PERP</v>
        <stp/>
        <stp>##V3_BDPV12</stp>
        <stp>XS1501167164 Corp</stp>
        <stp>security_name</stp>
        <stp>[regression 01.xlsx]main!R42C7</stp>
        <tr r="G42" s="1"/>
      </tp>
      <tp t="s">
        <v>TOTAL 2.708 PERP</v>
        <stp/>
        <stp>##V3_BDPV12</stp>
        <stp>XS1501167164 Corp</stp>
        <stp>security_name</stp>
        <stp>[regression 01.xlsx]main!R12C7</stp>
        <tr r="G12" s="1"/>
      </tp>
      <tp t="s">
        <v>TOTAL 2.708 PERP</v>
        <stp/>
        <stp>##V3_BDPV12</stp>
        <stp>XS1501167164 Corp</stp>
        <stp>security_name</stp>
        <stp>[regression 01.xlsx]main!R32C7</stp>
        <tr r="G32" s="1"/>
      </tp>
      <tp t="s">
        <v>TOTAL 2.708 PERP</v>
        <stp/>
        <stp>##V3_BDPV12</stp>
        <stp>XS1501167164 Corp</stp>
        <stp>security_name</stp>
        <stp>[regression 01.xlsx]main!R22C7</stp>
        <tr r="G22" s="1"/>
      </tp>
      <tp t="s">
        <v>MRKGR 3 3/8 12/12/74</v>
        <stp/>
        <stp>##V3_BDPV12</stp>
        <stp>XS1152343668 Corp</stp>
        <stp>security_name</stp>
        <stp>[regression 01.xlsx]main!R38C7</stp>
        <tr r="G38" s="1"/>
      </tp>
      <tp t="s">
        <v>MRKGR 3 3/8 12/12/74</v>
        <stp/>
        <stp>##V3_BDPV12</stp>
        <stp>XS1152343668 Corp</stp>
        <stp>security_name</stp>
        <stp>[regression 01.xlsx]main!R28C7</stp>
        <tr r="G28" s="1"/>
      </tp>
      <tp t="s">
        <v>MRKGR 3 3/8 12/12/74</v>
        <stp/>
        <stp>##V3_BDPV12</stp>
        <stp>XS1152343668 Corp</stp>
        <stp>security_name</stp>
        <stp>[regression 01.xlsx]main!R18C7</stp>
        <tr r="G18" s="1"/>
      </tp>
      <tp t="s">
        <v>BHP 5 5/8 10/22/79</v>
        <stp/>
        <stp>##V3_BDPV12</stp>
        <stp>XS1309436910 Corp</stp>
        <stp>security_name</stp>
        <stp>[regression 01.xlsx]main!R45C7</stp>
        <tr r="G45" s="1"/>
      </tp>
      <tp t="s">
        <v>BHP 5 5/8 10/22/79</v>
        <stp/>
        <stp>##V3_BDPV12</stp>
        <stp>XS1309436910 Corp</stp>
        <stp>security_name</stp>
        <stp>[regression 01.xlsx]main!R35C7</stp>
        <tr r="G35" s="1"/>
      </tp>
      <tp t="s">
        <v>BHP 5 5/8 10/22/79</v>
        <stp/>
        <stp>##V3_BDPV12</stp>
        <stp>XS1309436910 Corp</stp>
        <stp>security_name</stp>
        <stp>[regression 01.xlsx]main!R25C7</stp>
        <tr r="G25" s="1"/>
      </tp>
      <tp t="s">
        <v>BHP 5 5/8 10/22/79</v>
        <stp/>
        <stp>##V3_BDPV12</stp>
        <stp>XS1309436910 Corp</stp>
        <stp>security_name</stp>
        <stp>[regression 01.xlsx]main!R15C7</stp>
        <tr r="G15" s="1"/>
      </tp>
      <tp t="s">
        <v>TOTAL 2 5/8 PERP</v>
        <stp/>
        <stp>##V3_BDPV12</stp>
        <stp>XS1195202822 Corp</stp>
        <stp>security_name</stp>
        <stp>[regression 01.xlsx]main!R26C7</stp>
        <tr r="G26" s="1"/>
        <tr r="G26" s="1"/>
        <tr r="G26" s="1"/>
      </tp>
      <tp t="s">
        <v>TOTAL 2 5/8 PERP</v>
        <stp/>
        <stp>##V3_BDPV12</stp>
        <stp>XS1195202822 Corp</stp>
        <stp>security_name</stp>
        <stp>[regression 01.xlsx]main!R36C7</stp>
        <tr r="G36" s="1"/>
        <tr r="G36" s="1"/>
        <tr r="G36" s="1"/>
      </tp>
      <tp t="s">
        <v>TOTAL 2 5/8 PERP</v>
        <stp/>
        <stp>##V3_BDPV12</stp>
        <stp>XS1195202822 Corp</stp>
        <stp>security_name</stp>
        <stp>[regression 01.xlsx]main!R16C7</stp>
        <tr r="G16" s="1"/>
        <tr r="G16" s="1"/>
        <tr r="G16" s="1"/>
      </tp>
      <tp t="s">
        <v>OMVAV 5 1/4 PERP</v>
        <stp/>
        <stp>##V3_BDPV12</stp>
        <stp>XS1294342792 Corp</stp>
        <stp>security_name</stp>
        <stp>[regression 01.xlsx]main!R11C7</stp>
        <tr r="G11" s="1"/>
      </tp>
      <tp t="s">
        <v>OMVAV 5 1/4 PERP</v>
        <stp/>
        <stp>##V3_BDPV12</stp>
        <stp>XS1294342792 Corp</stp>
        <stp>security_name</stp>
        <stp>[regression 01.xlsx]main!R21C7</stp>
        <tr r="G21" s="1"/>
      </tp>
      <tp t="s">
        <v>OMVAV 5 1/4 PERP</v>
        <stp/>
        <stp>##V3_BDPV12</stp>
        <stp>XS1294342792 Corp</stp>
        <stp>security_name</stp>
        <stp>[regression 01.xlsx]main!R31C7</stp>
        <tr r="G31" s="1"/>
      </tp>
      <tp t="s">
        <v>OMVAV 5 1/4 PERP</v>
        <stp/>
        <stp>##V3_BDPV12</stp>
        <stp>XS1294342792 Corp</stp>
        <stp>security_name</stp>
        <stp>[regression 01.xlsx]main!R41C7</stp>
        <tr r="G41" s="1"/>
      </tp>
      <tp t="s">
        <v>OMVAV 6 1/4 PERP</v>
        <stp/>
        <stp>##V3_BDPV12</stp>
        <stp>XS1294343337 Corp</stp>
        <stp>security_name</stp>
        <stp>[regression 01.xlsx]main!R24C7</stp>
        <tr r="G24" s="1"/>
        <tr r="G24" s="1"/>
      </tp>
      <tp t="s">
        <v>OMVAV 6 1/4 PERP</v>
        <stp/>
        <stp>##V3_BDPV12</stp>
        <stp>XS1294343337 Corp</stp>
        <stp>security_name</stp>
        <stp>[regression 01.xlsx]main!R34C7</stp>
        <tr r="G34" s="1"/>
        <tr r="G34" s="1"/>
      </tp>
      <tp t="s">
        <v>OMVAV 6 1/4 PERP</v>
        <stp/>
        <stp>##V3_BDPV12</stp>
        <stp>XS1294343337 Corp</stp>
        <stp>security_name</stp>
        <stp>[regression 01.xlsx]main!R14C7</stp>
        <tr r="G14" s="1"/>
        <tr r="G14" s="1"/>
      </tp>
      <tp t="s">
        <v>OMVAV 6 1/4 PERP</v>
        <stp/>
        <stp>##V3_BDPV12</stp>
        <stp>XS1294343337 Corp</stp>
        <stp>security_name</stp>
        <stp>[regression 01.xlsx]main!R44C7</stp>
        <tr r="G44" s="1"/>
        <tr r="G44" s="1"/>
      </tp>
      <tp>
        <v>1.5</v>
        <stp/>
        <stp>##V3_BDPV12</stp>
        <stp>FR0013478252 Corp</stp>
        <stp>coupon</stp>
        <stp>[regression 01.xlsx]main!R10C6</stp>
        <tr r="F10" s="1"/>
      </tp>
      <tp>
        <v>1.5</v>
        <stp/>
        <stp>##V3_BDPV12</stp>
        <stp>FR0013478252 Corp</stp>
        <stp>coupon</stp>
        <stp>[regression 01.xlsx]main!R20C6</stp>
        <tr r="F20" s="1"/>
      </tp>
      <tp>
        <v>1.5</v>
        <stp/>
        <stp>##V3_BDPV12</stp>
        <stp>FR0013478252 Corp</stp>
        <stp>coupon</stp>
        <stp>[regression 01.xlsx]main!R30C6</stp>
        <tr r="F30" s="1"/>
      </tp>
      <tp>
        <v>1.5</v>
        <stp/>
        <stp>##V3_BDPV12</stp>
        <stp>FR0013478252 Corp</stp>
        <stp>coupon</stp>
        <stp>[regression 01.xlsx]main!R40C6</stp>
        <tr r="F40" s="1"/>
      </tp>
      <tp t="s">
        <v>REPSM 4 1/2 03/25/75</v>
        <stp/>
        <stp>##V3_BDPV12</stp>
        <stp>XS1207058733 Corp</stp>
        <stp>security_name</stp>
        <stp>[regression 01.xlsx]main!R11C7</stp>
        <tr r="G11" s="1"/>
        <tr r="G11" s="1"/>
        <tr r="G11" s="1"/>
        <tr r="G11" s="1"/>
        <tr r="G11" s="1"/>
      </tp>
      <tp t="s">
        <v>REPSM 4 1/2 03/25/75</v>
        <stp/>
        <stp>##V3_BDPV12</stp>
        <stp>XS1207058733 Corp</stp>
        <stp>security_name</stp>
        <stp>[regression 01.xlsx]main!R31C7</stp>
        <tr r="G31" s="1"/>
        <tr r="G31" s="1"/>
        <tr r="G31" s="1"/>
        <tr r="G31" s="1"/>
        <tr r="G31" s="1"/>
      </tp>
      <tp t="s">
        <v>REPSM 4 1/2 03/25/75</v>
        <stp/>
        <stp>##V3_BDPV12</stp>
        <stp>XS1207058733 Corp</stp>
        <stp>security_name</stp>
        <stp>[regression 01.xlsx]main!R21C7</stp>
        <tr r="G21" s="1"/>
        <tr r="G21" s="1"/>
        <tr r="G21" s="1"/>
        <tr r="G21" s="1"/>
        <tr r="G21" s="1"/>
      </tp>
      <tp t="s">
        <v>REPSM 4 1/2 03/25/75</v>
        <stp/>
        <stp>##V3_BDPV12</stp>
        <stp>XS1207058733 Corp</stp>
        <stp>security_name</stp>
        <stp>[regression 01.xlsx]main!R41C7</stp>
        <tr r="G41" s="1"/>
        <tr r="G41" s="1"/>
        <tr r="G41" s="1"/>
        <tr r="G41" s="1"/>
        <tr r="G41" s="1"/>
      </tp>
      <tp t="s">
        <v>AKEFP 1 1/2 PERP</v>
        <stp/>
        <stp>##V3_BDPV12</stp>
        <stp>FR0013478252 Corp</stp>
        <stp>security_name</stp>
        <stp>[regression 01.xlsx]main!R20C7</stp>
        <tr r="G20" s="1"/>
      </tp>
      <tp t="s">
        <v>AKEFP 1 1/2 PERP</v>
        <stp/>
        <stp>##V3_BDPV12</stp>
        <stp>FR0013478252 Corp</stp>
        <stp>security_name</stp>
        <stp>[regression 01.xlsx]main!R30C7</stp>
        <tr r="G30" s="1"/>
      </tp>
      <tp t="s">
        <v>AKEFP 1 1/2 PERP</v>
        <stp/>
        <stp>##V3_BDPV12</stp>
        <stp>FR0013478252 Corp</stp>
        <stp>security_name</stp>
        <stp>[regression 01.xlsx]main!R10C7</stp>
        <tr r="G10" s="1"/>
      </tp>
      <tp t="s">
        <v>AKEFP 1 1/2 PERP</v>
        <stp/>
        <stp>##V3_BDPV12</stp>
        <stp>FR0013478252 Corp</stp>
        <stp>security_name</stp>
        <stp>[regression 01.xlsx]main!R40C7</stp>
        <tr r="G40" s="1"/>
      </tp>
      <tp t="s">
        <v>AKEFP 2 3/4 PERP</v>
        <stp/>
        <stp>##V3_BDPV12</stp>
        <stp>FR0013425170 Corp</stp>
        <stp>security_name</stp>
        <stp>[regression 01.xlsx]main!R17C7</stp>
        <tr r="G17" s="1"/>
        <tr r="G17" s="1"/>
        <tr r="G17" s="1"/>
        <tr r="G17" s="1"/>
      </tp>
      <tp t="s">
        <v>AKEFP 2 3/4 PERP</v>
        <stp/>
        <stp>##V3_BDPV12</stp>
        <stp>FR0013425170 Corp</stp>
        <stp>security_name</stp>
        <stp>[regression 01.xlsx]main!R27C7</stp>
        <tr r="G27" s="1"/>
        <tr r="G27" s="1"/>
        <tr r="G27" s="1"/>
        <tr r="G27" s="1"/>
      </tp>
      <tp t="s">
        <v>AKEFP 2 3/4 PERP</v>
        <stp/>
        <stp>##V3_BDPV12</stp>
        <stp>FR0013425170 Corp</stp>
        <stp>security_name</stp>
        <stp>[regression 01.xlsx]main!R37C7</stp>
        <tr r="G37" s="1"/>
        <tr r="G37" s="1"/>
        <tr r="G37" s="1"/>
        <tr r="G37" s="1"/>
      </tp>
      <tp t="s">
        <v>Banks</v>
        <stp/>
        <stp>##V3_BDPV12</stp>
        <stp>USF22797RT78 Corp</stp>
        <stp>INDUSTRY_GROUP</stp>
        <stp>[regression 01.xlsx]SEM!R344C6</stp>
        <tr r="F344" s="3"/>
      </tp>
      <tp t="s">
        <v>10/08/2021</v>
        <stp/>
        <stp>##V3_BDPV12</stp>
        <stp>CH0331455318 Corp</stp>
        <stp>nxt_call_dt</stp>
        <stp>[regression 01.xlsx]SEM!R386C8</stp>
        <tr r="H386" s="3"/>
      </tp>
      <tp t="s">
        <v>BAYNGR 3 3/4 07/01/74</v>
        <stp/>
        <stp>##V3_BDPV12</stp>
        <stp>DE000A11QR73 Corp</stp>
        <stp>security_name</stp>
        <stp>[regression 01.xlsx]main!R17C7</stp>
        <tr r="G17" s="1"/>
        <tr r="G17" s="1"/>
        <tr r="G17" s="1"/>
      </tp>
      <tp t="s">
        <v>BAYNGR 3 3/4 07/01/74</v>
        <stp/>
        <stp>##V3_BDPV12</stp>
        <stp>DE000A11QR73 Corp</stp>
        <stp>security_name</stp>
        <stp>[regression 01.xlsx]main!R37C7</stp>
        <tr r="G37" s="1"/>
        <tr r="G37" s="1"/>
        <tr r="G37" s="1"/>
      </tp>
      <tp t="s">
        <v>BAYNGR 3 3/4 07/01/74</v>
        <stp/>
        <stp>##V3_BDPV12</stp>
        <stp>DE000A11QR73 Corp</stp>
        <stp>security_name</stp>
        <stp>[regression 01.xlsx]main!R27C7</stp>
        <tr r="G27" s="1"/>
        <tr r="G27" s="1"/>
        <tr r="G27" s="1"/>
      </tp>
      <tp t="s">
        <v>#N/A Field Not Applicable</v>
        <stp/>
        <stp>##V3_BDPV12</stp>
        <stp>OEM0 Comdty</stp>
        <stp>INDUSTRY_GROUP</stp>
        <stp>[regression 01.xlsx]SEM!R45C6</stp>
        <tr r="F45" s="3"/>
      </tp>
      <tp t="s">
        <v>#N/A Invalid Security</v>
        <stp/>
        <stp>##V3_BDPV12</stp>
        <stp xml:space="preserve">EURUSD CASH </stp>
        <stp>INDUSTRY_GROUP</stp>
        <stp>[regression 01.xlsx]SEM!R406C6</stp>
        <tr r="F406" s="3"/>
      </tp>
      <tp t="s">
        <v>06/01/2029</v>
        <stp/>
        <stp>##V3_BDPV12</stp>
        <stp>XS2113700921 Corp</stp>
        <stp>nxt_call_dt</stp>
        <stp>[regression 01.xlsx]SEM!R7C8</stp>
        <tr r="H7" s="3"/>
      </tp>
      <tp t="e">
        <v>#N/A</v>
        <stp/>
        <stp>##V3_BDPV12</stp>
        <stp xml:space="preserve">FR0013428513_JP_REPO </stp>
        <stp>INDUSTRY_GROUP</stp>
        <stp>[regression 01.xlsx]SEM!R240C6</stp>
        <tr r="F240" s="3"/>
      </tp>
      <tp t="e">
        <v>#N/A</v>
        <stp/>
        <stp>##V3_BDPV12</stp>
        <stp xml:space="preserve">USF1R15XK771_JP_REPO </stp>
        <stp>INDUSTRY_GROUP</stp>
        <stp>[regression 01.xlsx]SEM!R213C6</stp>
        <tr r="F213" s="3"/>
      </tp>
      <tp t="s">
        <v>12/08/2027</v>
        <stp/>
        <stp>##V3_BDPV12</stp>
        <stp>XS2077670342 Corp</stp>
        <stp>nxt_call_dt</stp>
        <stp>[regression 01.xlsx]SEM!R98C8</stp>
        <tr r="H98" s="3"/>
      </tp>
      <tp t="s">
        <v>24/07/2033</v>
        <stp/>
        <stp>##V3_BDPV12</stp>
        <stp>XS1505568136 Corp</stp>
        <stp>nxt_call_dt</stp>
        <stp>[regression 01.xlsx]SEM!R57C8</stp>
        <tr r="H57" s="3"/>
      </tp>
      <tp t="s">
        <v>OMVAV 2 7/8 PERP</v>
        <stp/>
        <stp>##V3_BDPV12</stp>
        <stp>XS1713462403 Corp</stp>
        <stp>security_name</stp>
        <stp>[regression 01.xlsx]main!R44C7</stp>
        <tr r="G44" s="1"/>
        <tr r="G44" s="1"/>
      </tp>
      <tp t="s">
        <v>OMVAV 2 7/8 PERP</v>
        <stp/>
        <stp>##V3_BDPV12</stp>
        <stp>XS1713462403 Corp</stp>
        <stp>security_name</stp>
        <stp>[regression 01.xlsx]main!R24C7</stp>
        <tr r="G24" s="1"/>
        <tr r="G24" s="1"/>
      </tp>
      <tp t="s">
        <v>OMVAV 2 7/8 PERP</v>
        <stp/>
        <stp>##V3_BDPV12</stp>
        <stp>XS1713462403 Corp</stp>
        <stp>security_name</stp>
        <stp>[regression 01.xlsx]main!R34C7</stp>
        <tr r="G34" s="1"/>
        <tr r="G34" s="1"/>
      </tp>
      <tp t="s">
        <v>OMVAV 2 7/8 PERP</v>
        <stp/>
        <stp>##V3_BDPV12</stp>
        <stp>XS1713462403 Corp</stp>
        <stp>security_name</stp>
        <stp>[regression 01.xlsx]main!R14C7</stp>
        <tr r="G14" s="1"/>
        <tr r="G14" s="1"/>
      </tp>
      <tp t="s">
        <v>MRKGR 2 7/8 06/25/79</v>
        <stp/>
        <stp>##V3_BDPV12</stp>
        <stp>XS2011260705 Corp</stp>
        <stp>security_name</stp>
        <stp>[regression 01.xlsx]main!R35C7</stp>
        <tr r="G35" s="1"/>
        <tr r="G35" s="1"/>
      </tp>
      <tp t="s">
        <v>MRKGR 2 7/8 06/25/79</v>
        <stp/>
        <stp>##V3_BDPV12</stp>
        <stp>XS2011260705 Corp</stp>
        <stp>security_name</stp>
        <stp>[regression 01.xlsx]main!R25C7</stp>
        <tr r="G25" s="1"/>
        <tr r="G25" s="1"/>
      </tp>
      <tp t="s">
        <v>MRKGR 2 7/8 06/25/79</v>
        <stp/>
        <stp>##V3_BDPV12</stp>
        <stp>XS2011260705 Corp</stp>
        <stp>security_name</stp>
        <stp>[regression 01.xlsx]main!R15C7</stp>
        <tr r="G15" s="1"/>
        <tr r="G15" s="1"/>
      </tp>
      <tp t="s">
        <v>MRKGR 2 7/8 06/25/79</v>
        <stp/>
        <stp>##V3_BDPV12</stp>
        <stp>XS2011260705 Corp</stp>
        <stp>security_name</stp>
        <stp>[regression 01.xlsx]main!R45C7</stp>
        <tr r="G45" s="1"/>
        <tr r="G45" s="1"/>
      </tp>
      <tp t="s">
        <v>TOTAL 1 3/4 PERP</v>
        <stp/>
        <stp>##V3_BDPV12</stp>
        <stp>XS1974787480 Corp</stp>
        <stp>security_name</stp>
        <stp>[regression 01.xlsx]main!R17C7</stp>
        <tr r="G17" s="1"/>
        <tr r="G17" s="1"/>
      </tp>
      <tp t="s">
        <v>TOTAL 1 3/4 PERP</v>
        <stp/>
        <stp>##V3_BDPV12</stp>
        <stp>XS1974787480 Corp</stp>
        <stp>security_name</stp>
        <stp>[regression 01.xlsx]main!R37C7</stp>
        <tr r="G37" s="1"/>
        <tr r="G37" s="1"/>
      </tp>
      <tp t="s">
        <v>TOTAL 1 3/4 PERP</v>
        <stp/>
        <stp>##V3_BDPV12</stp>
        <stp>XS1974787480 Corp</stp>
        <stp>security_name</stp>
        <stp>[regression 01.xlsx]main!R27C7</stp>
        <tr r="G27" s="1"/>
        <tr r="G27" s="1"/>
      </tp>
      <tp t="s">
        <v>BAYNGR 2 3/8 11/12/79</v>
        <stp/>
        <stp>##V3_BDPV12</stp>
        <stp>XS2077670003 Corp</stp>
        <stp>security_name</stp>
        <stp>[regression 01.xlsx]main!R42C7</stp>
        <tr r="G42" s="1"/>
      </tp>
      <tp t="s">
        <v>BAYNGR 2 3/8 11/12/79</v>
        <stp/>
        <stp>##V3_BDPV12</stp>
        <stp>XS2077670003 Corp</stp>
        <stp>security_name</stp>
        <stp>[regression 01.xlsx]main!R32C7</stp>
        <tr r="G32" s="1"/>
      </tp>
      <tp t="s">
        <v>BAYNGR 2 3/8 11/12/79</v>
        <stp/>
        <stp>##V3_BDPV12</stp>
        <stp>XS2077670003 Corp</stp>
        <stp>security_name</stp>
        <stp>[regression 01.xlsx]main!R22C7</stp>
        <tr r="G22" s="1"/>
      </tp>
      <tp t="s">
        <v>BAYNGR 2 3/8 11/12/79</v>
        <stp/>
        <stp>##V3_BDPV12</stp>
        <stp>XS2077670003 Corp</stp>
        <stp>security_name</stp>
        <stp>[regression 01.xlsx]main!R12C7</stp>
        <tr r="G12" s="1"/>
      </tp>
      <tp t="s">
        <v>BAYNGR 3 1/8 11/12/79</v>
        <stp/>
        <stp>##V3_BDPV12</stp>
        <stp>XS2077670342 Corp</stp>
        <stp>security_name</stp>
        <stp>[regression 01.xlsx]main!R33C7</stp>
        <tr r="G33" s="1"/>
      </tp>
      <tp t="s">
        <v>BAYNGR 3 1/8 11/12/79</v>
        <stp/>
        <stp>##V3_BDPV12</stp>
        <stp>XS2077670342 Corp</stp>
        <stp>security_name</stp>
        <stp>[regression 01.xlsx]main!R23C7</stp>
        <tr r="G23" s="1"/>
      </tp>
      <tp t="s">
        <v>BAYNGR 3 1/8 11/12/79</v>
        <stp/>
        <stp>##V3_BDPV12</stp>
        <stp>XS2077670342 Corp</stp>
        <stp>security_name</stp>
        <stp>[regression 01.xlsx]main!R13C7</stp>
        <tr r="G13" s="1"/>
      </tp>
      <tp t="s">
        <v>BAYNGR 3 1/8 11/12/79</v>
        <stp/>
        <stp>##V3_BDPV12</stp>
        <stp>XS2077670342 Corp</stp>
        <stp>security_name</stp>
        <stp>[regression 01.xlsx]main!R43C7</stp>
        <tr r="G43" s="1"/>
      </tp>
      <tp t="s">
        <v>TOTAL 2.708 PERP</v>
        <stp/>
        <stp>##V3_BDPV12</stp>
        <stp>XS1501167164 Corp</stp>
        <stp>security_name</stp>
        <stp>[regression 01.xlsx]main!R41C7</stp>
        <tr r="G41" s="1"/>
      </tp>
      <tp t="s">
        <v>TOTAL 2.708 PERP</v>
        <stp/>
        <stp>##V3_BDPV12</stp>
        <stp>XS1501167164 Corp</stp>
        <stp>security_name</stp>
        <stp>[regression 01.xlsx]main!R11C7</stp>
        <tr r="G11" s="1"/>
      </tp>
      <tp t="s">
        <v>TOTAL 2.708 PERP</v>
        <stp/>
        <stp>##V3_BDPV12</stp>
        <stp>XS1501167164 Corp</stp>
        <stp>security_name</stp>
        <stp>[regression 01.xlsx]main!R31C7</stp>
        <tr r="G31" s="1"/>
      </tp>
      <tp t="s">
        <v>TOTAL 2.708 PERP</v>
        <stp/>
        <stp>##V3_BDPV12</stp>
        <stp>XS1501167164 Corp</stp>
        <stp>security_name</stp>
        <stp>[regression 01.xlsx]main!R21C7</stp>
        <tr r="G21" s="1"/>
      </tp>
      <tp t="s">
        <v>BHP 5 5/8 10/22/79</v>
        <stp/>
        <stp>##V3_BDPV12</stp>
        <stp>XS1309436910 Corp</stp>
        <stp>security_name</stp>
        <stp>[regression 01.xlsx]main!R36C7</stp>
        <tr r="G36" s="1"/>
      </tp>
      <tp t="s">
        <v>BHP 5 5/8 10/22/79</v>
        <stp/>
        <stp>##V3_BDPV12</stp>
        <stp>XS1309436910 Corp</stp>
        <stp>security_name</stp>
        <stp>[regression 01.xlsx]main!R26C7</stp>
        <tr r="G26" s="1"/>
      </tp>
      <tp t="s">
        <v>BHP 5 5/8 10/22/79</v>
        <stp/>
        <stp>##V3_BDPV12</stp>
        <stp>XS1309436910 Corp</stp>
        <stp>security_name</stp>
        <stp>[regression 01.xlsx]main!R16C7</stp>
        <tr r="G16" s="1"/>
      </tp>
      <tp t="s">
        <v>SOLBBB 5.869 PERP</v>
        <stp/>
        <stp>##V3_BDPV12</stp>
        <stp>XS1323897725 Corp</stp>
        <stp>security_name</stp>
        <stp>[regression 01.xlsx]main!R19C7</stp>
        <tr r="G19" s="1"/>
        <tr r="G19" s="1"/>
        <tr r="G19" s="1"/>
      </tp>
      <tp t="s">
        <v>SOLBBB 5.869 PERP</v>
        <stp/>
        <stp>##V3_BDPV12</stp>
        <stp>XS1323897725 Corp</stp>
        <stp>security_name</stp>
        <stp>[regression 01.xlsx]main!R29C7</stp>
        <tr r="G29" s="1"/>
        <tr r="G29" s="1"/>
        <tr r="G29" s="1"/>
      </tp>
      <tp t="s">
        <v>SOLBBB 5.869 PERP</v>
        <stp/>
        <stp>##V3_BDPV12</stp>
        <stp>XS1323897725 Corp</stp>
        <stp>security_name</stp>
        <stp>[regression 01.xlsx]main!R39C7</stp>
        <tr r="G39" s="1"/>
        <tr r="G39" s="1"/>
        <tr r="G39" s="1"/>
      </tp>
      <tp t="s">
        <v>TOTAL 2 5/8 PERP</v>
        <stp/>
        <stp>##V3_BDPV12</stp>
        <stp>XS1195202822 Corp</stp>
        <stp>security_name</stp>
        <stp>[regression 01.xlsx]main!R25C7</stp>
        <tr r="G25" s="1"/>
        <tr r="G25" s="1"/>
        <tr r="G25" s="1"/>
      </tp>
      <tp t="s">
        <v>TOTAL 2 5/8 PERP</v>
        <stp/>
        <stp>##V3_BDPV12</stp>
        <stp>XS1195202822 Corp</stp>
        <stp>security_name</stp>
        <stp>[regression 01.xlsx]main!R35C7</stp>
        <tr r="G35" s="1"/>
        <tr r="G35" s="1"/>
        <tr r="G35" s="1"/>
      </tp>
      <tp t="s">
        <v>TOTAL 2 5/8 PERP</v>
        <stp/>
        <stp>##V3_BDPV12</stp>
        <stp>XS1195202822 Corp</stp>
        <stp>security_name</stp>
        <stp>[regression 01.xlsx]main!R15C7</stp>
        <tr r="G15" s="1"/>
        <tr r="G15" s="1"/>
        <tr r="G15" s="1"/>
      </tp>
      <tp t="s">
        <v>TOTAL 2 5/8 PERP</v>
        <stp/>
        <stp>##V3_BDPV12</stp>
        <stp>XS1195202822 Corp</stp>
        <stp>security_name</stp>
        <stp>[regression 01.xlsx]main!R45C7</stp>
        <tr r="G45" s="1"/>
        <tr r="G45" s="1"/>
        <tr r="G45" s="1"/>
      </tp>
      <tp t="s">
        <v>OMVAV 5 1/4 PERP</v>
        <stp/>
        <stp>##V3_BDPV12</stp>
        <stp>XS1294342792 Corp</stp>
        <stp>security_name</stp>
        <stp>[regression 01.xlsx]main!R12C7</stp>
        <tr r="G12" s="1"/>
      </tp>
      <tp t="s">
        <v>OMVAV 5 1/4 PERP</v>
        <stp/>
        <stp>##V3_BDPV12</stp>
        <stp>XS1294342792 Corp</stp>
        <stp>security_name</stp>
        <stp>[regression 01.xlsx]main!R22C7</stp>
        <tr r="G22" s="1"/>
      </tp>
      <tp t="s">
        <v>OMVAV 5 1/4 PERP</v>
        <stp/>
        <stp>##V3_BDPV12</stp>
        <stp>XS1294342792 Corp</stp>
        <stp>security_name</stp>
        <stp>[regression 01.xlsx]main!R32C7</stp>
        <tr r="G32" s="1"/>
      </tp>
      <tp t="s">
        <v>OMVAV 5 1/4 PERP</v>
        <stp/>
        <stp>##V3_BDPV12</stp>
        <stp>XS1294342792 Corp</stp>
        <stp>security_name</stp>
        <stp>[regression 01.xlsx]main!R42C7</stp>
        <tr r="G42" s="1"/>
      </tp>
      <tp t="s">
        <v>OMVAV 6 1/4 PERP</v>
        <stp/>
        <stp>##V3_BDPV12</stp>
        <stp>XS1294343337 Corp</stp>
        <stp>security_name</stp>
        <stp>[regression 01.xlsx]main!R27C7</stp>
        <tr r="G27" s="1"/>
        <tr r="G27" s="1"/>
      </tp>
      <tp t="s">
        <v>OMVAV 6 1/4 PERP</v>
        <stp/>
        <stp>##V3_BDPV12</stp>
        <stp>XS1294343337 Corp</stp>
        <stp>security_name</stp>
        <stp>[regression 01.xlsx]main!R37C7</stp>
        <tr r="G37" s="1"/>
        <tr r="G37" s="1"/>
      </tp>
      <tp t="s">
        <v>OMVAV 6 1/4 PERP</v>
        <stp/>
        <stp>##V3_BDPV12</stp>
        <stp>XS1294343337 Corp</stp>
        <stp>security_name</stp>
        <stp>[regression 01.xlsx]main!R17C7</stp>
        <tr r="G17" s="1"/>
        <tr r="G17" s="1"/>
      </tp>
      <tp>
        <v>1.5</v>
        <stp/>
        <stp>##V3_BDPV12</stp>
        <stp>FR0013478252 Corp</stp>
        <stp>coupon</stp>
        <stp>[regression 01.xlsx]main!R13C6</stp>
        <tr r="F13" s="1"/>
      </tp>
      <tp>
        <v>1.5</v>
        <stp/>
        <stp>##V3_BDPV12</stp>
        <stp>FR0013478252 Corp</stp>
        <stp>coupon</stp>
        <stp>[regression 01.xlsx]main!R23C6</stp>
        <tr r="F23" s="1"/>
      </tp>
      <tp>
        <v>1.5</v>
        <stp/>
        <stp>##V3_BDPV12</stp>
        <stp>FR0013478252 Corp</stp>
        <stp>coupon</stp>
        <stp>[regression 01.xlsx]main!R33C6</stp>
        <tr r="F33" s="1"/>
      </tp>
      <tp>
        <v>1.5</v>
        <stp/>
        <stp>##V3_BDPV12</stp>
        <stp>FR0013478252 Corp</stp>
        <stp>coupon</stp>
        <stp>[regression 01.xlsx]main!R43C6</stp>
        <tr r="F43" s="1"/>
      </tp>
      <tp t="s">
        <v>REPSM 4 1/2 03/25/75</v>
        <stp/>
        <stp>##V3_BDPV12</stp>
        <stp>XS1207058733 Corp</stp>
        <stp>security_name</stp>
        <stp>[regression 01.xlsx]main!R12C7</stp>
        <tr r="G12" s="1"/>
        <tr r="G12" s="1"/>
        <tr r="G12" s="1"/>
        <tr r="G12" s="1"/>
        <tr r="G12" s="1"/>
      </tp>
      <tp t="s">
        <v>REPSM 4 1/2 03/25/75</v>
        <stp/>
        <stp>##V3_BDPV12</stp>
        <stp>XS1207058733 Corp</stp>
        <stp>security_name</stp>
        <stp>[regression 01.xlsx]main!R32C7</stp>
        <tr r="G32" s="1"/>
        <tr r="G32" s="1"/>
        <tr r="G32" s="1"/>
        <tr r="G32" s="1"/>
        <tr r="G32" s="1"/>
      </tp>
      <tp t="s">
        <v>REPSM 4 1/2 03/25/75</v>
        <stp/>
        <stp>##V3_BDPV12</stp>
        <stp>XS1207058733 Corp</stp>
        <stp>security_name</stp>
        <stp>[regression 01.xlsx]main!R22C7</stp>
        <tr r="G22" s="1"/>
        <tr r="G22" s="1"/>
        <tr r="G22" s="1"/>
        <tr r="G22" s="1"/>
        <tr r="G22" s="1"/>
      </tp>
      <tp t="s">
        <v>REPSM 4 1/2 03/25/75</v>
        <stp/>
        <stp>##V3_BDPV12</stp>
        <stp>XS1207058733 Corp</stp>
        <stp>security_name</stp>
        <stp>[regression 01.xlsx]main!R42C7</stp>
        <tr r="G42" s="1"/>
        <tr r="G42" s="1"/>
        <tr r="G42" s="1"/>
        <tr r="G42" s="1"/>
        <tr r="G42" s="1"/>
      </tp>
      <tp t="s">
        <v>AB INBEV SA/NV</v>
        <stp/>
        <stp>##V3_BDPV12</stp>
        <stp>BE6320935271 Corp</stp>
        <stp>short_name</stp>
        <stp>[regression 01.xlsx]SEM!R4C5</stp>
        <tr r="E4" s="3"/>
      </tp>
      <tp>
        <v>4.25</v>
        <stp/>
        <stp>##V3_BDPV12</stp>
        <stp>BE6309987400 Corp</stp>
        <stp>coupon</stp>
        <stp>[regression 01.xlsx]main!R29C6</stp>
        <tr r="F29" s="1"/>
      </tp>
      <tp>
        <v>4.25</v>
        <stp/>
        <stp>##V3_BDPV12</stp>
        <stp>BE6309987400 Corp</stp>
        <stp>coupon</stp>
        <stp>[regression 01.xlsx]main!R39C6</stp>
        <tr r="F39" s="1"/>
      </tp>
      <tp>
        <v>4.25</v>
        <stp/>
        <stp>##V3_BDPV12</stp>
        <stp>BE6309987400 Corp</stp>
        <stp>coupon</stp>
        <stp>[regression 01.xlsx]main!R19C6</stp>
        <tr r="F19" s="1"/>
      </tp>
      <tp t="s">
        <v>AKEFP 1 1/2 PERP</v>
        <stp/>
        <stp>##V3_BDPV12</stp>
        <stp>FR0013478252 Corp</stp>
        <stp>security_name</stp>
        <stp>[regression 01.xlsx]main!R23C7</stp>
        <tr r="G23" s="1"/>
      </tp>
      <tp t="s">
        <v>AKEFP 1 1/2 PERP</v>
        <stp/>
        <stp>##V3_BDPV12</stp>
        <stp>FR0013478252 Corp</stp>
        <stp>security_name</stp>
        <stp>[regression 01.xlsx]main!R33C7</stp>
        <tr r="G33" s="1"/>
      </tp>
      <tp t="s">
        <v>AKEFP 1 1/2 PERP</v>
        <stp/>
        <stp>##V3_BDPV12</stp>
        <stp>FR0013478252 Corp</stp>
        <stp>security_name</stp>
        <stp>[regression 01.xlsx]main!R13C7</stp>
        <tr r="G13" s="1"/>
      </tp>
      <tp t="s">
        <v>AKEFP 1 1/2 PERP</v>
        <stp/>
        <stp>##V3_BDPV12</stp>
        <stp>FR0013478252 Corp</stp>
        <stp>security_name</stp>
        <stp>[regression 01.xlsx]main!R43C7</stp>
        <tr r="G43" s="1"/>
      </tp>
      <tp t="s">
        <v>AKEFP 2 3/4 PERP</v>
        <stp/>
        <stp>##V3_BDPV12</stp>
        <stp>FR0013425170 Corp</stp>
        <stp>security_name</stp>
        <stp>[regression 01.xlsx]main!R14C7</stp>
        <tr r="G14" s="1"/>
        <tr r="G14" s="1"/>
        <tr r="G14" s="1"/>
        <tr r="G14" s="1"/>
      </tp>
      <tp t="s">
        <v>AKEFP 2 3/4 PERP</v>
        <stp/>
        <stp>##V3_BDPV12</stp>
        <stp>FR0013425170 Corp</stp>
        <stp>security_name</stp>
        <stp>[regression 01.xlsx]main!R24C7</stp>
        <tr r="G24" s="1"/>
        <tr r="G24" s="1"/>
        <tr r="G24" s="1"/>
        <tr r="G24" s="1"/>
      </tp>
      <tp t="s">
        <v>AKEFP 2 3/4 PERP</v>
        <stp/>
        <stp>##V3_BDPV12</stp>
        <stp>FR0013425170 Corp</stp>
        <stp>security_name</stp>
        <stp>[regression 01.xlsx]main!R34C7</stp>
        <tr r="G34" s="1"/>
        <tr r="G34" s="1"/>
        <tr r="G34" s="1"/>
        <tr r="G34" s="1"/>
      </tp>
      <tp t="s">
        <v>AKEFP 2 3/4 PERP</v>
        <stp/>
        <stp>##V3_BDPV12</stp>
        <stp>FR0013425170 Corp</stp>
        <stp>security_name</stp>
        <stp>[regression 01.xlsx]main!R44C7</stp>
        <tr r="G44" s="1"/>
        <tr r="G44" s="1"/>
        <tr r="G44" s="1"/>
        <tr r="G44" s="1"/>
      </tp>
      <tp t="s">
        <v>ALLIANDER</v>
        <stp/>
        <stp>##V3_BDPV12</stp>
        <stp>XS2014382845 Corp</stp>
        <stp>short_name</stp>
        <stp>[regression 01.xlsx]SEM!R9C5</stp>
        <tr r="E9" s="3"/>
      </tp>
      <tp t="s">
        <v>BAYNGR 3 3/4 07/01/74</v>
        <stp/>
        <stp>##V3_BDPV12</stp>
        <stp>DE000A11QR73 Corp</stp>
        <stp>security_name</stp>
        <stp>[regression 01.xlsx]main!R44C7</stp>
        <tr r="G44" s="1"/>
        <tr r="G44" s="1"/>
        <tr r="G44" s="1"/>
      </tp>
      <tp t="s">
        <v>BAYNGR 3 3/4 07/01/74</v>
        <stp/>
        <stp>##V3_BDPV12</stp>
        <stp>DE000A11QR73 Corp</stp>
        <stp>security_name</stp>
        <stp>[regression 01.xlsx]main!R14C7</stp>
        <tr r="G14" s="1"/>
        <tr r="G14" s="1"/>
        <tr r="G14" s="1"/>
      </tp>
      <tp t="s">
        <v>BAYNGR 3 3/4 07/01/74</v>
        <stp/>
        <stp>##V3_BDPV12</stp>
        <stp>DE000A11QR73 Corp</stp>
        <stp>security_name</stp>
        <stp>[regression 01.xlsx]main!R34C7</stp>
        <tr r="G34" s="1"/>
        <tr r="G34" s="1"/>
        <tr r="G34" s="1"/>
      </tp>
      <tp t="s">
        <v>BAYNGR 3 3/4 07/01/74</v>
        <stp/>
        <stp>##V3_BDPV12</stp>
        <stp>DE000A11QR73 Corp</stp>
        <stp>security_name</stp>
        <stp>[regression 01.xlsx]main!R24C7</stp>
        <tr r="G24" s="1"/>
        <tr r="G24" s="1"/>
        <tr r="G24" s="1"/>
      </tp>
      <tp t="s">
        <v>31/01/2023</v>
        <stp/>
        <stp>##V3_BDPV12</stp>
        <stp>CH0400441280 Corp</stp>
        <stp>nxt_call_dt</stp>
        <stp>[regression 01.xlsx]SEM!R385C8</stp>
        <tr r="H385" s="3"/>
      </tp>
      <tp t="s">
        <v>26/09/2024</v>
        <stp/>
        <stp>##V3_BDPV12</stp>
        <stp>XS1689540935 Corp</stp>
        <stp>nxt_call_dt</stp>
        <stp>[regression 01.xlsx]SEM!R86C8</stp>
        <tr r="H86" s="3"/>
      </tp>
      <tp t="e">
        <v>#N/A</v>
        <stp/>
        <stp>##V3_BDPV12</stp>
        <stp xml:space="preserve">FR0013330529_CS_REPO </stp>
        <stp>INDUSTRY_GROUP</stp>
        <stp>[regression 01.xlsx]SEM!R339C6</stp>
        <tr r="F339" s="3"/>
      </tp>
      <tp t="s">
        <v>01/05/2049</v>
        <stp/>
        <stp>##V3_BDPV12</stp>
        <stp>XS2075938006 Corp</stp>
        <stp>nxt_call_dt</stp>
        <stp>[regression 01.xlsx]SEM!R41C8</stp>
        <tr r="H41" s="3"/>
      </tp>
      <tp t="s">
        <v>OMVAV 2 7/8 PERP</v>
        <stp/>
        <stp>##V3_BDPV12</stp>
        <stp>XS1713462403 Corp</stp>
        <stp>security_name</stp>
        <stp>[regression 01.xlsx]main!R45C7</stp>
        <tr r="G45" s="1"/>
        <tr r="G45" s="1"/>
      </tp>
      <tp t="s">
        <v>OMVAV 2 7/8 PERP</v>
        <stp/>
        <stp>##V3_BDPV12</stp>
        <stp>XS1713462403 Corp</stp>
        <stp>security_name</stp>
        <stp>[regression 01.xlsx]main!R25C7</stp>
        <tr r="G25" s="1"/>
        <tr r="G25" s="1"/>
      </tp>
      <tp t="s">
        <v>OMVAV 2 7/8 PERP</v>
        <stp/>
        <stp>##V3_BDPV12</stp>
        <stp>XS1713462403 Corp</stp>
        <stp>security_name</stp>
        <stp>[regression 01.xlsx]main!R35C7</stp>
        <tr r="G35" s="1"/>
        <tr r="G35" s="1"/>
      </tp>
      <tp t="s">
        <v>OMVAV 2 7/8 PERP</v>
        <stp/>
        <stp>##V3_BDPV12</stp>
        <stp>XS1713462403 Corp</stp>
        <stp>security_name</stp>
        <stp>[regression 01.xlsx]main!R15C7</stp>
        <tr r="G15" s="1"/>
        <tr r="G15" s="1"/>
      </tp>
      <tp t="s">
        <v>MRKGR 2 7/8 06/25/79</v>
        <stp/>
        <stp>##V3_BDPV12</stp>
        <stp>XS2011260705 Corp</stp>
        <stp>security_name</stp>
        <stp>[regression 01.xlsx]main!R34C7</stp>
        <tr r="G34" s="1"/>
        <tr r="G34" s="1"/>
      </tp>
      <tp t="s">
        <v>MRKGR 2 7/8 06/25/79</v>
        <stp/>
        <stp>##V3_BDPV12</stp>
        <stp>XS2011260705 Corp</stp>
        <stp>security_name</stp>
        <stp>[regression 01.xlsx]main!R24C7</stp>
        <tr r="G24" s="1"/>
        <tr r="G24" s="1"/>
      </tp>
      <tp t="s">
        <v>MRKGR 2 7/8 06/25/79</v>
        <stp/>
        <stp>##V3_BDPV12</stp>
        <stp>XS2011260705 Corp</stp>
        <stp>security_name</stp>
        <stp>[regression 01.xlsx]main!R14C7</stp>
        <tr r="G14" s="1"/>
        <tr r="G14" s="1"/>
      </tp>
      <tp t="s">
        <v>MRKGR 2 7/8 06/25/79</v>
        <stp/>
        <stp>##V3_BDPV12</stp>
        <stp>XS2011260705 Corp</stp>
        <stp>security_name</stp>
        <stp>[regression 01.xlsx]main!R44C7</stp>
        <tr r="G44" s="1"/>
        <tr r="G44" s="1"/>
      </tp>
      <tp t="s">
        <v>TOTAL 1 3/4 PERP</v>
        <stp/>
        <stp>##V3_BDPV12</stp>
        <stp>XS1974787480 Corp</stp>
        <stp>security_name</stp>
        <stp>[regression 01.xlsx]main!R16C7</stp>
        <tr r="G16" s="1"/>
        <tr r="G16" s="1"/>
      </tp>
      <tp t="s">
        <v>TOTAL 1 3/4 PERP</v>
        <stp/>
        <stp>##V3_BDPV12</stp>
        <stp>XS1974787480 Corp</stp>
        <stp>security_name</stp>
        <stp>[regression 01.xlsx]main!R36C7</stp>
        <tr r="G36" s="1"/>
        <tr r="G36" s="1"/>
      </tp>
      <tp t="s">
        <v>TOTAL 1 3/4 PERP</v>
        <stp/>
        <stp>##V3_BDPV12</stp>
        <stp>XS1974787480 Corp</stp>
        <stp>security_name</stp>
        <stp>[regression 01.xlsx]main!R26C7</stp>
        <tr r="G26" s="1"/>
        <tr r="G26" s="1"/>
      </tp>
      <tp t="s">
        <v>BAYNGR 2 3/8 11/12/79</v>
        <stp/>
        <stp>##V3_BDPV12</stp>
        <stp>XS2077670003 Corp</stp>
        <stp>security_name</stp>
        <stp>[regression 01.xlsx]main!R43C7</stp>
        <tr r="G43" s="1"/>
      </tp>
      <tp t="s">
        <v>BAYNGR 2 3/8 11/12/79</v>
        <stp/>
        <stp>##V3_BDPV12</stp>
        <stp>XS2077670003 Corp</stp>
        <stp>security_name</stp>
        <stp>[regression 01.xlsx]main!R33C7</stp>
        <tr r="G33" s="1"/>
      </tp>
      <tp t="s">
        <v>BAYNGR 2 3/8 11/12/79</v>
        <stp/>
        <stp>##V3_BDPV12</stp>
        <stp>XS2077670003 Corp</stp>
        <stp>security_name</stp>
        <stp>[regression 01.xlsx]main!R23C7</stp>
        <tr r="G23" s="1"/>
      </tp>
      <tp t="s">
        <v>BAYNGR 2 3/8 11/12/79</v>
        <stp/>
        <stp>##V3_BDPV12</stp>
        <stp>XS2077670003 Corp</stp>
        <stp>security_name</stp>
        <stp>[regression 01.xlsx]main!R13C7</stp>
        <tr r="G13" s="1"/>
      </tp>
      <tp t="s">
        <v>BAYNGR 3 1/8 11/12/79</v>
        <stp/>
        <stp>##V3_BDPV12</stp>
        <stp>XS2077670342 Corp</stp>
        <stp>security_name</stp>
        <stp>[regression 01.xlsx]main!R32C7</stp>
        <tr r="G32" s="1"/>
      </tp>
      <tp t="s">
        <v>BAYNGR 3 1/8 11/12/79</v>
        <stp/>
        <stp>##V3_BDPV12</stp>
        <stp>XS2077670342 Corp</stp>
        <stp>security_name</stp>
        <stp>[regression 01.xlsx]main!R22C7</stp>
        <tr r="G22" s="1"/>
      </tp>
      <tp t="s">
        <v>BAYNGR 3 1/8 11/12/79</v>
        <stp/>
        <stp>##V3_BDPV12</stp>
        <stp>XS2077670342 Corp</stp>
        <stp>security_name</stp>
        <stp>[regression 01.xlsx]main!R12C7</stp>
        <tr r="G12" s="1"/>
      </tp>
      <tp t="s">
        <v>BAYNGR 3 1/8 11/12/79</v>
        <stp/>
        <stp>##V3_BDPV12</stp>
        <stp>XS2077670342 Corp</stp>
        <stp>security_name</stp>
        <stp>[regression 01.xlsx]main!R42C7</stp>
        <tr r="G42" s="1"/>
      </tp>
      <tp t="s">
        <v>TOTAL 2.708 PERP</v>
        <stp/>
        <stp>##V3_BDPV12</stp>
        <stp>XS1501167164 Corp</stp>
        <stp>security_name</stp>
        <stp>[regression 01.xlsx]main!R40C7</stp>
        <tr r="G40" s="1"/>
      </tp>
      <tp t="s">
        <v>TOTAL 2.708 PERP</v>
        <stp/>
        <stp>##V3_BDPV12</stp>
        <stp>XS1501167164 Corp</stp>
        <stp>security_name</stp>
        <stp>[regression 01.xlsx]main!R10C7</stp>
        <tr r="G10" s="1"/>
      </tp>
      <tp t="s">
        <v>TOTAL 2.708 PERP</v>
        <stp/>
        <stp>##V3_BDPV12</stp>
        <stp>XS1501167164 Corp</stp>
        <stp>security_name</stp>
        <stp>[regression 01.xlsx]main!R30C7</stp>
        <tr r="G30" s="1"/>
      </tp>
      <tp t="s">
        <v>TOTAL 2.708 PERP</v>
        <stp/>
        <stp>##V3_BDPV12</stp>
        <stp>XS1501167164 Corp</stp>
        <stp>security_name</stp>
        <stp>[regression 01.xlsx]main!R20C7</stp>
        <tr r="G20" s="1"/>
      </tp>
      <tp t="s">
        <v>BHP 5 5/8 10/22/79</v>
        <stp/>
        <stp>##V3_BDPV12</stp>
        <stp>XS1309436910 Corp</stp>
        <stp>security_name</stp>
        <stp>[regression 01.xlsx]main!R37C7</stp>
        <tr r="G37" s="1"/>
      </tp>
      <tp t="s">
        <v>BHP 5 5/8 10/22/79</v>
        <stp/>
        <stp>##V3_BDPV12</stp>
        <stp>XS1309436910 Corp</stp>
        <stp>security_name</stp>
        <stp>[regression 01.xlsx]main!R27C7</stp>
        <tr r="G27" s="1"/>
      </tp>
      <tp t="s">
        <v>BHP 5 5/8 10/22/79</v>
        <stp/>
        <stp>##V3_BDPV12</stp>
        <stp>XS1309436910 Corp</stp>
        <stp>security_name</stp>
        <stp>[regression 01.xlsx]main!R17C7</stp>
        <tr r="G17" s="1"/>
      </tp>
      <tp t="s">
        <v>SOLBBB 5.869 PERP</v>
        <stp/>
        <stp>##V3_BDPV12</stp>
        <stp>XS1323897725 Corp</stp>
        <stp>security_name</stp>
        <stp>[regression 01.xlsx]main!R18C7</stp>
        <tr r="G18" s="1"/>
        <tr r="G18" s="1"/>
        <tr r="G18" s="1"/>
      </tp>
      <tp t="s">
        <v>SOLBBB 5.869 PERP</v>
        <stp/>
        <stp>##V3_BDPV12</stp>
        <stp>XS1323897725 Corp</stp>
        <stp>security_name</stp>
        <stp>[regression 01.xlsx]main!R28C7</stp>
        <tr r="G28" s="1"/>
        <tr r="G28" s="1"/>
        <tr r="G28" s="1"/>
      </tp>
      <tp t="s">
        <v>SOLBBB 5.869 PERP</v>
        <stp/>
        <stp>##V3_BDPV12</stp>
        <stp>XS1323897725 Corp</stp>
        <stp>security_name</stp>
        <stp>[regression 01.xlsx]main!R38C7</stp>
        <tr r="G38" s="1"/>
        <tr r="G38" s="1"/>
        <tr r="G38" s="1"/>
      </tp>
      <tp t="s">
        <v>TOTAL 2 5/8 PERP</v>
        <stp/>
        <stp>##V3_BDPV12</stp>
        <stp>XS1195202822 Corp</stp>
        <stp>security_name</stp>
        <stp>[regression 01.xlsx]main!R24C7</stp>
        <tr r="G24" s="1"/>
        <tr r="G24" s="1"/>
        <tr r="G24" s="1"/>
      </tp>
      <tp t="s">
        <v>TOTAL 2 5/8 PERP</v>
        <stp/>
        <stp>##V3_BDPV12</stp>
        <stp>XS1195202822 Corp</stp>
        <stp>security_name</stp>
        <stp>[regression 01.xlsx]main!R34C7</stp>
        <tr r="G34" s="1"/>
        <tr r="G34" s="1"/>
        <tr r="G34" s="1"/>
      </tp>
      <tp t="s">
        <v>TOTAL 2 5/8 PERP</v>
        <stp/>
        <stp>##V3_BDPV12</stp>
        <stp>XS1195202822 Corp</stp>
        <stp>security_name</stp>
        <stp>[regression 01.xlsx]main!R14C7</stp>
        <tr r="G14" s="1"/>
        <tr r="G14" s="1"/>
        <tr r="G14" s="1"/>
      </tp>
      <tp t="s">
        <v>TOTAL 2 5/8 PERP</v>
        <stp/>
        <stp>##V3_BDPV12</stp>
        <stp>XS1195202822 Corp</stp>
        <stp>security_name</stp>
        <stp>[regression 01.xlsx]main!R44C7</stp>
        <tr r="G44" s="1"/>
        <tr r="G44" s="1"/>
        <tr r="G44" s="1"/>
      </tp>
      <tp t="s">
        <v>OMVAV 5 1/4 PERP</v>
        <stp/>
        <stp>##V3_BDPV12</stp>
        <stp>XS1294342792 Corp</stp>
        <stp>security_name</stp>
        <stp>[regression 01.xlsx]main!R13C7</stp>
        <tr r="G13" s="1"/>
      </tp>
      <tp t="s">
        <v>OMVAV 5 1/4 PERP</v>
        <stp/>
        <stp>##V3_BDPV12</stp>
        <stp>XS1294342792 Corp</stp>
        <stp>security_name</stp>
        <stp>[regression 01.xlsx]main!R23C7</stp>
        <tr r="G23" s="1"/>
      </tp>
      <tp t="s">
        <v>OMVAV 5 1/4 PERP</v>
        <stp/>
        <stp>##V3_BDPV12</stp>
        <stp>XS1294342792 Corp</stp>
        <stp>security_name</stp>
        <stp>[regression 01.xlsx]main!R33C7</stp>
        <tr r="G33" s="1"/>
      </tp>
      <tp t="s">
        <v>OMVAV 5 1/4 PERP</v>
        <stp/>
        <stp>##V3_BDPV12</stp>
        <stp>XS1294342792 Corp</stp>
        <stp>security_name</stp>
        <stp>[regression 01.xlsx]main!R43C7</stp>
        <tr r="G43" s="1"/>
      </tp>
      <tp t="s">
        <v>OMVAV 6 1/4 PERP</v>
        <stp/>
        <stp>##V3_BDPV12</stp>
        <stp>XS1294343337 Corp</stp>
        <stp>security_name</stp>
        <stp>[regression 01.xlsx]main!R26C7</stp>
        <tr r="G26" s="1"/>
        <tr r="G26" s="1"/>
      </tp>
      <tp t="s">
        <v>OMVAV 6 1/4 PERP</v>
        <stp/>
        <stp>##V3_BDPV12</stp>
        <stp>XS1294343337 Corp</stp>
        <stp>security_name</stp>
        <stp>[regression 01.xlsx]main!R36C7</stp>
        <tr r="G36" s="1"/>
        <tr r="G36" s="1"/>
      </tp>
      <tp t="s">
        <v>OMVAV 6 1/4 PERP</v>
        <stp/>
        <stp>##V3_BDPV12</stp>
        <stp>XS1294343337 Corp</stp>
        <stp>security_name</stp>
        <stp>[regression 01.xlsx]main!R16C7</stp>
        <tr r="G16" s="1"/>
        <tr r="G16" s="1"/>
      </tp>
      <tp>
        <v>1.5</v>
        <stp/>
        <stp>##V3_BDPV12</stp>
        <stp>FR0013478252 Corp</stp>
        <stp>coupon</stp>
        <stp>[regression 01.xlsx]main!R12C6</stp>
        <tr r="F12" s="1"/>
      </tp>
      <tp>
        <v>1.5</v>
        <stp/>
        <stp>##V3_BDPV12</stp>
        <stp>FR0013478252 Corp</stp>
        <stp>coupon</stp>
        <stp>[regression 01.xlsx]main!R22C6</stp>
        <tr r="F22" s="1"/>
      </tp>
      <tp>
        <v>1.5</v>
        <stp/>
        <stp>##V3_BDPV12</stp>
        <stp>FR0013478252 Corp</stp>
        <stp>coupon</stp>
        <stp>[regression 01.xlsx]main!R32C6</stp>
        <tr r="F32" s="1"/>
      </tp>
      <tp>
        <v>1.5</v>
        <stp/>
        <stp>##V3_BDPV12</stp>
        <stp>FR0013478252 Corp</stp>
        <stp>coupon</stp>
        <stp>[regression 01.xlsx]main!R42C6</stp>
        <tr r="F42" s="1"/>
      </tp>
      <tp t="s">
        <v>REPSM 4 1/2 03/25/75</v>
        <stp/>
        <stp>##V3_BDPV12</stp>
        <stp>XS1207058733 Corp</stp>
        <stp>security_name</stp>
        <stp>[regression 01.xlsx]main!R13C7</stp>
        <tr r="G13" s="1"/>
        <tr r="G13" s="1"/>
        <tr r="G13" s="1"/>
        <tr r="G13" s="1"/>
        <tr r="G13" s="1"/>
      </tp>
      <tp t="s">
        <v>REPSM 4 1/2 03/25/75</v>
        <stp/>
        <stp>##V3_BDPV12</stp>
        <stp>XS1207058733 Corp</stp>
        <stp>security_name</stp>
        <stp>[regression 01.xlsx]main!R33C7</stp>
        <tr r="G33" s="1"/>
        <tr r="G33" s="1"/>
        <tr r="G33" s="1"/>
        <tr r="G33" s="1"/>
        <tr r="G33" s="1"/>
      </tp>
      <tp t="s">
        <v>REPSM 4 1/2 03/25/75</v>
        <stp/>
        <stp>##V3_BDPV12</stp>
        <stp>XS1207058733 Corp</stp>
        <stp>security_name</stp>
        <stp>[regression 01.xlsx]main!R23C7</stp>
        <tr r="G23" s="1"/>
        <tr r="G23" s="1"/>
        <tr r="G23" s="1"/>
        <tr r="G23" s="1"/>
        <tr r="G23" s="1"/>
      </tp>
      <tp t="s">
        <v>REPSM 4 1/2 03/25/75</v>
        <stp/>
        <stp>##V3_BDPV12</stp>
        <stp>XS1207058733 Corp</stp>
        <stp>security_name</stp>
        <stp>[regression 01.xlsx]main!R43C7</stp>
        <tr r="G43" s="1"/>
        <tr r="G43" s="1"/>
        <tr r="G43" s="1"/>
        <tr r="G43" s="1"/>
        <tr r="G43" s="1"/>
      </tp>
      <tp>
        <v>4.25</v>
        <stp/>
        <stp>##V3_BDPV12</stp>
        <stp>BE6309987400 Corp</stp>
        <stp>coupon</stp>
        <stp>[regression 01.xlsx]main!R28C6</stp>
        <tr r="F28" s="1"/>
      </tp>
      <tp>
        <v>4.25</v>
        <stp/>
        <stp>##V3_BDPV12</stp>
        <stp>BE6309987400 Corp</stp>
        <stp>coupon</stp>
        <stp>[regression 01.xlsx]main!R38C6</stp>
        <tr r="F38" s="1"/>
      </tp>
      <tp>
        <v>4.25</v>
        <stp/>
        <stp>##V3_BDPV12</stp>
        <stp>BE6309987400 Corp</stp>
        <stp>coupon</stp>
        <stp>[regression 01.xlsx]main!R18C6</stp>
        <tr r="F18" s="1"/>
      </tp>
      <tp t="s">
        <v>AKEFP 1 1/2 PERP</v>
        <stp/>
        <stp>##V3_BDPV12</stp>
        <stp>FR0013478252 Corp</stp>
        <stp>security_name</stp>
        <stp>[regression 01.xlsx]main!R22C7</stp>
        <tr r="G22" s="1"/>
      </tp>
      <tp t="s">
        <v>AKEFP 1 1/2 PERP</v>
        <stp/>
        <stp>##V3_BDPV12</stp>
        <stp>FR0013478252 Corp</stp>
        <stp>security_name</stp>
        <stp>[regression 01.xlsx]main!R32C7</stp>
        <tr r="G32" s="1"/>
      </tp>
      <tp t="s">
        <v>AKEFP 1 1/2 PERP</v>
        <stp/>
        <stp>##V3_BDPV12</stp>
        <stp>FR0013478252 Corp</stp>
        <stp>security_name</stp>
        <stp>[regression 01.xlsx]main!R12C7</stp>
        <tr r="G12" s="1"/>
      </tp>
      <tp t="s">
        <v>AKEFP 1 1/2 PERP</v>
        <stp/>
        <stp>##V3_BDPV12</stp>
        <stp>FR0013478252 Corp</stp>
        <stp>security_name</stp>
        <stp>[regression 01.xlsx]main!R42C7</stp>
        <tr r="G42" s="1"/>
      </tp>
      <tp t="s">
        <v>AKEFP 2 3/4 PERP</v>
        <stp/>
        <stp>##V3_BDPV12</stp>
        <stp>FR0013425170 Corp</stp>
        <stp>security_name</stp>
        <stp>[regression 01.xlsx]main!R15C7</stp>
        <tr r="G15" s="1"/>
        <tr r="G15" s="1"/>
        <tr r="G15" s="1"/>
        <tr r="G15" s="1"/>
      </tp>
      <tp t="s">
        <v>AKEFP 2 3/4 PERP</v>
        <stp/>
        <stp>##V3_BDPV12</stp>
        <stp>FR0013425170 Corp</stp>
        <stp>security_name</stp>
        <stp>[regression 01.xlsx]main!R25C7</stp>
        <tr r="G25" s="1"/>
        <tr r="G25" s="1"/>
        <tr r="G25" s="1"/>
        <tr r="G25" s="1"/>
      </tp>
      <tp t="s">
        <v>AKEFP 2 3/4 PERP</v>
        <stp/>
        <stp>##V3_BDPV12</stp>
        <stp>FR0013425170 Corp</stp>
        <stp>security_name</stp>
        <stp>[regression 01.xlsx]main!R35C7</stp>
        <tr r="G35" s="1"/>
        <tr r="G35" s="1"/>
        <tr r="G35" s="1"/>
        <tr r="G35" s="1"/>
      </tp>
      <tp t="s">
        <v>AKEFP 2 3/4 PERP</v>
        <stp/>
        <stp>##V3_BDPV12</stp>
        <stp>FR0013425170 Corp</stp>
        <stp>security_name</stp>
        <stp>[regression 01.xlsx]main!R45C7</stp>
        <tr r="G45" s="1"/>
        <tr r="G45" s="1"/>
        <tr r="G45" s="1"/>
        <tr r="G45" s="1"/>
      </tp>
      <tp t="s">
        <v>#N/A Field Not Applicable</v>
        <stp/>
        <stp>##V3_BDPV12</stp>
        <stp>ECM0 Curncy</stp>
        <stp>nxt_call_dt</stp>
        <stp>[regression 01.xlsx]SEM!R188C8</stp>
        <tr r="H188" s="3"/>
      </tp>
      <tp t="s">
        <v>BAYNGR 3 3/4 07/01/74</v>
        <stp/>
        <stp>##V3_BDPV12</stp>
        <stp>DE000A11QR73 Corp</stp>
        <stp>security_name</stp>
        <stp>[regression 01.xlsx]main!R45C7</stp>
        <tr r="G45" s="1"/>
        <tr r="G45" s="1"/>
        <tr r="G45" s="1"/>
      </tp>
      <tp t="s">
        <v>BAYNGR 3 3/4 07/01/74</v>
        <stp/>
        <stp>##V3_BDPV12</stp>
        <stp>DE000A11QR73 Corp</stp>
        <stp>security_name</stp>
        <stp>[regression 01.xlsx]main!R15C7</stp>
        <tr r="G15" s="1"/>
        <tr r="G15" s="1"/>
        <tr r="G15" s="1"/>
      </tp>
      <tp t="s">
        <v>BAYNGR 3 3/4 07/01/74</v>
        <stp/>
        <stp>##V3_BDPV12</stp>
        <stp>DE000A11QR73 Corp</stp>
        <stp>security_name</stp>
        <stp>[regression 01.xlsx]main!R35C7</stp>
        <tr r="G35" s="1"/>
        <tr r="G35" s="1"/>
        <tr r="G35" s="1"/>
      </tp>
      <tp t="s">
        <v>BAYNGR 3 3/4 07/01/74</v>
        <stp/>
        <stp>##V3_BDPV12</stp>
        <stp>DE000A11QR73 Corp</stp>
        <stp>security_name</stp>
        <stp>[regression 01.xlsx]main!R25C7</stp>
        <tr r="G25" s="1"/>
        <tr r="G25" s="1"/>
        <tr r="G25" s="1"/>
      </tp>
      <tp t="s">
        <v>08/01/2027</v>
        <stp/>
        <stp>##V3_BDPV12</stp>
        <stp>XS2153406868 Corp</stp>
        <stp>nxt_call_dt</stp>
        <stp>[regression 01.xlsx]SEM!R62C8</stp>
        <tr r="H62" s="3"/>
      </tp>
      <tp t="s">
        <v>06/09/2023</v>
        <stp/>
        <stp>##V3_BDPV12</stp>
        <stp>XS0969341147 Corp</stp>
        <stp>nxt_call_dt</stp>
        <stp>[regression 01.xlsx]SEM!R96C8</stp>
        <tr r="H96" s="3"/>
      </tp>
      <tp t="e">
        <v>#N/A</v>
        <stp/>
        <stp>##V3_BDPV12</stp>
        <stp xml:space="preserve">FR0013284270_JP_REPO </stp>
        <stp>INDUSTRY_GROUP</stp>
        <stp>[regression 01.xlsx]SEM!R242C6</stp>
        <tr r="F242" s="3"/>
      </tp>
      <tp t="e">
        <v>#N/A</v>
        <stp/>
        <stp>##V3_BDPV12</stp>
        <stp xml:space="preserve">FR0013476595_JP_REPO </stp>
        <stp>INDUSTRY_GROUP</stp>
        <stp>[regression 01.xlsx]SEM!R320C6</stp>
        <tr r="F320" s="3"/>
      </tp>
      <tp t="e">
        <v>#N/A</v>
        <stp/>
        <stp>##V3_BDPV12</stp>
        <stp xml:space="preserve">FR0011401751_JP_REPO </stp>
        <stp>INDUSTRY_GROUP</stp>
        <stp>[regression 01.xlsx]SEM!R227C6</stp>
        <tr r="F227" s="3"/>
      </tp>
      <tp t="s">
        <v>#N/A Field Not Applicable</v>
        <stp/>
        <stp>##V3_BDPV12</stp>
        <stp>XS0942082115 Corp</stp>
        <stp>nxt_call_dt</stp>
        <stp>[regression 01.xlsx]SEM!R67C8</stp>
        <tr r="H67" s="3"/>
      </tp>
      <tp t="s">
        <v>LXSGR 4 1/2 12/06/76</v>
        <stp/>
        <stp>##V3_BDPV12</stp>
        <stp>XS1405763019 Corp</stp>
        <stp>security_name</stp>
        <stp>[regression 01.xlsx]main!R43C7</stp>
        <tr r="G43" s="1"/>
        <tr r="G43" s="1"/>
        <tr r="G43" s="1"/>
      </tp>
      <tp t="s">
        <v>LXSGR 4 1/2 12/06/76</v>
        <stp/>
        <stp>##V3_BDPV12</stp>
        <stp>XS1405763019 Corp</stp>
        <stp>security_name</stp>
        <stp>[regression 01.xlsx]main!R13C7</stp>
        <tr r="G13" s="1"/>
        <tr r="G13" s="1"/>
        <tr r="G13" s="1"/>
      </tp>
      <tp t="s">
        <v>LXSGR 4 1/2 12/06/76</v>
        <stp/>
        <stp>##V3_BDPV12</stp>
        <stp>XS1405763019 Corp</stp>
        <stp>security_name</stp>
        <stp>[regression 01.xlsx]main!R23C7</stp>
        <tr r="G23" s="1"/>
        <tr r="G23" s="1"/>
        <tr r="G23" s="1"/>
      </tp>
      <tp t="s">
        <v>LXSGR 4 1/2 12/06/76</v>
        <stp/>
        <stp>##V3_BDPV12</stp>
        <stp>XS1405763019 Corp</stp>
        <stp>security_name</stp>
        <stp>[regression 01.xlsx]main!R33C7</stp>
        <tr r="G33" s="1"/>
        <tr r="G33" s="1"/>
        <tr r="G33" s="1"/>
      </tp>
      <tp t="s">
        <v>TOTAL 1 3/4 PERP</v>
        <stp/>
        <stp>##V3_BDPV12</stp>
        <stp>XS1974787480 Corp</stp>
        <stp>security_name</stp>
        <stp>[regression 01.xlsx]main!R19C7</stp>
        <tr r="G19" s="1"/>
        <tr r="G19" s="1"/>
      </tp>
      <tp t="s">
        <v>TOTAL 1 3/4 PERP</v>
        <stp/>
        <stp>##V3_BDPV12</stp>
        <stp>XS1974787480 Corp</stp>
        <stp>security_name</stp>
        <stp>[regression 01.xlsx]main!R39C7</stp>
        <tr r="G39" s="1"/>
        <tr r="G39" s="1"/>
      </tp>
      <tp t="s">
        <v>TOTAL 1 3/4 PERP</v>
        <stp/>
        <stp>##V3_BDPV12</stp>
        <stp>XS1974787480 Corp</stp>
        <stp>security_name</stp>
        <stp>[regression 01.xlsx]main!R29C7</stp>
        <tr r="G29" s="1"/>
        <tr r="G29" s="1"/>
      </tp>
      <tp t="s">
        <v>TOTAL 3 7/8 PERP</v>
        <stp/>
        <stp>##V3_BDPV12</stp>
        <stp>XS1413581205 Corp</stp>
        <stp>security_name</stp>
        <stp>[regression 01.xlsx]main!R41C7</stp>
        <tr r="G41" s="1"/>
      </tp>
      <tp t="s">
        <v>TOTAL 3 7/8 PERP</v>
        <stp/>
        <stp>##V3_BDPV12</stp>
        <stp>XS1413581205 Corp</stp>
        <stp>security_name</stp>
        <stp>[regression 01.xlsx]main!R31C7</stp>
        <tr r="G31" s="1"/>
      </tp>
      <tp t="s">
        <v>TOTAL 3 7/8 PERP</v>
        <stp/>
        <stp>##V3_BDPV12</stp>
        <stp>XS1413581205 Corp</stp>
        <stp>security_name</stp>
        <stp>[regression 01.xlsx]main!R21C7</stp>
        <tr r="G21" s="1"/>
      </tp>
      <tp t="s">
        <v>TOTAL 3 7/8 PERP</v>
        <stp/>
        <stp>##V3_BDPV12</stp>
        <stp>XS1413581205 Corp</stp>
        <stp>security_name</stp>
        <stp>[regression 01.xlsx]main!R11C7</stp>
        <tr r="G11" s="1"/>
      </tp>
      <tp t="s">
        <v>TOTAL 3.369 PERP</v>
        <stp/>
        <stp>##V3_BDPV12</stp>
        <stp>XS1501166869 Corp</stp>
        <stp>security_name</stp>
        <stp>[regression 01.xlsx]main!R42C7</stp>
        <tr r="G42" s="1"/>
        <tr r="G42" s="1"/>
        <tr r="G42" s="1"/>
      </tp>
      <tp t="s">
        <v>TOTAL 3.369 PERP</v>
        <stp/>
        <stp>##V3_BDPV12</stp>
        <stp>XS1501166869 Corp</stp>
        <stp>security_name</stp>
        <stp>[regression 01.xlsx]main!R12C7</stp>
        <tr r="G12" s="1"/>
        <tr r="G12" s="1"/>
        <tr r="G12" s="1"/>
      </tp>
      <tp t="s">
        <v>TOTAL 3.369 PERP</v>
        <stp/>
        <stp>##V3_BDPV12</stp>
        <stp>XS1501166869 Corp</stp>
        <stp>security_name</stp>
        <stp>[regression 01.xlsx]main!R32C7</stp>
        <tr r="G32" s="1"/>
        <tr r="G32" s="1"/>
        <tr r="G32" s="1"/>
      </tp>
      <tp t="s">
        <v>TOTAL 3.369 PERP</v>
        <stp/>
        <stp>##V3_BDPV12</stp>
        <stp>XS1501166869 Corp</stp>
        <stp>security_name</stp>
        <stp>[regression 01.xlsx]main!R22C7</stp>
        <tr r="G22" s="1"/>
        <tr r="G22" s="1"/>
        <tr r="G22" s="1"/>
      </tp>
      <tp t="s">
        <v>MRKGR 3 3/8 12/12/74</v>
        <stp/>
        <stp>##V3_BDPV12</stp>
        <stp>XS1152343668 Corp</stp>
        <stp>security_name</stp>
        <stp>[regression 01.xlsx]main!R45C7</stp>
        <tr r="G45" s="1"/>
      </tp>
      <tp t="s">
        <v>MRKGR 3 3/8 12/12/74</v>
        <stp/>
        <stp>##V3_BDPV12</stp>
        <stp>XS1152343668 Corp</stp>
        <stp>security_name</stp>
        <stp>[regression 01.xlsx]main!R35C7</stp>
        <tr r="G35" s="1"/>
      </tp>
      <tp t="s">
        <v>MRKGR 3 3/8 12/12/74</v>
        <stp/>
        <stp>##V3_BDPV12</stp>
        <stp>XS1152343668 Corp</stp>
        <stp>security_name</stp>
        <stp>[regression 01.xlsx]main!R25C7</stp>
        <tr r="G25" s="1"/>
      </tp>
      <tp t="s">
        <v>MRKGR 3 3/8 12/12/74</v>
        <stp/>
        <stp>##V3_BDPV12</stp>
        <stp>XS1152343668 Corp</stp>
        <stp>security_name</stp>
        <stp>[regression 01.xlsx]main!R15C7</stp>
        <tr r="G15" s="1"/>
      </tp>
      <tp t="s">
        <v>BHP 5 5/8 10/22/79</v>
        <stp/>
        <stp>##V3_BDPV12</stp>
        <stp>XS1309436910 Corp</stp>
        <stp>security_name</stp>
        <stp>[regression 01.xlsx]main!R38C7</stp>
        <tr r="G38" s="1"/>
      </tp>
      <tp t="s">
        <v>BHP 5 5/8 10/22/79</v>
        <stp/>
        <stp>##V3_BDPV12</stp>
        <stp>XS1309436910 Corp</stp>
        <stp>security_name</stp>
        <stp>[regression 01.xlsx]main!R28C7</stp>
        <tr r="G28" s="1"/>
      </tp>
      <tp t="s">
        <v>BHP 5 5/8 10/22/79</v>
        <stp/>
        <stp>##V3_BDPV12</stp>
        <stp>XS1309436910 Corp</stp>
        <stp>security_name</stp>
        <stp>[regression 01.xlsx]main!R18C7</stp>
        <tr r="G18" s="1"/>
      </tp>
      <tp t="s">
        <v>SOLBBB 5.869 PERP</v>
        <stp/>
        <stp>##V3_BDPV12</stp>
        <stp>XS1323897725 Corp</stp>
        <stp>security_name</stp>
        <stp>[regression 01.xlsx]main!R17C7</stp>
        <tr r="G17" s="1"/>
        <tr r="G17" s="1"/>
        <tr r="G17" s="1"/>
      </tp>
      <tp t="s">
        <v>SOLBBB 5.869 PERP</v>
        <stp/>
        <stp>##V3_BDPV12</stp>
        <stp>XS1323897725 Corp</stp>
        <stp>security_name</stp>
        <stp>[regression 01.xlsx]main!R27C7</stp>
        <tr r="G27" s="1"/>
        <tr r="G27" s="1"/>
        <tr r="G27" s="1"/>
      </tp>
      <tp t="s">
        <v>SOLBBB 5.869 PERP</v>
        <stp/>
        <stp>##V3_BDPV12</stp>
        <stp>XS1323897725 Corp</stp>
        <stp>security_name</stp>
        <stp>[regression 01.xlsx]main!R37C7</stp>
        <tr r="G37" s="1"/>
        <tr r="G37" s="1"/>
        <tr r="G37" s="1"/>
      </tp>
      <tp t="s">
        <v>OMVAV 6 1/4 PERP</v>
        <stp/>
        <stp>##V3_BDPV12</stp>
        <stp>XS1294343337 Corp</stp>
        <stp>security_name</stp>
        <stp>[regression 01.xlsx]main!R29C7</stp>
        <tr r="G29" s="1"/>
        <tr r="G29" s="1"/>
      </tp>
      <tp t="s">
        <v>OMVAV 6 1/4 PERP</v>
        <stp/>
        <stp>##V3_BDPV12</stp>
        <stp>XS1294343337 Corp</stp>
        <stp>security_name</stp>
        <stp>[regression 01.xlsx]main!R39C7</stp>
        <tr r="G39" s="1"/>
        <tr r="G39" s="1"/>
      </tp>
      <tp t="s">
        <v>OMVAV 6 1/4 PERP</v>
        <stp/>
        <stp>##V3_BDPV12</stp>
        <stp>XS1294343337 Corp</stp>
        <stp>security_name</stp>
        <stp>[regression 01.xlsx]main!R19C7</stp>
        <tr r="G19" s="1"/>
        <tr r="G19" s="1"/>
      </tp>
      <tp>
        <v>2.75</v>
        <stp/>
        <stp>##V3_BDPV12</stp>
        <stp>FR0013425170 Corp</stp>
        <stp>coupon</stp>
        <stp>[regression 01.xlsx]main!R40C6</stp>
        <tr r="F40" s="1"/>
        <tr r="F40" s="1"/>
        <tr r="F40" s="1"/>
        <tr r="F40" s="1"/>
      </tp>
      <tp>
        <v>2.75</v>
        <stp/>
        <stp>##V3_BDPV12</stp>
        <stp>FR0013425170 Corp</stp>
        <stp>coupon</stp>
        <stp>[regression 01.xlsx]main!R30C6</stp>
        <tr r="F30" s="1"/>
        <tr r="F30" s="1"/>
        <tr r="F30" s="1"/>
        <tr r="F30" s="1"/>
      </tp>
      <tp>
        <v>2.75</v>
        <stp/>
        <stp>##V3_BDPV12</stp>
        <stp>FR0013425170 Corp</stp>
        <stp>coupon</stp>
        <stp>[regression 01.xlsx]main!R20C6</stp>
        <tr r="F20" s="1"/>
        <tr r="F20" s="1"/>
        <tr r="F20" s="1"/>
        <tr r="F20" s="1"/>
      </tp>
      <tp>
        <v>2.75</v>
        <stp/>
        <stp>##V3_BDPV12</stp>
        <stp>FR0013425170 Corp</stp>
        <stp>coupon</stp>
        <stp>[regression 01.xlsx]main!R10C6</stp>
        <tr r="F10" s="1"/>
        <tr r="F10" s="1"/>
        <tr r="F10" s="1"/>
        <tr r="F10" s="1"/>
      </tp>
      <tp t="s">
        <v>DBHNGR 1.6 PERP</v>
        <stp/>
        <stp>##V3_BDPV12</stp>
        <stp>XS2010039548 Corp</stp>
        <stp>security_name</stp>
        <stp>[regression 01.xlsx]main!R43C7</stp>
        <tr r="G43" s="1"/>
      </tp>
      <tp t="s">
        <v>DBHNGR 1.6 PERP</v>
        <stp/>
        <stp>##V3_BDPV12</stp>
        <stp>XS2010039548 Corp</stp>
        <stp>security_name</stp>
        <stp>[regression 01.xlsx]main!R13C7</stp>
        <tr r="G13" s="1"/>
      </tp>
      <tp t="s">
        <v>DBHNGR 1.6 PERP</v>
        <stp/>
        <stp>##V3_BDPV12</stp>
        <stp>XS2010039548 Corp</stp>
        <stp>security_name</stp>
        <stp>[regression 01.xlsx]main!R33C7</stp>
        <tr r="G33" s="1"/>
      </tp>
      <tp t="s">
        <v>DBHNGR 1.6 PERP</v>
        <stp/>
        <stp>##V3_BDPV12</stp>
        <stp>XS2010039548 Corp</stp>
        <stp>security_name</stp>
        <stp>[regression 01.xlsx]main!R23C7</stp>
        <tr r="G23" s="1"/>
      </tp>
      <tp>
        <v>4.25</v>
        <stp/>
        <stp>##V3_BDPV12</stp>
        <stp>BE6309987400 Corp</stp>
        <stp>coupon</stp>
        <stp>[regression 01.xlsx]main!R27C6</stp>
        <tr r="F27" s="1"/>
      </tp>
      <tp>
        <v>4.25</v>
        <stp/>
        <stp>##V3_BDPV12</stp>
        <stp>BE6309987400 Corp</stp>
        <stp>coupon</stp>
        <stp>[regression 01.xlsx]main!R37C6</stp>
        <tr r="F37" s="1"/>
      </tp>
      <tp>
        <v>4.25</v>
        <stp/>
        <stp>##V3_BDPV12</stp>
        <stp>BE6309987400 Corp</stp>
        <stp>coupon</stp>
        <stp>[regression 01.xlsx]main!R17C6</stp>
        <tr r="F17" s="1"/>
      </tp>
      <tp t="s">
        <v>CRED AGRICOLE SA</v>
        <stp/>
        <stp>##V3_BDPV12</stp>
        <stp>FR0013508512 Corp</stp>
        <stp>short_name</stp>
        <stp>[regression 01.xlsx]SEM!R6C5</stp>
        <tr r="E6" s="3"/>
      </tp>
      <tp t="s">
        <v>AB INBEV SA/NV</v>
        <stp/>
        <stp>##V3_BDPV12</stp>
        <stp>BE6320936287 Corp</stp>
        <stp>short_name</stp>
        <stp>[regression 01.xlsx]SEM!R5C5</stp>
        <tr r="E5" s="3"/>
      </tp>
      <tp t="s">
        <v>SOLBBB 4 1/4 PERP</v>
        <stp/>
        <stp>##V3_BDPV12</stp>
        <stp>BE6309987400 Corp</stp>
        <stp>security_name</stp>
        <stp>[regression 01.xlsx]main!R43C7</stp>
        <tr r="G43" s="1"/>
      </tp>
      <tp t="s">
        <v>SOLBBB 4 1/4 PERP</v>
        <stp/>
        <stp>##V3_BDPV12</stp>
        <stp>BE6309987400 Corp</stp>
        <stp>security_name</stp>
        <stp>[regression 01.xlsx]main!R13C7</stp>
        <tr r="G13" s="1"/>
      </tp>
      <tp t="s">
        <v>SOLBBB 4 1/4 PERP</v>
        <stp/>
        <stp>##V3_BDPV12</stp>
        <stp>BE6309987400 Corp</stp>
        <stp>security_name</stp>
        <stp>[regression 01.xlsx]main!R23C7</stp>
        <tr r="G23" s="1"/>
      </tp>
      <tp t="s">
        <v>SOLBBB 4 1/4 PERP</v>
        <stp/>
        <stp>##V3_BDPV12</stp>
        <stp>BE6309987400 Corp</stp>
        <stp>security_name</stp>
        <stp>[regression 01.xlsx]main!R33C7</stp>
        <tr r="G33" s="1"/>
      </tp>
      <tp t="s">
        <v>#N/A Field Not Applicable</v>
        <stp/>
        <stp>##V3_BDPV12</stp>
        <stp>RPM0 Curncy</stp>
        <stp>nxt_call_dt</stp>
        <stp>[regression 01.xlsx]SEM!R317C8</stp>
        <tr r="H317" s="3"/>
      </tp>
      <tp t="s">
        <v>#N/A Field Not Applicable</v>
        <stp/>
        <stp>##V3_BDPV12</stp>
        <stp>OEM0 Comdty</stp>
        <stp>INDUSTRY_GROUP</stp>
        <stp>[regression 01.xlsx]SEM!R88C6</stp>
        <tr r="F88" s="3"/>
      </tp>
      <tp t="s">
        <v>02/04/2039</v>
        <stp/>
        <stp>##V3_BDPV12</stp>
        <stp>XS2020670936 Corp</stp>
        <stp>nxt_call_dt</stp>
        <stp>[regression 01.xlsx]SEM!R42C8</stp>
        <tr r="H42" s="3"/>
      </tp>
      <tp t="s">
        <v>#N/A Field Not Applicable</v>
        <stp/>
        <stp>##V3_BDPV12</stp>
        <stp>XS2107315470 Corp</stp>
        <stp>nxt_call_dt</stp>
        <stp>[regression 01.xlsx]SEM!R35C8</stp>
        <tr r="H35" s="3"/>
      </tp>
      <tp t="s">
        <v>#N/A Field Not Applicable</v>
        <stp/>
        <stp>##V3_BDPV12</stp>
        <stp>XS1693818525 Corp</stp>
        <stp>nxt_call_dt</stp>
        <stp>[regression 01.xlsx]SEM!R61C8</stp>
        <tr r="H61" s="3"/>
      </tp>
      <tp t="s">
        <v>LXSGR 4 1/2 12/06/76</v>
        <stp/>
        <stp>##V3_BDPV12</stp>
        <stp>XS1405763019 Corp</stp>
        <stp>security_name</stp>
        <stp>[regression 01.xlsx]main!R42C7</stp>
        <tr r="G42" s="1"/>
        <tr r="G42" s="1"/>
        <tr r="G42" s="1"/>
      </tp>
      <tp t="s">
        <v>LXSGR 4 1/2 12/06/76</v>
        <stp/>
        <stp>##V3_BDPV12</stp>
        <stp>XS1405763019 Corp</stp>
        <stp>security_name</stp>
        <stp>[regression 01.xlsx]main!R12C7</stp>
        <tr r="G12" s="1"/>
        <tr r="G12" s="1"/>
        <tr r="G12" s="1"/>
      </tp>
      <tp t="s">
        <v>LXSGR 4 1/2 12/06/76</v>
        <stp/>
        <stp>##V3_BDPV12</stp>
        <stp>XS1405763019 Corp</stp>
        <stp>security_name</stp>
        <stp>[regression 01.xlsx]main!R22C7</stp>
        <tr r="G22" s="1"/>
        <tr r="G22" s="1"/>
        <tr r="G22" s="1"/>
      </tp>
      <tp t="s">
        <v>LXSGR 4 1/2 12/06/76</v>
        <stp/>
        <stp>##V3_BDPV12</stp>
        <stp>XS1405763019 Corp</stp>
        <stp>security_name</stp>
        <stp>[regression 01.xlsx]main!R32C7</stp>
        <tr r="G32" s="1"/>
        <tr r="G32" s="1"/>
        <tr r="G32" s="1"/>
      </tp>
      <tp t="s">
        <v>TOTAL 1 3/4 PERP</v>
        <stp/>
        <stp>##V3_BDPV12</stp>
        <stp>XS1974787480 Corp</stp>
        <stp>security_name</stp>
        <stp>[regression 01.xlsx]main!R18C7</stp>
        <tr r="G18" s="1"/>
        <tr r="G18" s="1"/>
      </tp>
      <tp t="s">
        <v>TOTAL 1 3/4 PERP</v>
        <stp/>
        <stp>##V3_BDPV12</stp>
        <stp>XS1974787480 Corp</stp>
        <stp>security_name</stp>
        <stp>[regression 01.xlsx]main!R38C7</stp>
        <tr r="G38" s="1"/>
        <tr r="G38" s="1"/>
      </tp>
      <tp t="s">
        <v>TOTAL 1 3/4 PERP</v>
        <stp/>
        <stp>##V3_BDPV12</stp>
        <stp>XS1974787480 Corp</stp>
        <stp>security_name</stp>
        <stp>[regression 01.xlsx]main!R28C7</stp>
        <tr r="G28" s="1"/>
        <tr r="G28" s="1"/>
      </tp>
      <tp t="s">
        <v>TOTAL 3 7/8 PERP</v>
        <stp/>
        <stp>##V3_BDPV12</stp>
        <stp>XS1413581205 Corp</stp>
        <stp>security_name</stp>
        <stp>[regression 01.xlsx]main!R40C7</stp>
        <tr r="G40" s="1"/>
      </tp>
      <tp t="s">
        <v>TOTAL 3 7/8 PERP</v>
        <stp/>
        <stp>##V3_BDPV12</stp>
        <stp>XS1413581205 Corp</stp>
        <stp>security_name</stp>
        <stp>[regression 01.xlsx]main!R30C7</stp>
        <tr r="G30" s="1"/>
      </tp>
      <tp t="s">
        <v>TOTAL 3 7/8 PERP</v>
        <stp/>
        <stp>##V3_BDPV12</stp>
        <stp>XS1413581205 Corp</stp>
        <stp>security_name</stp>
        <stp>[regression 01.xlsx]main!R20C7</stp>
        <tr r="G20" s="1"/>
      </tp>
      <tp t="s">
        <v>TOTAL 3 7/8 PERP</v>
        <stp/>
        <stp>##V3_BDPV12</stp>
        <stp>XS1413581205 Corp</stp>
        <stp>security_name</stp>
        <stp>[regression 01.xlsx]main!R10C7</stp>
        <tr r="G10" s="1"/>
      </tp>
      <tp t="s">
        <v>TOTAL 3.369 PERP</v>
        <stp/>
        <stp>##V3_BDPV12</stp>
        <stp>XS1501166869 Corp</stp>
        <stp>security_name</stp>
        <stp>[regression 01.xlsx]main!R43C7</stp>
        <tr r="G43" s="1"/>
        <tr r="G43" s="1"/>
        <tr r="G43" s="1"/>
      </tp>
      <tp t="s">
        <v>TOTAL 3.369 PERP</v>
        <stp/>
        <stp>##V3_BDPV12</stp>
        <stp>XS1501166869 Corp</stp>
        <stp>security_name</stp>
        <stp>[regression 01.xlsx]main!R13C7</stp>
        <tr r="G13" s="1"/>
        <tr r="G13" s="1"/>
        <tr r="G13" s="1"/>
      </tp>
      <tp t="s">
        <v>TOTAL 3.369 PERP</v>
        <stp/>
        <stp>##V3_BDPV12</stp>
        <stp>XS1501166869 Corp</stp>
        <stp>security_name</stp>
        <stp>[regression 01.xlsx]main!R33C7</stp>
        <tr r="G33" s="1"/>
        <tr r="G33" s="1"/>
        <tr r="G33" s="1"/>
      </tp>
      <tp t="s">
        <v>TOTAL 3.369 PERP</v>
        <stp/>
        <stp>##V3_BDPV12</stp>
        <stp>XS1501166869 Corp</stp>
        <stp>security_name</stp>
        <stp>[regression 01.xlsx]main!R23C7</stp>
        <tr r="G23" s="1"/>
        <tr r="G23" s="1"/>
        <tr r="G23" s="1"/>
      </tp>
      <tp t="s">
        <v>MRKGR 3 3/8 12/12/74</v>
        <stp/>
        <stp>##V3_BDPV12</stp>
        <stp>XS1152343668 Corp</stp>
        <stp>security_name</stp>
        <stp>[regression 01.xlsx]main!R44C7</stp>
        <tr r="G44" s="1"/>
      </tp>
      <tp t="s">
        <v>MRKGR 3 3/8 12/12/74</v>
        <stp/>
        <stp>##V3_BDPV12</stp>
        <stp>XS1152343668 Corp</stp>
        <stp>security_name</stp>
        <stp>[regression 01.xlsx]main!R34C7</stp>
        <tr r="G34" s="1"/>
      </tp>
      <tp t="s">
        <v>MRKGR 3 3/8 12/12/74</v>
        <stp/>
        <stp>##V3_BDPV12</stp>
        <stp>XS1152343668 Corp</stp>
        <stp>security_name</stp>
        <stp>[regression 01.xlsx]main!R24C7</stp>
        <tr r="G24" s="1"/>
      </tp>
      <tp t="s">
        <v>MRKGR 3 3/8 12/12/74</v>
        <stp/>
        <stp>##V3_BDPV12</stp>
        <stp>XS1152343668 Corp</stp>
        <stp>security_name</stp>
        <stp>[regression 01.xlsx]main!R14C7</stp>
        <tr r="G14" s="1"/>
      </tp>
      <tp t="s">
        <v>BHP 5 5/8 10/22/79</v>
        <stp/>
        <stp>##V3_BDPV12</stp>
        <stp>XS1309436910 Corp</stp>
        <stp>security_name</stp>
        <stp>[regression 01.xlsx]main!R39C7</stp>
        <tr r="G39" s="1"/>
      </tp>
      <tp t="s">
        <v>BHP 5 5/8 10/22/79</v>
        <stp/>
        <stp>##V3_BDPV12</stp>
        <stp>XS1309436910 Corp</stp>
        <stp>security_name</stp>
        <stp>[regression 01.xlsx]main!R29C7</stp>
        <tr r="G29" s="1"/>
      </tp>
      <tp t="s">
        <v>BHP 5 5/8 10/22/79</v>
        <stp/>
        <stp>##V3_BDPV12</stp>
        <stp>XS1309436910 Corp</stp>
        <stp>security_name</stp>
        <stp>[regression 01.xlsx]main!R19C7</stp>
        <tr r="G19" s="1"/>
      </tp>
      <tp t="s">
        <v>SOLBBB 5.869 PERP</v>
        <stp/>
        <stp>##V3_BDPV12</stp>
        <stp>XS1323897725 Corp</stp>
        <stp>security_name</stp>
        <stp>[regression 01.xlsx]main!R16C7</stp>
        <tr r="G16" s="1"/>
        <tr r="G16" s="1"/>
        <tr r="G16" s="1"/>
      </tp>
      <tp t="s">
        <v>SOLBBB 5.869 PERP</v>
        <stp/>
        <stp>##V3_BDPV12</stp>
        <stp>XS1323897725 Corp</stp>
        <stp>security_name</stp>
        <stp>[regression 01.xlsx]main!R26C7</stp>
        <tr r="G26" s="1"/>
        <tr r="G26" s="1"/>
        <tr r="G26" s="1"/>
      </tp>
      <tp t="s">
        <v>SOLBBB 5.869 PERP</v>
        <stp/>
        <stp>##V3_BDPV12</stp>
        <stp>XS1323897725 Corp</stp>
        <stp>security_name</stp>
        <stp>[regression 01.xlsx]main!R36C7</stp>
        <tr r="G36" s="1"/>
        <tr r="G36" s="1"/>
        <tr r="G36" s="1"/>
      </tp>
      <tp t="s">
        <v>OMVAV 6 1/4 PERP</v>
        <stp/>
        <stp>##V3_BDPV12</stp>
        <stp>XS1294343337 Corp</stp>
        <stp>security_name</stp>
        <stp>[regression 01.xlsx]main!R28C7</stp>
        <tr r="G28" s="1"/>
        <tr r="G28" s="1"/>
      </tp>
      <tp t="s">
        <v>OMVAV 6 1/4 PERP</v>
        <stp/>
        <stp>##V3_BDPV12</stp>
        <stp>XS1294343337 Corp</stp>
        <stp>security_name</stp>
        <stp>[regression 01.xlsx]main!R38C7</stp>
        <tr r="G38" s="1"/>
        <tr r="G38" s="1"/>
      </tp>
      <tp t="s">
        <v>OMVAV 6 1/4 PERP</v>
        <stp/>
        <stp>##V3_BDPV12</stp>
        <stp>XS1294343337 Corp</stp>
        <stp>security_name</stp>
        <stp>[regression 01.xlsx]main!R18C7</stp>
        <tr r="G18" s="1"/>
        <tr r="G18" s="1"/>
      </tp>
      <tp>
        <v>2.75</v>
        <stp/>
        <stp>##V3_BDPV12</stp>
        <stp>FR0013425170 Corp</stp>
        <stp>coupon</stp>
        <stp>[regression 01.xlsx]main!R41C6</stp>
        <tr r="F41" s="1"/>
        <tr r="F41" s="1"/>
        <tr r="F41" s="1"/>
        <tr r="F41" s="1"/>
      </tp>
      <tp>
        <v>2.75</v>
        <stp/>
        <stp>##V3_BDPV12</stp>
        <stp>FR0013425170 Corp</stp>
        <stp>coupon</stp>
        <stp>[regression 01.xlsx]main!R31C6</stp>
        <tr r="F31" s="1"/>
        <tr r="F31" s="1"/>
        <tr r="F31" s="1"/>
        <tr r="F31" s="1"/>
      </tp>
      <tp>
        <v>2.75</v>
        <stp/>
        <stp>##V3_BDPV12</stp>
        <stp>FR0013425170 Corp</stp>
        <stp>coupon</stp>
        <stp>[regression 01.xlsx]main!R21C6</stp>
        <tr r="F21" s="1"/>
        <tr r="F21" s="1"/>
        <tr r="F21" s="1"/>
        <tr r="F21" s="1"/>
      </tp>
      <tp>
        <v>2.75</v>
        <stp/>
        <stp>##V3_BDPV12</stp>
        <stp>FR0013425170 Corp</stp>
        <stp>coupon</stp>
        <stp>[regression 01.xlsx]main!R11C6</stp>
        <tr r="F11" s="1"/>
        <tr r="F11" s="1"/>
        <tr r="F11" s="1"/>
        <tr r="F11" s="1"/>
      </tp>
      <tp t="s">
        <v>DBHNGR 1.6 PERP</v>
        <stp/>
        <stp>##V3_BDPV12</stp>
        <stp>XS2010039548 Corp</stp>
        <stp>security_name</stp>
        <stp>[regression 01.xlsx]main!R42C7</stp>
        <tr r="G42" s="1"/>
      </tp>
      <tp t="s">
        <v>DBHNGR 1.6 PERP</v>
        <stp/>
        <stp>##V3_BDPV12</stp>
        <stp>XS2010039548 Corp</stp>
        <stp>security_name</stp>
        <stp>[regression 01.xlsx]main!R12C7</stp>
        <tr r="G12" s="1"/>
      </tp>
      <tp t="s">
        <v>DBHNGR 1.6 PERP</v>
        <stp/>
        <stp>##V3_BDPV12</stp>
        <stp>XS2010039548 Corp</stp>
        <stp>security_name</stp>
        <stp>[regression 01.xlsx]main!R32C7</stp>
        <tr r="G32" s="1"/>
      </tp>
      <tp t="s">
        <v>DBHNGR 1.6 PERP</v>
        <stp/>
        <stp>##V3_BDPV12</stp>
        <stp>XS2010039548 Corp</stp>
        <stp>security_name</stp>
        <stp>[regression 01.xlsx]main!R22C7</stp>
        <tr r="G22" s="1"/>
      </tp>
      <tp>
        <v>4.25</v>
        <stp/>
        <stp>##V3_BDPV12</stp>
        <stp>BE6309987400 Corp</stp>
        <stp>coupon</stp>
        <stp>[regression 01.xlsx]main!R26C6</stp>
        <tr r="F26" s="1"/>
      </tp>
      <tp>
        <v>4.25</v>
        <stp/>
        <stp>##V3_BDPV12</stp>
        <stp>BE6309987400 Corp</stp>
        <stp>coupon</stp>
        <stp>[regression 01.xlsx]main!R36C6</stp>
        <tr r="F36" s="1"/>
      </tp>
      <tp>
        <v>4.25</v>
        <stp/>
        <stp>##V3_BDPV12</stp>
        <stp>BE6309987400 Corp</stp>
        <stp>coupon</stp>
        <stp>[regression 01.xlsx]main!R16C6</stp>
        <tr r="F16" s="1"/>
      </tp>
      <tp t="s">
        <v>A2A SPA</v>
        <stp/>
        <stp>##V3_BDPV12</stp>
        <stp>XS1004874621 Corp</stp>
        <stp>short_name</stp>
        <stp>[regression 01.xlsx]SEM!R8C5</stp>
        <tr r="E8" s="3"/>
      </tp>
      <tp t="s">
        <v>SOLBBB 4 1/4 PERP</v>
        <stp/>
        <stp>##V3_BDPV12</stp>
        <stp>BE6309987400 Corp</stp>
        <stp>security_name</stp>
        <stp>[regression 01.xlsx]main!R42C7</stp>
        <tr r="G42" s="1"/>
      </tp>
      <tp t="s">
        <v>SOLBBB 4 1/4 PERP</v>
        <stp/>
        <stp>##V3_BDPV12</stp>
        <stp>BE6309987400 Corp</stp>
        <stp>security_name</stp>
        <stp>[regression 01.xlsx]main!R12C7</stp>
        <tr r="G12" s="1"/>
      </tp>
      <tp t="s">
        <v>SOLBBB 4 1/4 PERP</v>
        <stp/>
        <stp>##V3_BDPV12</stp>
        <stp>BE6309987400 Corp</stp>
        <stp>security_name</stp>
        <stp>[regression 01.xlsx]main!R22C7</stp>
        <tr r="G22" s="1"/>
      </tp>
      <tp t="s">
        <v>SOLBBB 4 1/4 PERP</v>
        <stp/>
        <stp>##V3_BDPV12</stp>
        <stp>BE6309987400 Corp</stp>
        <stp>security_name</stp>
        <stp>[regression 01.xlsx]main!R32C7</stp>
        <tr r="G32" s="1"/>
      </tp>
      <tp t="e">
        <v>#N/A</v>
        <stp/>
        <stp>##V3_BDPV12</stp>
        <stp xml:space="preserve">USF2R125CD54_JP_REPO </stp>
        <stp>INDUSTRY_GROUP</stp>
        <stp>[regression 01.xlsx]SEM!R194C6</stp>
        <tr r="F194" s="3"/>
      </tp>
      <tp t="e">
        <v>#N/A</v>
        <stp/>
        <stp>##V3_BDPV12</stp>
        <stp xml:space="preserve">CH0400441280_JP_REPO </stp>
        <stp>INDUSTRY_GROUP</stp>
        <stp>[regression 01.xlsx]SEM!R301C6</stp>
        <tr r="F301" s="3"/>
      </tp>
      <tp t="s">
        <v>06/09/2020</v>
        <stp/>
        <stp>##V3_BDPV12</stp>
        <stp>XS0969342384 Corp</stp>
        <stp>nxt_call_dt</stp>
        <stp>[regression 01.xlsx]SEM!R97C8</stp>
        <tr r="H97" s="3"/>
      </tp>
      <tp t="s">
        <v>19/10/2025</v>
        <stp/>
        <stp>##V3_BDPV12</stp>
        <stp>XS1823623878 Corp</stp>
        <stp>nxt_call_dt</stp>
        <stp>[regression 01.xlsx]SEM!R12C8</stp>
        <tr r="H12" s="3"/>
      </tp>
      <tp t="s">
        <v>25/10/2029</v>
        <stp/>
        <stp>##V3_BDPV12</stp>
        <stp>XS2010032378 Corp</stp>
        <stp>nxt_call_dt</stp>
        <stp>[regression 01.xlsx]SEM!R10C8</stp>
        <tr r="H10" s="3"/>
      </tp>
      <tp t="s">
        <v>13/02/2025</v>
        <stp/>
        <stp>##V3_BDPV12</stp>
        <stp>XS1412281534 Corp</stp>
        <stp>nxt_call_dt</stp>
        <stp>[regression 01.xlsx]SEM!R53C8</stp>
        <tr r="H53" s="3"/>
      </tp>
      <tp t="s">
        <v>#N/A Field Not Applicable</v>
        <stp/>
        <stp>##V3_BDPV12</stp>
        <stp>XS0942081570 Corp</stp>
        <stp>nxt_call_dt</stp>
        <stp>[regression 01.xlsx]SEM!R66C8</stp>
        <tr r="H66" s="3"/>
      </tp>
      <tp t="e">
        <v>#N/A</v>
        <stp/>
        <stp>##V3_BDPV12</stp>
        <stp xml:space="preserve">FR0013330537_CA_REPO </stp>
        <stp>INDUSTRY_GROUP</stp>
        <stp>[regression 01.xlsx]SEM!R304C6</stp>
        <tr r="F304" s="3"/>
      </tp>
      <tp t="s">
        <v>OMVAV 2 7/8 PERP</v>
        <stp/>
        <stp>##V3_BDPV12</stp>
        <stp>XS1713462403 Corp</stp>
        <stp>security_name</stp>
        <stp>[regression 01.xlsx]main!R28C7</stp>
        <tr r="G28" s="1"/>
        <tr r="G28" s="1"/>
      </tp>
      <tp t="s">
        <v>OMVAV 2 7/8 PERP</v>
        <stp/>
        <stp>##V3_BDPV12</stp>
        <stp>XS1713462403 Corp</stp>
        <stp>security_name</stp>
        <stp>[regression 01.xlsx]main!R38C7</stp>
        <tr r="G38" s="1"/>
        <tr r="G38" s="1"/>
      </tp>
      <tp t="s">
        <v>OMVAV 2 7/8 PERP</v>
        <stp/>
        <stp>##V3_BDPV12</stp>
        <stp>XS1713462403 Corp</stp>
        <stp>security_name</stp>
        <stp>[regression 01.xlsx]main!R18C7</stp>
        <tr r="G18" s="1"/>
        <tr r="G18" s="1"/>
      </tp>
      <tp t="s">
        <v>LXSGR 4 1/2 12/06/76</v>
        <stp/>
        <stp>##V3_BDPV12</stp>
        <stp>XS1405763019 Corp</stp>
        <stp>security_name</stp>
        <stp>[regression 01.xlsx]main!R41C7</stp>
        <tr r="G41" s="1"/>
        <tr r="G41" s="1"/>
        <tr r="G41" s="1"/>
      </tp>
      <tp t="s">
        <v>LXSGR 4 1/2 12/06/76</v>
        <stp/>
        <stp>##V3_BDPV12</stp>
        <stp>XS1405763019 Corp</stp>
        <stp>security_name</stp>
        <stp>[regression 01.xlsx]main!R11C7</stp>
        <tr r="G11" s="1"/>
        <tr r="G11" s="1"/>
        <tr r="G11" s="1"/>
      </tp>
      <tp t="s">
        <v>LXSGR 4 1/2 12/06/76</v>
        <stp/>
        <stp>##V3_BDPV12</stp>
        <stp>XS1405763019 Corp</stp>
        <stp>security_name</stp>
        <stp>[regression 01.xlsx]main!R21C7</stp>
        <tr r="G21" s="1"/>
        <tr r="G21" s="1"/>
        <tr r="G21" s="1"/>
      </tp>
      <tp t="s">
        <v>LXSGR 4 1/2 12/06/76</v>
        <stp/>
        <stp>##V3_BDPV12</stp>
        <stp>XS1405763019 Corp</stp>
        <stp>security_name</stp>
        <stp>[regression 01.xlsx]main!R31C7</stp>
        <tr r="G31" s="1"/>
        <tr r="G31" s="1"/>
        <tr r="G31" s="1"/>
      </tp>
      <tp t="s">
        <v>MRKGR 2 7/8 06/25/79</v>
        <stp/>
        <stp>##V3_BDPV12</stp>
        <stp>XS2011260705 Corp</stp>
        <stp>security_name</stp>
        <stp>[regression 01.xlsx]main!R39C7</stp>
        <tr r="G39" s="1"/>
        <tr r="G39" s="1"/>
      </tp>
      <tp t="s">
        <v>MRKGR 2 7/8 06/25/79</v>
        <stp/>
        <stp>##V3_BDPV12</stp>
        <stp>XS2011260705 Corp</stp>
        <stp>security_name</stp>
        <stp>[regression 01.xlsx]main!R29C7</stp>
        <tr r="G29" s="1"/>
        <tr r="G29" s="1"/>
      </tp>
      <tp t="s">
        <v>MRKGR 2 7/8 06/25/79</v>
        <stp/>
        <stp>##V3_BDPV12</stp>
        <stp>XS2011260705 Corp</stp>
        <stp>security_name</stp>
        <stp>[regression 01.xlsx]main!R19C7</stp>
        <tr r="G19" s="1"/>
        <tr r="G19" s="1"/>
      </tp>
      <tp t="s">
        <v>TOTAL 3 7/8 PERP</v>
        <stp/>
        <stp>##V3_BDPV12</stp>
        <stp>XS1413581205 Corp</stp>
        <stp>security_name</stp>
        <stp>[regression 01.xlsx]main!R43C7</stp>
        <tr r="G43" s="1"/>
      </tp>
      <tp t="s">
        <v>TOTAL 3 7/8 PERP</v>
        <stp/>
        <stp>##V3_BDPV12</stp>
        <stp>XS1413581205 Corp</stp>
        <stp>security_name</stp>
        <stp>[regression 01.xlsx]main!R33C7</stp>
        <tr r="G33" s="1"/>
      </tp>
      <tp t="s">
        <v>TOTAL 3 7/8 PERP</v>
        <stp/>
        <stp>##V3_BDPV12</stp>
        <stp>XS1413581205 Corp</stp>
        <stp>security_name</stp>
        <stp>[regression 01.xlsx]main!R23C7</stp>
        <tr r="G23" s="1"/>
      </tp>
      <tp t="s">
        <v>TOTAL 3 7/8 PERP</v>
        <stp/>
        <stp>##V3_BDPV12</stp>
        <stp>XS1413581205 Corp</stp>
        <stp>security_name</stp>
        <stp>[regression 01.xlsx]main!R13C7</stp>
        <tr r="G13" s="1"/>
      </tp>
      <tp t="s">
        <v>TOTAL 3.369 PERP</v>
        <stp/>
        <stp>##V3_BDPV12</stp>
        <stp>XS1501166869 Corp</stp>
        <stp>security_name</stp>
        <stp>[regression 01.xlsx]main!R40C7</stp>
        <tr r="G40" s="1"/>
        <tr r="G40" s="1"/>
        <tr r="G40" s="1"/>
      </tp>
      <tp t="s">
        <v>TOTAL 3.369 PERP</v>
        <stp/>
        <stp>##V3_BDPV12</stp>
        <stp>XS1501166869 Corp</stp>
        <stp>security_name</stp>
        <stp>[regression 01.xlsx]main!R10C7</stp>
        <tr r="G10" s="1"/>
        <tr r="G10" s="1"/>
        <tr r="G10" s="1"/>
      </tp>
      <tp t="s">
        <v>TOTAL 3.369 PERP</v>
        <stp/>
        <stp>##V3_BDPV12</stp>
        <stp>XS1501166869 Corp</stp>
        <stp>security_name</stp>
        <stp>[regression 01.xlsx]main!R30C7</stp>
        <tr r="G30" s="1"/>
        <tr r="G30" s="1"/>
        <tr r="G30" s="1"/>
      </tp>
      <tp t="s">
        <v>TOTAL 3.369 PERP</v>
        <stp/>
        <stp>##V3_BDPV12</stp>
        <stp>XS1501166869 Corp</stp>
        <stp>security_name</stp>
        <stp>[regression 01.xlsx]main!R20C7</stp>
        <tr r="G20" s="1"/>
        <tr r="G20" s="1"/>
        <tr r="G20" s="1"/>
      </tp>
      <tp t="s">
        <v>MRKGR 3 3/8 12/12/74</v>
        <stp/>
        <stp>##V3_BDPV12</stp>
        <stp>XS1152343668 Corp</stp>
        <stp>security_name</stp>
        <stp>[regression 01.xlsx]main!R37C7</stp>
        <tr r="G37" s="1"/>
      </tp>
      <tp t="s">
        <v>MRKGR 3 3/8 12/12/74</v>
        <stp/>
        <stp>##V3_BDPV12</stp>
        <stp>XS1152343668 Corp</stp>
        <stp>security_name</stp>
        <stp>[regression 01.xlsx]main!R27C7</stp>
        <tr r="G27" s="1"/>
      </tp>
      <tp t="s">
        <v>MRKGR 3 3/8 12/12/74</v>
        <stp/>
        <stp>##V3_BDPV12</stp>
        <stp>XS1152343668 Corp</stp>
        <stp>security_name</stp>
        <stp>[regression 01.xlsx]main!R17C7</stp>
        <tr r="G17" s="1"/>
      </tp>
      <tp t="s">
        <v>SOLBBB 5.869 PERP</v>
        <stp/>
        <stp>##V3_BDPV12</stp>
        <stp>XS1323897725 Corp</stp>
        <stp>security_name</stp>
        <stp>[regression 01.xlsx]main!R15C7</stp>
        <tr r="G15" s="1"/>
        <tr r="G15" s="1"/>
        <tr r="G15" s="1"/>
      </tp>
      <tp t="s">
        <v>SOLBBB 5.869 PERP</v>
        <stp/>
        <stp>##V3_BDPV12</stp>
        <stp>XS1323897725 Corp</stp>
        <stp>security_name</stp>
        <stp>[regression 01.xlsx]main!R25C7</stp>
        <tr r="G25" s="1"/>
        <tr r="G25" s="1"/>
        <tr r="G25" s="1"/>
      </tp>
      <tp t="s">
        <v>SOLBBB 5.869 PERP</v>
        <stp/>
        <stp>##V3_BDPV12</stp>
        <stp>XS1323897725 Corp</stp>
        <stp>security_name</stp>
        <stp>[regression 01.xlsx]main!R35C7</stp>
        <tr r="G35" s="1"/>
        <tr r="G35" s="1"/>
        <tr r="G35" s="1"/>
      </tp>
      <tp t="s">
        <v>SOLBBB 5.869 PERP</v>
        <stp/>
        <stp>##V3_BDPV12</stp>
        <stp>XS1323897725 Corp</stp>
        <stp>security_name</stp>
        <stp>[regression 01.xlsx]main!R45C7</stp>
        <tr r="G45" s="1"/>
        <tr r="G45" s="1"/>
        <tr r="G45" s="1"/>
      </tp>
      <tp t="s">
        <v>TOTAL 2 5/8 PERP</v>
        <stp/>
        <stp>##V3_BDPV12</stp>
        <stp>XS1195202822 Corp</stp>
        <stp>security_name</stp>
        <stp>[regression 01.xlsx]main!R29C7</stp>
        <tr r="G29" s="1"/>
        <tr r="G29" s="1"/>
        <tr r="G29" s="1"/>
      </tp>
      <tp t="s">
        <v>TOTAL 2 5/8 PERP</v>
        <stp/>
        <stp>##V3_BDPV12</stp>
        <stp>XS1195202822 Corp</stp>
        <stp>security_name</stp>
        <stp>[regression 01.xlsx]main!R39C7</stp>
        <tr r="G39" s="1"/>
        <tr r="G39" s="1"/>
        <tr r="G39" s="1"/>
      </tp>
      <tp t="s">
        <v>TOTAL 2 5/8 PERP</v>
        <stp/>
        <stp>##V3_BDPV12</stp>
        <stp>XS1195202822 Corp</stp>
        <stp>security_name</stp>
        <stp>[regression 01.xlsx]main!R19C7</stp>
        <tr r="G19" s="1"/>
        <tr r="G19" s="1"/>
        <tr r="G19" s="1"/>
      </tp>
      <tp>
        <v>2.75</v>
        <stp/>
        <stp>##V3_BDPV12</stp>
        <stp>FR0013425170 Corp</stp>
        <stp>coupon</stp>
        <stp>[regression 01.xlsx]main!R42C6</stp>
        <tr r="F42" s="1"/>
        <tr r="F42" s="1"/>
        <tr r="F42" s="1"/>
        <tr r="F42" s="1"/>
      </tp>
      <tp>
        <v>2.75</v>
        <stp/>
        <stp>##V3_BDPV12</stp>
        <stp>FR0013425170 Corp</stp>
        <stp>coupon</stp>
        <stp>[regression 01.xlsx]main!R32C6</stp>
        <tr r="F32" s="1"/>
        <tr r="F32" s="1"/>
        <tr r="F32" s="1"/>
        <tr r="F32" s="1"/>
      </tp>
      <tp>
        <v>2.75</v>
        <stp/>
        <stp>##V3_BDPV12</stp>
        <stp>FR0013425170 Corp</stp>
        <stp>coupon</stp>
        <stp>[regression 01.xlsx]main!R22C6</stp>
        <tr r="F22" s="1"/>
        <tr r="F22" s="1"/>
        <tr r="F22" s="1"/>
        <tr r="F22" s="1"/>
      </tp>
      <tp>
        <v>2.75</v>
        <stp/>
        <stp>##V3_BDPV12</stp>
        <stp>FR0013425170 Corp</stp>
        <stp>coupon</stp>
        <stp>[regression 01.xlsx]main!R12C6</stp>
        <tr r="F12" s="1"/>
        <tr r="F12" s="1"/>
        <tr r="F12" s="1"/>
        <tr r="F12" s="1"/>
      </tp>
      <tp t="s">
        <v>DBHNGR 1.6 PERP</v>
        <stp/>
        <stp>##V3_BDPV12</stp>
        <stp>XS2010039548 Corp</stp>
        <stp>security_name</stp>
        <stp>[regression 01.xlsx]main!R41C7</stp>
        <tr r="G41" s="1"/>
      </tp>
      <tp t="s">
        <v>DBHNGR 1.6 PERP</v>
        <stp/>
        <stp>##V3_BDPV12</stp>
        <stp>XS2010039548 Corp</stp>
        <stp>security_name</stp>
        <stp>[regression 01.xlsx]main!R11C7</stp>
        <tr r="G11" s="1"/>
      </tp>
      <tp t="s">
        <v>DBHNGR 1.6 PERP</v>
        <stp/>
        <stp>##V3_BDPV12</stp>
        <stp>XS2010039548 Corp</stp>
        <stp>security_name</stp>
        <stp>[regression 01.xlsx]main!R31C7</stp>
        <tr r="G31" s="1"/>
      </tp>
      <tp t="s">
        <v>DBHNGR 1.6 PERP</v>
        <stp/>
        <stp>##V3_BDPV12</stp>
        <stp>XS2010039548 Corp</stp>
        <stp>security_name</stp>
        <stp>[regression 01.xlsx]main!R21C7</stp>
        <tr r="G21" s="1"/>
      </tp>
      <tp t="s">
        <v>ACEA SPA</v>
        <stp/>
        <stp>##V3_BDPV12</stp>
        <stp>XS2113700921 Corp</stp>
        <stp>short_name</stp>
        <stp>[regression 01.xlsx]SEM!R7C5</stp>
        <tr r="E7" s="3"/>
      </tp>
      <tp>
        <v>4.25</v>
        <stp/>
        <stp>##V3_BDPV12</stp>
        <stp>BE6309987400 Corp</stp>
        <stp>coupon</stp>
        <stp>[regression 01.xlsx]main!R45C6</stp>
        <tr r="F45" s="1"/>
      </tp>
      <tp>
        <v>4.25</v>
        <stp/>
        <stp>##V3_BDPV12</stp>
        <stp>BE6309987400 Corp</stp>
        <stp>coupon</stp>
        <stp>[regression 01.xlsx]main!R25C6</stp>
        <tr r="F25" s="1"/>
      </tp>
      <tp>
        <v>4.25</v>
        <stp/>
        <stp>##V3_BDPV12</stp>
        <stp>BE6309987400 Corp</stp>
        <stp>coupon</stp>
        <stp>[regression 01.xlsx]main!R35C6</stp>
        <tr r="F35" s="1"/>
      </tp>
      <tp>
        <v>4.25</v>
        <stp/>
        <stp>##V3_BDPV12</stp>
        <stp>BE6309987400 Corp</stp>
        <stp>coupon</stp>
        <stp>[regression 01.xlsx]main!R15C6</stp>
        <tr r="F15" s="1"/>
      </tp>
      <tp t="s">
        <v>AKEFP 2 3/4 PERP</v>
        <stp/>
        <stp>##V3_BDPV12</stp>
        <stp>FR0013425170 Corp</stp>
        <stp>security_name</stp>
        <stp>[regression 01.xlsx]main!R18C7</stp>
        <tr r="G18" s="1"/>
        <tr r="G18" s="1"/>
        <tr r="G18" s="1"/>
        <tr r="G18" s="1"/>
      </tp>
      <tp t="s">
        <v>AKEFP 2 3/4 PERP</v>
        <stp/>
        <stp>##V3_BDPV12</stp>
        <stp>FR0013425170 Corp</stp>
        <stp>security_name</stp>
        <stp>[regression 01.xlsx]main!R28C7</stp>
        <tr r="G28" s="1"/>
        <tr r="G28" s="1"/>
        <tr r="G28" s="1"/>
        <tr r="G28" s="1"/>
      </tp>
      <tp t="s">
        <v>AKEFP 2 3/4 PERP</v>
        <stp/>
        <stp>##V3_BDPV12</stp>
        <stp>FR0013425170 Corp</stp>
        <stp>security_name</stp>
        <stp>[regression 01.xlsx]main!R38C7</stp>
        <tr r="G38" s="1"/>
        <tr r="G38" s="1"/>
        <tr r="G38" s="1"/>
        <tr r="G38" s="1"/>
      </tp>
      <tp t="s">
        <v>SOLBBB 4 1/4 PERP</v>
        <stp/>
        <stp>##V3_BDPV12</stp>
        <stp>BE6309987400 Corp</stp>
        <stp>security_name</stp>
        <stp>[regression 01.xlsx]main!R41C7</stp>
        <tr r="G41" s="1"/>
      </tp>
      <tp t="s">
        <v>SOLBBB 4 1/4 PERP</v>
        <stp/>
        <stp>##V3_BDPV12</stp>
        <stp>BE6309987400 Corp</stp>
        <stp>security_name</stp>
        <stp>[regression 01.xlsx]main!R11C7</stp>
        <tr r="G11" s="1"/>
      </tp>
      <tp t="s">
        <v>SOLBBB 4 1/4 PERP</v>
        <stp/>
        <stp>##V3_BDPV12</stp>
        <stp>BE6309987400 Corp</stp>
        <stp>security_name</stp>
        <stp>[regression 01.xlsx]main!R21C7</stp>
        <tr r="G21" s="1"/>
      </tp>
      <tp t="s">
        <v>SOLBBB 4 1/4 PERP</v>
        <stp/>
        <stp>##V3_BDPV12</stp>
        <stp>BE6309987400 Corp</stp>
        <stp>security_name</stp>
        <stp>[regression 01.xlsx]main!R31C7</stp>
        <tr r="G31" s="1"/>
      </tp>
      <tp t="s">
        <v>AB INBEV SA/NV</v>
        <stp/>
        <stp>##V3_BDPV12</stp>
        <stp>BE6285457519 Corp</stp>
        <stp>short_name</stp>
        <stp>[regression 01.xlsx]SEM!R3C5</stp>
        <tr r="E3" s="3"/>
      </tp>
      <tp t="s">
        <v>BAYNGR 3 3/4 07/01/74</v>
        <stp/>
        <stp>##V3_BDPV12</stp>
        <stp>DE000A11QR73 Corp</stp>
        <stp>security_name</stp>
        <stp>[regression 01.xlsx]main!R18C7</stp>
        <tr r="G18" s="1"/>
        <tr r="G18" s="1"/>
        <tr r="G18" s="1"/>
      </tp>
      <tp t="s">
        <v>BAYNGR 3 3/4 07/01/74</v>
        <stp/>
        <stp>##V3_BDPV12</stp>
        <stp>DE000A11QR73 Corp</stp>
        <stp>security_name</stp>
        <stp>[regression 01.xlsx]main!R38C7</stp>
        <tr r="G38" s="1"/>
        <tr r="G38" s="1"/>
        <tr r="G38" s="1"/>
      </tp>
      <tp t="s">
        <v>BAYNGR 3 3/4 07/01/74</v>
        <stp/>
        <stp>##V3_BDPV12</stp>
        <stp>DE000A11QR73 Corp</stp>
        <stp>security_name</stp>
        <stp>[regression 01.xlsx]main!R28C7</stp>
        <tr r="G28" s="1"/>
        <tr r="G28" s="1"/>
        <tr r="G28" s="1"/>
      </tp>
      <tp t="s">
        <v>#N/A Field Not Applicable</v>
        <stp/>
        <stp>##V3_BDPV12</stp>
        <stp>XS2154419118 Corp</stp>
        <stp>nxt_call_dt</stp>
        <stp>[regression 01.xlsx]SEM!R2C8</stp>
        <tr r="H2" s="3"/>
      </tp>
      <tp t="e">
        <v>#N/A</v>
        <stp/>
        <stp>##V3_BDPV12</stp>
        <stp xml:space="preserve">CH0336602930_JP_REPO </stp>
        <stp>INDUSTRY_GROUP</stp>
        <stp>[regression 01.xlsx]SEM!R300C6</stp>
        <tr r="F300" s="3"/>
      </tp>
      <tp t="e">
        <v>#N/A</v>
        <stp/>
        <stp>##V3_BDPV12</stp>
        <stp xml:space="preserve">ES0813211010_JP_REPO </stp>
        <stp>INDUSTRY_GROUP</stp>
        <stp>[regression 01.xlsx]SEM!R207C6</stp>
        <tr r="F207" s="3"/>
      </tp>
      <tp t="e">
        <v>#N/A</v>
        <stp/>
        <stp>##V3_BDPV12</stp>
        <stp xml:space="preserve">FR0013330537_JP_REPO </stp>
        <stp>INDUSTRY_GROUP</stp>
        <stp>[regression 01.xlsx]SEM!R305C6</stp>
        <tr r="F305" s="3"/>
      </tp>
      <tp t="s">
        <v>21/03/2023</v>
        <stp/>
        <stp>##V3_BDPV12</stp>
        <stp>XS2149270477 Corp</stp>
        <stp>nxt_call_dt</stp>
        <stp>[regression 01.xlsx]SEM!R76C8</stp>
        <tr r="H76" s="3"/>
      </tp>
      <tp t="e">
        <v>#N/A</v>
        <stp/>
        <stp>##V3_BDPV12</stp>
        <stp xml:space="preserve">FR0013344686_JP_REPO </stp>
        <stp>INDUSTRY_GROUP</stp>
        <stp>[regression 01.xlsx]SEM!R241C6</stp>
        <tr r="F241" s="3"/>
      </tp>
      <tp t="e">
        <v>#N/A</v>
        <stp/>
        <stp>##V3_BDPV12</stp>
        <stp xml:space="preserve">FR0010961581_JP_REPO </stp>
        <stp>INDUSTRY_GROUP</stp>
        <stp>[regression 01.xlsx]SEM!R224C6</stp>
        <tr r="F224" s="3"/>
      </tp>
      <tp t="s">
        <v>28/02/2039</v>
        <stp/>
        <stp>##V3_BDPV12</stp>
        <stp>XS2004381245 Corp</stp>
        <stp>nxt_call_dt</stp>
        <stp>[regression 01.xlsx]SEM!R63C8</stp>
        <tr r="H63" s="3"/>
      </tp>
      <tp t="s">
        <v>OMVAV 2 7/8 PERP</v>
        <stp/>
        <stp>##V3_BDPV12</stp>
        <stp>XS1713462403 Corp</stp>
        <stp>security_name</stp>
        <stp>[regression 01.xlsx]main!R29C7</stp>
        <tr r="G29" s="1"/>
        <tr r="G29" s="1"/>
      </tp>
      <tp t="s">
        <v>OMVAV 2 7/8 PERP</v>
        <stp/>
        <stp>##V3_BDPV12</stp>
        <stp>XS1713462403 Corp</stp>
        <stp>security_name</stp>
        <stp>[regression 01.xlsx]main!R39C7</stp>
        <tr r="G39" s="1"/>
        <tr r="G39" s="1"/>
      </tp>
      <tp t="s">
        <v>OMVAV 2 7/8 PERP</v>
        <stp/>
        <stp>##V3_BDPV12</stp>
        <stp>XS1713462403 Corp</stp>
        <stp>security_name</stp>
        <stp>[regression 01.xlsx]main!R19C7</stp>
        <tr r="G19" s="1"/>
        <tr r="G19" s="1"/>
      </tp>
      <tp t="s">
        <v>LXSGR 4 1/2 12/06/76</v>
        <stp/>
        <stp>##V3_BDPV12</stp>
        <stp>XS1405763019 Corp</stp>
        <stp>security_name</stp>
        <stp>[regression 01.xlsx]main!R40C7</stp>
        <tr r="G40" s="1"/>
        <tr r="G40" s="1"/>
        <tr r="G40" s="1"/>
      </tp>
      <tp t="s">
        <v>LXSGR 4 1/2 12/06/76</v>
        <stp/>
        <stp>##V3_BDPV12</stp>
        <stp>XS1405763019 Corp</stp>
        <stp>security_name</stp>
        <stp>[regression 01.xlsx]main!R10C7</stp>
        <tr r="G10" s="1"/>
        <tr r="G10" s="1"/>
        <tr r="G10" s="1"/>
      </tp>
      <tp t="s">
        <v>LXSGR 4 1/2 12/06/76</v>
        <stp/>
        <stp>##V3_BDPV12</stp>
        <stp>XS1405763019 Corp</stp>
        <stp>security_name</stp>
        <stp>[regression 01.xlsx]main!R20C7</stp>
        <tr r="G20" s="1"/>
        <tr r="G20" s="1"/>
        <tr r="G20" s="1"/>
      </tp>
      <tp t="s">
        <v>LXSGR 4 1/2 12/06/76</v>
        <stp/>
        <stp>##V3_BDPV12</stp>
        <stp>XS1405763019 Corp</stp>
        <stp>security_name</stp>
        <stp>[regression 01.xlsx]main!R30C7</stp>
        <tr r="G30" s="1"/>
        <tr r="G30" s="1"/>
        <tr r="G30" s="1"/>
      </tp>
      <tp t="s">
        <v>MRKGR 2 7/8 06/25/79</v>
        <stp/>
        <stp>##V3_BDPV12</stp>
        <stp>XS2011260705 Corp</stp>
        <stp>security_name</stp>
        <stp>[regression 01.xlsx]main!R38C7</stp>
        <tr r="G38" s="1"/>
        <tr r="G38" s="1"/>
      </tp>
      <tp t="s">
        <v>MRKGR 2 7/8 06/25/79</v>
        <stp/>
        <stp>##V3_BDPV12</stp>
        <stp>XS2011260705 Corp</stp>
        <stp>security_name</stp>
        <stp>[regression 01.xlsx]main!R28C7</stp>
        <tr r="G28" s="1"/>
        <tr r="G28" s="1"/>
      </tp>
      <tp t="s">
        <v>MRKGR 2 7/8 06/25/79</v>
        <stp/>
        <stp>##V3_BDPV12</stp>
        <stp>XS2011260705 Corp</stp>
        <stp>security_name</stp>
        <stp>[regression 01.xlsx]main!R18C7</stp>
        <tr r="G18" s="1"/>
        <tr r="G18" s="1"/>
      </tp>
      <tp t="s">
        <v>TOTAL 3 7/8 PERP</v>
        <stp/>
        <stp>##V3_BDPV12</stp>
        <stp>XS1413581205 Corp</stp>
        <stp>security_name</stp>
        <stp>[regression 01.xlsx]main!R42C7</stp>
        <tr r="G42" s="1"/>
      </tp>
      <tp t="s">
        <v>TOTAL 3 7/8 PERP</v>
        <stp/>
        <stp>##V3_BDPV12</stp>
        <stp>XS1413581205 Corp</stp>
        <stp>security_name</stp>
        <stp>[regression 01.xlsx]main!R32C7</stp>
        <tr r="G32" s="1"/>
      </tp>
      <tp t="s">
        <v>TOTAL 3 7/8 PERP</v>
        <stp/>
        <stp>##V3_BDPV12</stp>
        <stp>XS1413581205 Corp</stp>
        <stp>security_name</stp>
        <stp>[regression 01.xlsx]main!R22C7</stp>
        <tr r="G22" s="1"/>
      </tp>
      <tp t="s">
        <v>TOTAL 3 7/8 PERP</v>
        <stp/>
        <stp>##V3_BDPV12</stp>
        <stp>XS1413581205 Corp</stp>
        <stp>security_name</stp>
        <stp>[regression 01.xlsx]main!R12C7</stp>
        <tr r="G12" s="1"/>
      </tp>
      <tp t="s">
        <v>TOTAL 3.369 PERP</v>
        <stp/>
        <stp>##V3_BDPV12</stp>
        <stp>XS1501166869 Corp</stp>
        <stp>security_name</stp>
        <stp>[regression 01.xlsx]main!R41C7</stp>
        <tr r="G41" s="1"/>
        <tr r="G41" s="1"/>
        <tr r="G41" s="1"/>
      </tp>
      <tp t="s">
        <v>TOTAL 3.369 PERP</v>
        <stp/>
        <stp>##V3_BDPV12</stp>
        <stp>XS1501166869 Corp</stp>
        <stp>security_name</stp>
        <stp>[regression 01.xlsx]main!R11C7</stp>
        <tr r="G11" s="1"/>
        <tr r="G11" s="1"/>
        <tr r="G11" s="1"/>
      </tp>
      <tp t="s">
        <v>TOTAL 3.369 PERP</v>
        <stp/>
        <stp>##V3_BDPV12</stp>
        <stp>XS1501166869 Corp</stp>
        <stp>security_name</stp>
        <stp>[regression 01.xlsx]main!R31C7</stp>
        <tr r="G31" s="1"/>
        <tr r="G31" s="1"/>
        <tr r="G31" s="1"/>
      </tp>
      <tp t="s">
        <v>TOTAL 3.369 PERP</v>
        <stp/>
        <stp>##V3_BDPV12</stp>
        <stp>XS1501166869 Corp</stp>
        <stp>security_name</stp>
        <stp>[regression 01.xlsx]main!R21C7</stp>
        <tr r="G21" s="1"/>
        <tr r="G21" s="1"/>
        <tr r="G21" s="1"/>
      </tp>
      <tp t="s">
        <v>MRKGR 3 3/8 12/12/74</v>
        <stp/>
        <stp>##V3_BDPV12</stp>
        <stp>XS1152343668 Corp</stp>
        <stp>security_name</stp>
        <stp>[regression 01.xlsx]main!R36C7</stp>
        <tr r="G36" s="1"/>
      </tp>
      <tp t="s">
        <v>MRKGR 3 3/8 12/12/74</v>
        <stp/>
        <stp>##V3_BDPV12</stp>
        <stp>XS1152343668 Corp</stp>
        <stp>security_name</stp>
        <stp>[regression 01.xlsx]main!R26C7</stp>
        <tr r="G26" s="1"/>
      </tp>
      <tp t="s">
        <v>MRKGR 3 3/8 12/12/74</v>
        <stp/>
        <stp>##V3_BDPV12</stp>
        <stp>XS1152343668 Corp</stp>
        <stp>security_name</stp>
        <stp>[regression 01.xlsx]main!R16C7</stp>
        <tr r="G16" s="1"/>
      </tp>
      <tp t="s">
        <v>SOLBBB 5.869 PERP</v>
        <stp/>
        <stp>##V3_BDPV12</stp>
        <stp>XS1323897725 Corp</stp>
        <stp>security_name</stp>
        <stp>[regression 01.xlsx]main!R14C7</stp>
        <tr r="G14" s="1"/>
        <tr r="G14" s="1"/>
        <tr r="G14" s="1"/>
      </tp>
      <tp t="s">
        <v>SOLBBB 5.869 PERP</v>
        <stp/>
        <stp>##V3_BDPV12</stp>
        <stp>XS1323897725 Corp</stp>
        <stp>security_name</stp>
        <stp>[regression 01.xlsx]main!R24C7</stp>
        <tr r="G24" s="1"/>
        <tr r="G24" s="1"/>
        <tr r="G24" s="1"/>
      </tp>
      <tp t="s">
        <v>SOLBBB 5.869 PERP</v>
        <stp/>
        <stp>##V3_BDPV12</stp>
        <stp>XS1323897725 Corp</stp>
        <stp>security_name</stp>
        <stp>[regression 01.xlsx]main!R34C7</stp>
        <tr r="G34" s="1"/>
        <tr r="G34" s="1"/>
        <tr r="G34" s="1"/>
      </tp>
      <tp t="s">
        <v>SOLBBB 5.869 PERP</v>
        <stp/>
        <stp>##V3_BDPV12</stp>
        <stp>XS1323897725 Corp</stp>
        <stp>security_name</stp>
        <stp>[regression 01.xlsx]main!R44C7</stp>
        <tr r="G44" s="1"/>
        <tr r="G44" s="1"/>
        <tr r="G44" s="1"/>
      </tp>
      <tp t="s">
        <v>TOTAL 2 5/8 PERP</v>
        <stp/>
        <stp>##V3_BDPV12</stp>
        <stp>XS1195202822 Corp</stp>
        <stp>security_name</stp>
        <stp>[regression 01.xlsx]main!R28C7</stp>
        <tr r="G28" s="1"/>
        <tr r="G28" s="1"/>
        <tr r="G28" s="1"/>
      </tp>
      <tp t="s">
        <v>TOTAL 2 5/8 PERP</v>
        <stp/>
        <stp>##V3_BDPV12</stp>
        <stp>XS1195202822 Corp</stp>
        <stp>security_name</stp>
        <stp>[regression 01.xlsx]main!R38C7</stp>
        <tr r="G38" s="1"/>
        <tr r="G38" s="1"/>
        <tr r="G38" s="1"/>
      </tp>
      <tp t="s">
        <v>TOTAL 2 5/8 PERP</v>
        <stp/>
        <stp>##V3_BDPV12</stp>
        <stp>XS1195202822 Corp</stp>
        <stp>security_name</stp>
        <stp>[regression 01.xlsx]main!R18C7</stp>
        <tr r="G18" s="1"/>
        <tr r="G18" s="1"/>
        <tr r="G18" s="1"/>
      </tp>
      <tp>
        <v>2.75</v>
        <stp/>
        <stp>##V3_BDPV12</stp>
        <stp>FR0013425170 Corp</stp>
        <stp>coupon</stp>
        <stp>[regression 01.xlsx]main!R43C6</stp>
        <tr r="F43" s="1"/>
        <tr r="F43" s="1"/>
        <tr r="F43" s="1"/>
        <tr r="F43" s="1"/>
      </tp>
      <tp>
        <v>2.75</v>
        <stp/>
        <stp>##V3_BDPV12</stp>
        <stp>FR0013425170 Corp</stp>
        <stp>coupon</stp>
        <stp>[regression 01.xlsx]main!R33C6</stp>
        <tr r="F33" s="1"/>
        <tr r="F33" s="1"/>
        <tr r="F33" s="1"/>
        <tr r="F33" s="1"/>
      </tp>
      <tp>
        <v>2.75</v>
        <stp/>
        <stp>##V3_BDPV12</stp>
        <stp>FR0013425170 Corp</stp>
        <stp>coupon</stp>
        <stp>[regression 01.xlsx]main!R23C6</stp>
        <tr r="F23" s="1"/>
        <tr r="F23" s="1"/>
        <tr r="F23" s="1"/>
        <tr r="F23" s="1"/>
      </tp>
      <tp>
        <v>2.75</v>
        <stp/>
        <stp>##V3_BDPV12</stp>
        <stp>FR0013425170 Corp</stp>
        <stp>coupon</stp>
        <stp>[regression 01.xlsx]main!R13C6</stp>
        <tr r="F13" s="1"/>
        <tr r="F13" s="1"/>
        <tr r="F13" s="1"/>
        <tr r="F13" s="1"/>
      </tp>
      <tp t="s">
        <v>DBHNGR 1.6 PERP</v>
        <stp/>
        <stp>##V3_BDPV12</stp>
        <stp>XS2010039548 Corp</stp>
        <stp>security_name</stp>
        <stp>[regression 01.xlsx]main!R40C7</stp>
        <tr r="G40" s="1"/>
      </tp>
      <tp t="s">
        <v>DBHNGR 1.6 PERP</v>
        <stp/>
        <stp>##V3_BDPV12</stp>
        <stp>XS2010039548 Corp</stp>
        <stp>security_name</stp>
        <stp>[regression 01.xlsx]main!R10C7</stp>
        <tr r="G10" s="1"/>
      </tp>
      <tp t="s">
        <v>DBHNGR 1.6 PERP</v>
        <stp/>
        <stp>##V3_BDPV12</stp>
        <stp>XS2010039548 Corp</stp>
        <stp>security_name</stp>
        <stp>[regression 01.xlsx]main!R30C7</stp>
        <tr r="G30" s="1"/>
      </tp>
      <tp t="s">
        <v>DBHNGR 1.6 PERP</v>
        <stp/>
        <stp>##V3_BDPV12</stp>
        <stp>XS2010039548 Corp</stp>
        <stp>security_name</stp>
        <stp>[regression 01.xlsx]main!R20C7</stp>
        <tr r="G20" s="1"/>
      </tp>
      <tp>
        <v>4.25</v>
        <stp/>
        <stp>##V3_BDPV12</stp>
        <stp>BE6309987400 Corp</stp>
        <stp>coupon</stp>
        <stp>[regression 01.xlsx]main!R44C6</stp>
        <tr r="F44" s="1"/>
      </tp>
      <tp>
        <v>4.25</v>
        <stp/>
        <stp>##V3_BDPV12</stp>
        <stp>BE6309987400 Corp</stp>
        <stp>coupon</stp>
        <stp>[regression 01.xlsx]main!R24C6</stp>
        <tr r="F24" s="1"/>
      </tp>
      <tp>
        <v>4.25</v>
        <stp/>
        <stp>##V3_BDPV12</stp>
        <stp>BE6309987400 Corp</stp>
        <stp>coupon</stp>
        <stp>[regression 01.xlsx]main!R34C6</stp>
        <tr r="F34" s="1"/>
      </tp>
      <tp>
        <v>4.25</v>
        <stp/>
        <stp>##V3_BDPV12</stp>
        <stp>BE6309987400 Corp</stp>
        <stp>coupon</stp>
        <stp>[regression 01.xlsx]main!R14C6</stp>
        <tr r="F14" s="1"/>
      </tp>
      <tp t="s">
        <v>AKEFP 2 3/4 PERP</v>
        <stp/>
        <stp>##V3_BDPV12</stp>
        <stp>FR0013425170 Corp</stp>
        <stp>security_name</stp>
        <stp>[regression 01.xlsx]main!R19C7</stp>
        <tr r="G19" s="1"/>
        <tr r="G19" s="1"/>
        <tr r="G19" s="1"/>
        <tr r="G19" s="1"/>
      </tp>
      <tp t="s">
        <v>AKEFP 2 3/4 PERP</v>
        <stp/>
        <stp>##V3_BDPV12</stp>
        <stp>FR0013425170 Corp</stp>
        <stp>security_name</stp>
        <stp>[regression 01.xlsx]main!R29C7</stp>
        <tr r="G29" s="1"/>
        <tr r="G29" s="1"/>
        <tr r="G29" s="1"/>
        <tr r="G29" s="1"/>
      </tp>
      <tp t="s">
        <v>AKEFP 2 3/4 PERP</v>
        <stp/>
        <stp>##V3_BDPV12</stp>
        <stp>FR0013425170 Corp</stp>
        <stp>security_name</stp>
        <stp>[regression 01.xlsx]main!R39C7</stp>
        <tr r="G39" s="1"/>
        <tr r="G39" s="1"/>
        <tr r="G39" s="1"/>
        <tr r="G39" s="1"/>
      </tp>
      <tp t="s">
        <v>SOLBBB 4 1/4 PERP</v>
        <stp/>
        <stp>##V3_BDPV12</stp>
        <stp>BE6309987400 Corp</stp>
        <stp>security_name</stp>
        <stp>[regression 01.xlsx]main!R40C7</stp>
        <tr r="G40" s="1"/>
      </tp>
      <tp t="s">
        <v>SOLBBB 4 1/4 PERP</v>
        <stp/>
        <stp>##V3_BDPV12</stp>
        <stp>BE6309987400 Corp</stp>
        <stp>security_name</stp>
        <stp>[regression 01.xlsx]main!R10C7</stp>
        <tr r="G10" s="1"/>
      </tp>
      <tp t="s">
        <v>SOLBBB 4 1/4 PERP</v>
        <stp/>
        <stp>##V3_BDPV12</stp>
        <stp>BE6309987400 Corp</stp>
        <stp>security_name</stp>
        <stp>[regression 01.xlsx]main!R20C7</stp>
        <tr r="G20" s="1"/>
      </tp>
      <tp t="s">
        <v>SOLBBB 4 1/4 PERP</v>
        <stp/>
        <stp>##V3_BDPV12</stp>
        <stp>BE6309987400 Corp</stp>
        <stp>security_name</stp>
        <stp>[regression 01.xlsx]main!R30C7</stp>
        <tr r="G30" s="1"/>
      </tp>
      <tp t="s">
        <v>#N/A Field Not Applicable</v>
        <stp/>
        <stp>##V3_BDPV12</stp>
        <stp>ECM0 Curncy</stp>
        <stp>nxt_call_dt</stp>
        <stp>[regression 01.xlsx]SEM!R324C8</stp>
        <tr r="H324" s="3"/>
      </tp>
      <tp t="s">
        <v>BAYNGR 3 3/4 07/01/74</v>
        <stp/>
        <stp>##V3_BDPV12</stp>
        <stp>DE000A11QR73 Corp</stp>
        <stp>security_name</stp>
        <stp>[regression 01.xlsx]main!R19C7</stp>
        <tr r="G19" s="1"/>
        <tr r="G19" s="1"/>
        <tr r="G19" s="1"/>
      </tp>
      <tp t="s">
        <v>BAYNGR 3 3/4 07/01/74</v>
        <stp/>
        <stp>##V3_BDPV12</stp>
        <stp>DE000A11QR73 Corp</stp>
        <stp>security_name</stp>
        <stp>[regression 01.xlsx]main!R39C7</stp>
        <tr r="G39" s="1"/>
        <tr r="G39" s="1"/>
        <tr r="G39" s="1"/>
      </tp>
      <tp t="s">
        <v>BAYNGR 3 3/4 07/01/74</v>
        <stp/>
        <stp>##V3_BDPV12</stp>
        <stp>DE000A11QR73 Corp</stp>
        <stp>security_name</stp>
        <stp>[regression 01.xlsx]main!R29C7</stp>
        <tr r="G29" s="1"/>
        <tr r="G29" s="1"/>
        <tr r="G29" s="1"/>
      </tp>
      <tp t="s">
        <v>31/01/2023</v>
        <stp/>
        <stp>##V3_BDPV12</stp>
        <stp>CH0400441280 Corp</stp>
        <stp>nxt_call_dt</stp>
        <stp>[regression 01.xlsx]SEM!R428C8</stp>
        <tr r="H428" s="3"/>
      </tp>
      <tp t="s">
        <v>#N/A Field Not Applicable</v>
        <stp/>
        <stp>##V3_BDPV12</stp>
        <stp>XS0452187916 Corp</stp>
        <stp>nxt_call_dt</stp>
        <stp>[regression 01.xlsx]SEM!R27C8</stp>
        <tr r="H27" s="3"/>
      </tp>
      <tp t="e">
        <v>#N/A</v>
        <stp/>
        <stp>##V3_BDPV12</stp>
        <stp xml:space="preserve">FR0011697010_JP_REPO </stp>
        <stp>INDUSTRY_GROUP</stp>
        <stp>[regression 01.xlsx]SEM!R225C6</stp>
        <tr r="F225" s="3"/>
      </tp>
      <tp t="s">
        <v>#N/A Field Not Applicable</v>
        <stp/>
        <stp>##V3_BDPV12</stp>
        <stp>XS2078735433 Corp</stp>
        <stp>nxt_call_dt</stp>
        <stp>[regression 01.xlsx]SEM!R47C8</stp>
        <tr r="H47" s="3"/>
      </tp>
      <tp t="s">
        <v>24/02/2027</v>
        <stp/>
        <stp>##V3_BDPV12</stp>
        <stp>XS2123320033 Corp</stp>
        <stp>nxt_call_dt</stp>
        <stp>[regression 01.xlsx]SEM!R87C8</stp>
        <tr r="H87" s="3"/>
      </tp>
      <tp t="s">
        <v>#N/A Field Not Applicable</v>
        <stp/>
        <stp>##V3_BDPV12</stp>
        <stp>XS2154418730 Corp</stp>
        <stp>nxt_call_dt</stp>
        <stp>[regression 01.xlsx]SEM!R48C8</stp>
        <tr r="H48" s="3"/>
      </tp>
      <tp t="e">
        <v>#N/A</v>
        <stp/>
        <stp>##V3_BDPV12</stp>
        <stp xml:space="preserve">FR0013457157_CA_REPO </stp>
        <stp>INDUSTRY_GROUP</stp>
        <stp>[regression 01.xlsx]SEM!R195C6</stp>
        <tr r="F195" s="3"/>
      </tp>
      <tp t="e">
        <v>#N/A</v>
        <stp/>
        <stp>##V3_BDPV12</stp>
        <stp xml:space="preserve">FR0013292828_JP_REPO </stp>
        <stp>INDUSTRY_GROUP</stp>
        <stp>[regression 01.xlsx]SEM!R210C6</stp>
        <tr r="F210" s="3"/>
      </tp>
      <tp t="e">
        <v>#N/A</v>
        <stp/>
        <stp>##V3_BDPV12</stp>
        <stp xml:space="preserve">FR0013455813_JP_REPO </stp>
        <stp>INDUSTRY_GROUP</stp>
        <stp>[regression 01.xlsx]SEM!R237C6</stp>
        <tr r="F237" s="3"/>
      </tp>
      <tp t="s">
        <v>#N/A Field Not Applicable</v>
        <stp/>
        <stp>##V3_BDPV12</stp>
        <stp>XS2156510021 Corp</stp>
        <stp>nxt_call_dt</stp>
        <stp>[regression 01.xlsx]SEM!R90C8</stp>
        <tr r="H90" s="3"/>
      </tp>
      <tp t="s">
        <v>27/01/2023</v>
        <stp/>
        <stp>##V3_BDPV12</stp>
        <stp>XS1956028168 Corp</stp>
        <stp>nxt_call_dt</stp>
        <stp>[regression 01.xlsx]SEM!R38C8</stp>
        <tr r="H38" s="3"/>
      </tp>
      <tp t="s">
        <v>#N/A Field Not Applicable</v>
        <stp/>
        <stp>##V3_BDPV12</stp>
        <stp>XS1476654238 Corp</stp>
        <stp>nxt_call_dt</stp>
        <stp>[regression 01.xlsx]SEM!R46C8</stp>
        <tr r="H46" s="3"/>
      </tp>
      <tp t="s">
        <v>#N/A Field Not Applicable</v>
        <stp/>
        <stp>##V3_BDPV12</stp>
        <stp>BE6285457519 Corp</stp>
        <stp>nxt_call_dt</stp>
        <stp>[regression 01.xlsx]SEM!R3C8</stp>
        <tr r="H3" s="3"/>
      </tp>
      <tp t="s">
        <v>LXSGR 4 1/2 12/06/76</v>
        <stp/>
        <stp>##V3_BDPV12</stp>
        <stp>XS1405763019 Corp</stp>
        <stp>security_name</stp>
        <stp>[regression 01.xlsx]main!R17C7</stp>
        <tr r="G17" s="1"/>
        <tr r="G17" s="1"/>
        <tr r="G17" s="1"/>
      </tp>
      <tp t="s">
        <v>LXSGR 4 1/2 12/06/76</v>
        <stp/>
        <stp>##V3_BDPV12</stp>
        <stp>XS1405763019 Corp</stp>
        <stp>security_name</stp>
        <stp>[regression 01.xlsx]main!R27C7</stp>
        <tr r="G27" s="1"/>
        <tr r="G27" s="1"/>
        <tr r="G27" s="1"/>
      </tp>
      <tp t="s">
        <v>LXSGR 4 1/2 12/06/76</v>
        <stp/>
        <stp>##V3_BDPV12</stp>
        <stp>XS1405763019 Corp</stp>
        <stp>security_name</stp>
        <stp>[regression 01.xlsx]main!R37C7</stp>
        <tr r="G37" s="1"/>
        <tr r="G37" s="1"/>
        <tr r="G37" s="1"/>
      </tp>
      <tp t="s">
        <v>TOTAL 3 7/8 PERP</v>
        <stp/>
        <stp>##V3_BDPV12</stp>
        <stp>XS1413581205 Corp</stp>
        <stp>security_name</stp>
        <stp>[regression 01.xlsx]main!R45C7</stp>
        <tr r="G45" s="1"/>
      </tp>
      <tp t="s">
        <v>TOTAL 3 7/8 PERP</v>
        <stp/>
        <stp>##V3_BDPV12</stp>
        <stp>XS1413581205 Corp</stp>
        <stp>security_name</stp>
        <stp>[regression 01.xlsx]main!R35C7</stp>
        <tr r="G35" s="1"/>
      </tp>
      <tp t="s">
        <v>TOTAL 3 7/8 PERP</v>
        <stp/>
        <stp>##V3_BDPV12</stp>
        <stp>XS1413581205 Corp</stp>
        <stp>security_name</stp>
        <stp>[regression 01.xlsx]main!R25C7</stp>
        <tr r="G25" s="1"/>
      </tp>
      <tp t="s">
        <v>TOTAL 3 7/8 PERP</v>
        <stp/>
        <stp>##V3_BDPV12</stp>
        <stp>XS1413581205 Corp</stp>
        <stp>security_name</stp>
        <stp>[regression 01.xlsx]main!R15C7</stp>
        <tr r="G15" s="1"/>
      </tp>
      <tp t="s">
        <v>BAYNGR 2 3/8 11/12/79</v>
        <stp/>
        <stp>##V3_BDPV12</stp>
        <stp>XS2077670003 Corp</stp>
        <stp>security_name</stp>
        <stp>[regression 01.xlsx]main!R38C7</stp>
        <tr r="G38" s="1"/>
      </tp>
      <tp t="s">
        <v>BAYNGR 2 3/8 11/12/79</v>
        <stp/>
        <stp>##V3_BDPV12</stp>
        <stp>XS2077670003 Corp</stp>
        <stp>security_name</stp>
        <stp>[regression 01.xlsx]main!R28C7</stp>
        <tr r="G28" s="1"/>
      </tp>
      <tp t="s">
        <v>BAYNGR 2 3/8 11/12/79</v>
        <stp/>
        <stp>##V3_BDPV12</stp>
        <stp>XS2077670003 Corp</stp>
        <stp>security_name</stp>
        <stp>[regression 01.xlsx]main!R18C7</stp>
        <tr r="G18" s="1"/>
      </tp>
      <tp t="s">
        <v>BAYNGR 3 1/8 11/12/79</v>
        <stp/>
        <stp>##V3_BDPV12</stp>
        <stp>XS2077670342 Corp</stp>
        <stp>security_name</stp>
        <stp>[regression 01.xlsx]main!R39C7</stp>
        <tr r="G39" s="1"/>
      </tp>
      <tp t="s">
        <v>BAYNGR 3 1/8 11/12/79</v>
        <stp/>
        <stp>##V3_BDPV12</stp>
        <stp>XS2077670342 Corp</stp>
        <stp>security_name</stp>
        <stp>[regression 01.xlsx]main!R29C7</stp>
        <tr r="G29" s="1"/>
      </tp>
      <tp t="s">
        <v>BAYNGR 3 1/8 11/12/79</v>
        <stp/>
        <stp>##V3_BDPV12</stp>
        <stp>XS2077670342 Corp</stp>
        <stp>security_name</stp>
        <stp>[regression 01.xlsx]main!R19C7</stp>
        <tr r="G19" s="1"/>
      </tp>
      <tp t="s">
        <v>TOTAL 3.369 PERP</v>
        <stp/>
        <stp>##V3_BDPV12</stp>
        <stp>XS1501166869 Corp</stp>
        <stp>security_name</stp>
        <stp>[regression 01.xlsx]main!R16C7</stp>
        <tr r="G16" s="1"/>
        <tr r="G16" s="1"/>
        <tr r="G16" s="1"/>
      </tp>
      <tp t="s">
        <v>TOTAL 3.369 PERP</v>
        <stp/>
        <stp>##V3_BDPV12</stp>
        <stp>XS1501166869 Corp</stp>
        <stp>security_name</stp>
        <stp>[regression 01.xlsx]main!R36C7</stp>
        <tr r="G36" s="1"/>
        <tr r="G36" s="1"/>
        <tr r="G36" s="1"/>
      </tp>
      <tp t="s">
        <v>TOTAL 3.369 PERP</v>
        <stp/>
        <stp>##V3_BDPV12</stp>
        <stp>XS1501166869 Corp</stp>
        <stp>security_name</stp>
        <stp>[regression 01.xlsx]main!R26C7</stp>
        <tr r="G26" s="1"/>
        <tr r="G26" s="1"/>
        <tr r="G26" s="1"/>
      </tp>
      <tp t="s">
        <v>MRKGR 3 3/8 12/12/74</v>
        <stp/>
        <stp>##V3_BDPV12</stp>
        <stp>XS1152343668 Corp</stp>
        <stp>security_name</stp>
        <stp>[regression 01.xlsx]main!R41C7</stp>
        <tr r="G41" s="1"/>
      </tp>
      <tp t="s">
        <v>MRKGR 3 3/8 12/12/74</v>
        <stp/>
        <stp>##V3_BDPV12</stp>
        <stp>XS1152343668 Corp</stp>
        <stp>security_name</stp>
        <stp>[regression 01.xlsx]main!R31C7</stp>
        <tr r="G31" s="1"/>
      </tp>
      <tp t="s">
        <v>MRKGR 3 3/8 12/12/74</v>
        <stp/>
        <stp>##V3_BDPV12</stp>
        <stp>XS1152343668 Corp</stp>
        <stp>security_name</stp>
        <stp>[regression 01.xlsx]main!R21C7</stp>
        <tr r="G21" s="1"/>
      </tp>
      <tp t="s">
        <v>MRKGR 3 3/8 12/12/74</v>
        <stp/>
        <stp>##V3_BDPV12</stp>
        <stp>XS1152343668 Corp</stp>
        <stp>security_name</stp>
        <stp>[regression 01.xlsx]main!R11C7</stp>
        <tr r="G11" s="1"/>
      </tp>
      <tp t="s">
        <v>SOLBBB 5.869 PERP</v>
        <stp/>
        <stp>##V3_BDPV12</stp>
        <stp>XS1323897725 Corp</stp>
        <stp>security_name</stp>
        <stp>[regression 01.xlsx]main!R13C7</stp>
        <tr r="G13" s="1"/>
        <tr r="G13" s="1"/>
        <tr r="G13" s="1"/>
      </tp>
      <tp t="s">
        <v>SOLBBB 5.869 PERP</v>
        <stp/>
        <stp>##V3_BDPV12</stp>
        <stp>XS1323897725 Corp</stp>
        <stp>security_name</stp>
        <stp>[regression 01.xlsx]main!R23C7</stp>
        <tr r="G23" s="1"/>
        <tr r="G23" s="1"/>
        <tr r="G23" s="1"/>
      </tp>
      <tp t="s">
        <v>SOLBBB 5.869 PERP</v>
        <stp/>
        <stp>##V3_BDPV12</stp>
        <stp>XS1323897725 Corp</stp>
        <stp>security_name</stp>
        <stp>[regression 01.xlsx]main!R33C7</stp>
        <tr r="G33" s="1"/>
        <tr r="G33" s="1"/>
        <tr r="G33" s="1"/>
      </tp>
      <tp t="s">
        <v>SOLBBB 5.869 PERP</v>
        <stp/>
        <stp>##V3_BDPV12</stp>
        <stp>XS1323897725 Corp</stp>
        <stp>security_name</stp>
        <stp>[regression 01.xlsx]main!R43C7</stp>
        <tr r="G43" s="1"/>
        <tr r="G43" s="1"/>
        <tr r="G43" s="1"/>
      </tp>
      <tp t="s">
        <v>OMVAV 5 1/4 PERP</v>
        <stp/>
        <stp>##V3_BDPV12</stp>
        <stp>XS1294342792 Corp</stp>
        <stp>security_name</stp>
        <stp>[regression 01.xlsx]main!R18C7</stp>
        <tr r="G18" s="1"/>
      </tp>
      <tp t="s">
        <v>OMVAV 5 1/4 PERP</v>
        <stp/>
        <stp>##V3_BDPV12</stp>
        <stp>XS1294342792 Corp</stp>
        <stp>security_name</stp>
        <stp>[regression 01.xlsx]main!R28C7</stp>
        <tr r="G28" s="1"/>
      </tp>
      <tp t="s">
        <v>OMVAV 5 1/4 PERP</v>
        <stp/>
        <stp>##V3_BDPV12</stp>
        <stp>XS1294342792 Corp</stp>
        <stp>security_name</stp>
        <stp>[regression 01.xlsx]main!R38C7</stp>
        <tr r="G38" s="1"/>
      </tp>
      <tp>
        <v>1.5</v>
        <stp/>
        <stp>##V3_BDPV12</stp>
        <stp>FR0013478252 Corp</stp>
        <stp>coupon</stp>
        <stp>[regression 01.xlsx]main!R19C6</stp>
        <tr r="F19" s="1"/>
      </tp>
      <tp>
        <v>1.5</v>
        <stp/>
        <stp>##V3_BDPV12</stp>
        <stp>FR0013478252 Corp</stp>
        <stp>coupon</stp>
        <stp>[regression 01.xlsx]main!R29C6</stp>
        <tr r="F29" s="1"/>
      </tp>
      <tp>
        <v>1.5</v>
        <stp/>
        <stp>##V3_BDPV12</stp>
        <stp>FR0013478252 Corp</stp>
        <stp>coupon</stp>
        <stp>[regression 01.xlsx]main!R39C6</stp>
        <tr r="F39" s="1"/>
      </tp>
      <tp>
        <v>2.75</v>
        <stp/>
        <stp>##V3_BDPV12</stp>
        <stp>FR0013425170 Corp</stp>
        <stp>coupon</stp>
        <stp>[regression 01.xlsx]main!R44C6</stp>
        <tr r="F44" s="1"/>
        <tr r="F44" s="1"/>
        <tr r="F44" s="1"/>
        <tr r="F44" s="1"/>
      </tp>
      <tp>
        <v>2.75</v>
        <stp/>
        <stp>##V3_BDPV12</stp>
        <stp>FR0013425170 Corp</stp>
        <stp>coupon</stp>
        <stp>[regression 01.xlsx]main!R34C6</stp>
        <tr r="F34" s="1"/>
        <tr r="F34" s="1"/>
        <tr r="F34" s="1"/>
        <tr r="F34" s="1"/>
      </tp>
      <tp>
        <v>2.75</v>
        <stp/>
        <stp>##V3_BDPV12</stp>
        <stp>FR0013425170 Corp</stp>
        <stp>coupon</stp>
        <stp>[regression 01.xlsx]main!R24C6</stp>
        <tr r="F24" s="1"/>
        <tr r="F24" s="1"/>
        <tr r="F24" s="1"/>
        <tr r="F24" s="1"/>
      </tp>
      <tp>
        <v>2.75</v>
        <stp/>
        <stp>##V3_BDPV12</stp>
        <stp>FR0013425170 Corp</stp>
        <stp>coupon</stp>
        <stp>[regression 01.xlsx]main!R14C6</stp>
        <tr r="F14" s="1"/>
        <tr r="F14" s="1"/>
        <tr r="F14" s="1"/>
        <tr r="F14" s="1"/>
      </tp>
      <tp t="s">
        <v>DBHNGR 1.6 PERP</v>
        <stp/>
        <stp>##V3_BDPV12</stp>
        <stp>XS2010039548 Corp</stp>
        <stp>security_name</stp>
        <stp>[regression 01.xlsx]main!R17C7</stp>
        <tr r="G17" s="1"/>
      </tp>
      <tp t="s">
        <v>DBHNGR 1.6 PERP</v>
        <stp/>
        <stp>##V3_BDPV12</stp>
        <stp>XS2010039548 Corp</stp>
        <stp>security_name</stp>
        <stp>[regression 01.xlsx]main!R37C7</stp>
        <tr r="G37" s="1"/>
      </tp>
      <tp t="s">
        <v>DBHNGR 1.6 PERP</v>
        <stp/>
        <stp>##V3_BDPV12</stp>
        <stp>XS2010039548 Corp</stp>
        <stp>security_name</stp>
        <stp>[regression 01.xlsx]main!R27C7</stp>
        <tr r="G27" s="1"/>
      </tp>
      <tp t="s">
        <v>REPSM 4 1/2 03/25/75</v>
        <stp/>
        <stp>##V3_BDPV12</stp>
        <stp>XS1207058733 Corp</stp>
        <stp>security_name</stp>
        <stp>[regression 01.xlsx]main!R18C7</stp>
        <tr r="G18" s="1"/>
        <tr r="G18" s="1"/>
        <tr r="G18" s="1"/>
        <tr r="G18" s="1"/>
        <tr r="G18" s="1"/>
      </tp>
      <tp t="s">
        <v>REPSM 4 1/2 03/25/75</v>
        <stp/>
        <stp>##V3_BDPV12</stp>
        <stp>XS1207058733 Corp</stp>
        <stp>security_name</stp>
        <stp>[regression 01.xlsx]main!R38C7</stp>
        <tr r="G38" s="1"/>
        <tr r="G38" s="1"/>
        <tr r="G38" s="1"/>
        <tr r="G38" s="1"/>
        <tr r="G38" s="1"/>
      </tp>
      <tp t="s">
        <v>REPSM 4 1/2 03/25/75</v>
        <stp/>
        <stp>##V3_BDPV12</stp>
        <stp>XS1207058733 Corp</stp>
        <stp>security_name</stp>
        <stp>[regression 01.xlsx]main!R28C7</stp>
        <tr r="G28" s="1"/>
        <tr r="G28" s="1"/>
        <tr r="G28" s="1"/>
        <tr r="G28" s="1"/>
        <tr r="G28" s="1"/>
      </tp>
      <tp>
        <v>4.25</v>
        <stp/>
        <stp>##V3_BDPV12</stp>
        <stp>BE6309987400 Corp</stp>
        <stp>coupon</stp>
        <stp>[regression 01.xlsx]main!R43C6</stp>
        <tr r="F43" s="1"/>
      </tp>
      <tp>
        <v>4.25</v>
        <stp/>
        <stp>##V3_BDPV12</stp>
        <stp>BE6309987400 Corp</stp>
        <stp>coupon</stp>
        <stp>[regression 01.xlsx]main!R23C6</stp>
        <tr r="F23" s="1"/>
      </tp>
      <tp>
        <v>4.25</v>
        <stp/>
        <stp>##V3_BDPV12</stp>
        <stp>BE6309987400 Corp</stp>
        <stp>coupon</stp>
        <stp>[regression 01.xlsx]main!R33C6</stp>
        <tr r="F33" s="1"/>
      </tp>
      <tp>
        <v>4.25</v>
        <stp/>
        <stp>##V3_BDPV12</stp>
        <stp>BE6309987400 Corp</stp>
        <stp>coupon</stp>
        <stp>[regression 01.xlsx]main!R13C6</stp>
        <tr r="F13" s="1"/>
      </tp>
      <tp t="s">
        <v>AKEFP 1 1/2 PERP</v>
        <stp/>
        <stp>##V3_BDPV12</stp>
        <stp>FR0013478252 Corp</stp>
        <stp>security_name</stp>
        <stp>[regression 01.xlsx]main!R29C7</stp>
        <tr r="G29" s="1"/>
      </tp>
      <tp t="s">
        <v>AKEFP 1 1/2 PERP</v>
        <stp/>
        <stp>##V3_BDPV12</stp>
        <stp>FR0013478252 Corp</stp>
        <stp>security_name</stp>
        <stp>[regression 01.xlsx]main!R39C7</stp>
        <tr r="G39" s="1"/>
      </tp>
      <tp t="s">
        <v>AKEFP 1 1/2 PERP</v>
        <stp/>
        <stp>##V3_BDPV12</stp>
        <stp>FR0013478252 Corp</stp>
        <stp>security_name</stp>
        <stp>[regression 01.xlsx]main!R19C7</stp>
        <tr r="G19" s="1"/>
      </tp>
      <tp t="s">
        <v>SOLBBB 4 1/4 PERP</v>
        <stp/>
        <stp>##V3_BDPV12</stp>
        <stp>BE6309987400 Corp</stp>
        <stp>security_name</stp>
        <stp>[regression 01.xlsx]main!R17C7</stp>
        <tr r="G17" s="1"/>
      </tp>
      <tp t="s">
        <v>SOLBBB 4 1/4 PERP</v>
        <stp/>
        <stp>##V3_BDPV12</stp>
        <stp>BE6309987400 Corp</stp>
        <stp>security_name</stp>
        <stp>[regression 01.xlsx]main!R27C7</stp>
        <tr r="G27" s="1"/>
      </tp>
      <tp t="s">
        <v>SOLBBB 4 1/4 PERP</v>
        <stp/>
        <stp>##V3_BDPV12</stp>
        <stp>BE6309987400 Corp</stp>
        <stp>security_name</stp>
        <stp>[regression 01.xlsx]main!R37C7</stp>
        <tr r="G37" s="1"/>
      </tp>
      <tp t="e">
        <v>#N/A</v>
        <stp/>
        <stp>##V3_BDPV12</stp>
        <stp xml:space="preserve">FR0013330529_JP_REPO </stp>
        <stp>INDUSTRY_GROUP</stp>
        <stp>[regression 01.xlsx]SEM!R303C6</stp>
        <tr r="F303" s="3"/>
      </tp>
      <tp t="s">
        <v>#N/A Field Not Applicable</v>
        <stp/>
        <stp>##V3_BDPV12</stp>
        <stp>XS1693818525 Corp</stp>
        <stp>nxt_call_dt</stp>
        <stp>[regression 01.xlsx]SEM!R75C8</stp>
        <tr r="H75" s="3"/>
      </tp>
      <tp t="s">
        <v>16/05/2033</v>
        <stp/>
        <stp>##V3_BDPV12</stp>
        <stp>XS1772374770 Corp</stp>
        <stp>nxt_call_dt</stp>
        <stp>[regression 01.xlsx]SEM!R17C8</stp>
        <tr r="H17" s="3"/>
      </tp>
      <tp t="s">
        <v>LXSGR 4 1/2 12/06/76</v>
        <stp/>
        <stp>##V3_BDPV12</stp>
        <stp>XS1405763019 Corp</stp>
        <stp>security_name</stp>
        <stp>[regression 01.xlsx]main!R16C7</stp>
        <tr r="G16" s="1"/>
        <tr r="G16" s="1"/>
        <tr r="G16" s="1"/>
      </tp>
      <tp t="s">
        <v>LXSGR 4 1/2 12/06/76</v>
        <stp/>
        <stp>##V3_BDPV12</stp>
        <stp>XS1405763019 Corp</stp>
        <stp>security_name</stp>
        <stp>[regression 01.xlsx]main!R26C7</stp>
        <tr r="G26" s="1"/>
        <tr r="G26" s="1"/>
        <tr r="G26" s="1"/>
      </tp>
      <tp t="s">
        <v>LXSGR 4 1/2 12/06/76</v>
        <stp/>
        <stp>##V3_BDPV12</stp>
        <stp>XS1405763019 Corp</stp>
        <stp>security_name</stp>
        <stp>[regression 01.xlsx]main!R36C7</stp>
        <tr r="G36" s="1"/>
        <tr r="G36" s="1"/>
        <tr r="G36" s="1"/>
      </tp>
      <tp t="s">
        <v>TOTAL 3 7/8 PERP</v>
        <stp/>
        <stp>##V3_BDPV12</stp>
        <stp>XS1413581205 Corp</stp>
        <stp>security_name</stp>
        <stp>[regression 01.xlsx]main!R44C7</stp>
        <tr r="G44" s="1"/>
      </tp>
      <tp t="s">
        <v>TOTAL 3 7/8 PERP</v>
        <stp/>
        <stp>##V3_BDPV12</stp>
        <stp>XS1413581205 Corp</stp>
        <stp>security_name</stp>
        <stp>[regression 01.xlsx]main!R34C7</stp>
        <tr r="G34" s="1"/>
      </tp>
      <tp t="s">
        <v>TOTAL 3 7/8 PERP</v>
        <stp/>
        <stp>##V3_BDPV12</stp>
        <stp>XS1413581205 Corp</stp>
        <stp>security_name</stp>
        <stp>[regression 01.xlsx]main!R24C7</stp>
        <tr r="G24" s="1"/>
      </tp>
      <tp t="s">
        <v>TOTAL 3 7/8 PERP</v>
        <stp/>
        <stp>##V3_BDPV12</stp>
        <stp>XS1413581205 Corp</stp>
        <stp>security_name</stp>
        <stp>[regression 01.xlsx]main!R14C7</stp>
        <tr r="G14" s="1"/>
      </tp>
      <tp t="s">
        <v>BAYNGR 2 3/8 11/12/79</v>
        <stp/>
        <stp>##V3_BDPV12</stp>
        <stp>XS2077670003 Corp</stp>
        <stp>security_name</stp>
        <stp>[regression 01.xlsx]main!R39C7</stp>
        <tr r="G39" s="1"/>
      </tp>
      <tp t="s">
        <v>BAYNGR 2 3/8 11/12/79</v>
        <stp/>
        <stp>##V3_BDPV12</stp>
        <stp>XS2077670003 Corp</stp>
        <stp>security_name</stp>
        <stp>[regression 01.xlsx]main!R29C7</stp>
        <tr r="G29" s="1"/>
      </tp>
      <tp t="s">
        <v>BAYNGR 2 3/8 11/12/79</v>
        <stp/>
        <stp>##V3_BDPV12</stp>
        <stp>XS2077670003 Corp</stp>
        <stp>security_name</stp>
        <stp>[regression 01.xlsx]main!R19C7</stp>
        <tr r="G19" s="1"/>
      </tp>
      <tp t="s">
        <v>BAYNGR 3 1/8 11/12/79</v>
        <stp/>
        <stp>##V3_BDPV12</stp>
        <stp>XS2077670342 Corp</stp>
        <stp>security_name</stp>
        <stp>[regression 01.xlsx]main!R38C7</stp>
        <tr r="G38" s="1"/>
      </tp>
      <tp t="s">
        <v>BAYNGR 3 1/8 11/12/79</v>
        <stp/>
        <stp>##V3_BDPV12</stp>
        <stp>XS2077670342 Corp</stp>
        <stp>security_name</stp>
        <stp>[regression 01.xlsx]main!R28C7</stp>
        <tr r="G28" s="1"/>
      </tp>
      <tp t="s">
        <v>BAYNGR 3 1/8 11/12/79</v>
        <stp/>
        <stp>##V3_BDPV12</stp>
        <stp>XS2077670342 Corp</stp>
        <stp>security_name</stp>
        <stp>[regression 01.xlsx]main!R18C7</stp>
        <tr r="G18" s="1"/>
      </tp>
      <tp t="s">
        <v>TOTAL 3.369 PERP</v>
        <stp/>
        <stp>##V3_BDPV12</stp>
        <stp>XS1501166869 Corp</stp>
        <stp>security_name</stp>
        <stp>[regression 01.xlsx]main!R17C7</stp>
        <tr r="G17" s="1"/>
        <tr r="G17" s="1"/>
        <tr r="G17" s="1"/>
      </tp>
      <tp t="s">
        <v>TOTAL 3.369 PERP</v>
        <stp/>
        <stp>##V3_BDPV12</stp>
        <stp>XS1501166869 Corp</stp>
        <stp>security_name</stp>
        <stp>[regression 01.xlsx]main!R37C7</stp>
        <tr r="G37" s="1"/>
        <tr r="G37" s="1"/>
        <tr r="G37" s="1"/>
      </tp>
      <tp t="s">
        <v>TOTAL 3.369 PERP</v>
        <stp/>
        <stp>##V3_BDPV12</stp>
        <stp>XS1501166869 Corp</stp>
        <stp>security_name</stp>
        <stp>[regression 01.xlsx]main!R27C7</stp>
        <tr r="G27" s="1"/>
        <tr r="G27" s="1"/>
        <tr r="G27" s="1"/>
      </tp>
      <tp t="s">
        <v>MRKGR 3 3/8 12/12/74</v>
        <stp/>
        <stp>##V3_BDPV12</stp>
        <stp>XS1152343668 Corp</stp>
        <stp>security_name</stp>
        <stp>[regression 01.xlsx]main!R40C7</stp>
        <tr r="G40" s="1"/>
      </tp>
      <tp t="s">
        <v>MRKGR 3 3/8 12/12/74</v>
        <stp/>
        <stp>##V3_BDPV12</stp>
        <stp>XS1152343668 Corp</stp>
        <stp>security_name</stp>
        <stp>[regression 01.xlsx]main!R30C7</stp>
        <tr r="G30" s="1"/>
      </tp>
      <tp t="s">
        <v>MRKGR 3 3/8 12/12/74</v>
        <stp/>
        <stp>##V3_BDPV12</stp>
        <stp>XS1152343668 Corp</stp>
        <stp>security_name</stp>
        <stp>[regression 01.xlsx]main!R20C7</stp>
        <tr r="G20" s="1"/>
      </tp>
      <tp t="s">
        <v>MRKGR 3 3/8 12/12/74</v>
        <stp/>
        <stp>##V3_BDPV12</stp>
        <stp>XS1152343668 Corp</stp>
        <stp>security_name</stp>
        <stp>[regression 01.xlsx]main!R10C7</stp>
        <tr r="G10" s="1"/>
      </tp>
      <tp t="s">
        <v>SOLBBB 5.869 PERP</v>
        <stp/>
        <stp>##V3_BDPV12</stp>
        <stp>XS1323897725 Corp</stp>
        <stp>security_name</stp>
        <stp>[regression 01.xlsx]main!R12C7</stp>
        <tr r="G12" s="1"/>
        <tr r="G12" s="1"/>
        <tr r="G12" s="1"/>
      </tp>
      <tp t="s">
        <v>SOLBBB 5.869 PERP</v>
        <stp/>
        <stp>##V3_BDPV12</stp>
        <stp>XS1323897725 Corp</stp>
        <stp>security_name</stp>
        <stp>[regression 01.xlsx]main!R22C7</stp>
        <tr r="G22" s="1"/>
        <tr r="G22" s="1"/>
        <tr r="G22" s="1"/>
      </tp>
      <tp t="s">
        <v>SOLBBB 5.869 PERP</v>
        <stp/>
        <stp>##V3_BDPV12</stp>
        <stp>XS1323897725 Corp</stp>
        <stp>security_name</stp>
        <stp>[regression 01.xlsx]main!R32C7</stp>
        <tr r="G32" s="1"/>
        <tr r="G32" s="1"/>
        <tr r="G32" s="1"/>
      </tp>
      <tp t="s">
        <v>SOLBBB 5.869 PERP</v>
        <stp/>
        <stp>##V3_BDPV12</stp>
        <stp>XS1323897725 Corp</stp>
        <stp>security_name</stp>
        <stp>[regression 01.xlsx]main!R42C7</stp>
        <tr r="G42" s="1"/>
        <tr r="G42" s="1"/>
        <tr r="G42" s="1"/>
      </tp>
      <tp t="s">
        <v>OMVAV 5 1/4 PERP</v>
        <stp/>
        <stp>##V3_BDPV12</stp>
        <stp>XS1294342792 Corp</stp>
        <stp>security_name</stp>
        <stp>[regression 01.xlsx]main!R19C7</stp>
        <tr r="G19" s="1"/>
      </tp>
      <tp t="s">
        <v>OMVAV 5 1/4 PERP</v>
        <stp/>
        <stp>##V3_BDPV12</stp>
        <stp>XS1294342792 Corp</stp>
        <stp>security_name</stp>
        <stp>[regression 01.xlsx]main!R29C7</stp>
        <tr r="G29" s="1"/>
      </tp>
      <tp t="s">
        <v>OMVAV 5 1/4 PERP</v>
        <stp/>
        <stp>##V3_BDPV12</stp>
        <stp>XS1294342792 Corp</stp>
        <stp>security_name</stp>
        <stp>[regression 01.xlsx]main!R39C7</stp>
        <tr r="G39" s="1"/>
      </tp>
      <tp>
        <v>1.5</v>
        <stp/>
        <stp>##V3_BDPV12</stp>
        <stp>FR0013478252 Corp</stp>
        <stp>coupon</stp>
        <stp>[regression 01.xlsx]main!R18C6</stp>
        <tr r="F18" s="1"/>
      </tp>
      <tp>
        <v>1.5</v>
        <stp/>
        <stp>##V3_BDPV12</stp>
        <stp>FR0013478252 Corp</stp>
        <stp>coupon</stp>
        <stp>[regression 01.xlsx]main!R28C6</stp>
        <tr r="F28" s="1"/>
      </tp>
      <tp>
        <v>1.5</v>
        <stp/>
        <stp>##V3_BDPV12</stp>
        <stp>FR0013478252 Corp</stp>
        <stp>coupon</stp>
        <stp>[regression 01.xlsx]main!R38C6</stp>
        <tr r="F38" s="1"/>
      </tp>
      <tp>
        <v>2.75</v>
        <stp/>
        <stp>##V3_BDPV12</stp>
        <stp>FR0013425170 Corp</stp>
        <stp>coupon</stp>
        <stp>[regression 01.xlsx]main!R45C6</stp>
        <tr r="F45" s="1"/>
        <tr r="F45" s="1"/>
        <tr r="F45" s="1"/>
        <tr r="F45" s="1"/>
      </tp>
      <tp>
        <v>2.75</v>
        <stp/>
        <stp>##V3_BDPV12</stp>
        <stp>FR0013425170 Corp</stp>
        <stp>coupon</stp>
        <stp>[regression 01.xlsx]main!R35C6</stp>
        <tr r="F35" s="1"/>
        <tr r="F35" s="1"/>
        <tr r="F35" s="1"/>
        <tr r="F35" s="1"/>
      </tp>
      <tp>
        <v>2.75</v>
        <stp/>
        <stp>##V3_BDPV12</stp>
        <stp>FR0013425170 Corp</stp>
        <stp>coupon</stp>
        <stp>[regression 01.xlsx]main!R25C6</stp>
        <tr r="F25" s="1"/>
        <tr r="F25" s="1"/>
        <tr r="F25" s="1"/>
        <tr r="F25" s="1"/>
      </tp>
      <tp>
        <v>2.75</v>
        <stp/>
        <stp>##V3_BDPV12</stp>
        <stp>FR0013425170 Corp</stp>
        <stp>coupon</stp>
        <stp>[regression 01.xlsx]main!R15C6</stp>
        <tr r="F15" s="1"/>
        <tr r="F15" s="1"/>
        <tr r="F15" s="1"/>
        <tr r="F15" s="1"/>
      </tp>
      <tp t="s">
        <v>DBHNGR 1.6 PERP</v>
        <stp/>
        <stp>##V3_BDPV12</stp>
        <stp>XS2010039548 Corp</stp>
        <stp>security_name</stp>
        <stp>[regression 01.xlsx]main!R16C7</stp>
        <tr r="G16" s="1"/>
      </tp>
      <tp t="s">
        <v>DBHNGR 1.6 PERP</v>
        <stp/>
        <stp>##V3_BDPV12</stp>
        <stp>XS2010039548 Corp</stp>
        <stp>security_name</stp>
        <stp>[regression 01.xlsx]main!R36C7</stp>
        <tr r="G36" s="1"/>
      </tp>
      <tp t="s">
        <v>DBHNGR 1.6 PERP</v>
        <stp/>
        <stp>##V3_BDPV12</stp>
        <stp>XS2010039548 Corp</stp>
        <stp>security_name</stp>
        <stp>[regression 01.xlsx]main!R26C7</stp>
        <tr r="G26" s="1"/>
      </tp>
      <tp t="s">
        <v>REPSM 4 1/2 03/25/75</v>
        <stp/>
        <stp>##V3_BDPV12</stp>
        <stp>XS1207058733 Corp</stp>
        <stp>security_name</stp>
        <stp>[regression 01.xlsx]main!R19C7</stp>
        <tr r="G19" s="1"/>
        <tr r="G19" s="1"/>
        <tr r="G19" s="1"/>
        <tr r="G19" s="1"/>
        <tr r="G19" s="1"/>
      </tp>
      <tp t="s">
        <v>REPSM 4 1/2 03/25/75</v>
        <stp/>
        <stp>##V3_BDPV12</stp>
        <stp>XS1207058733 Corp</stp>
        <stp>security_name</stp>
        <stp>[regression 01.xlsx]main!R39C7</stp>
        <tr r="G39" s="1"/>
        <tr r="G39" s="1"/>
        <tr r="G39" s="1"/>
        <tr r="G39" s="1"/>
        <tr r="G39" s="1"/>
      </tp>
      <tp t="s">
        <v>REPSM 4 1/2 03/25/75</v>
        <stp/>
        <stp>##V3_BDPV12</stp>
        <stp>XS1207058733 Corp</stp>
        <stp>security_name</stp>
        <stp>[regression 01.xlsx]main!R29C7</stp>
        <tr r="G29" s="1"/>
        <tr r="G29" s="1"/>
        <tr r="G29" s="1"/>
        <tr r="G29" s="1"/>
        <tr r="G29" s="1"/>
      </tp>
      <tp>
        <v>4.25</v>
        <stp/>
        <stp>##V3_BDPV12</stp>
        <stp>BE6309987400 Corp</stp>
        <stp>coupon</stp>
        <stp>[regression 01.xlsx]main!R42C6</stp>
        <tr r="F42" s="1"/>
      </tp>
      <tp>
        <v>4.25</v>
        <stp/>
        <stp>##V3_BDPV12</stp>
        <stp>BE6309987400 Corp</stp>
        <stp>coupon</stp>
        <stp>[regression 01.xlsx]main!R22C6</stp>
        <tr r="F22" s="1"/>
      </tp>
      <tp>
        <v>4.25</v>
        <stp/>
        <stp>##V3_BDPV12</stp>
        <stp>BE6309987400 Corp</stp>
        <stp>coupon</stp>
        <stp>[regression 01.xlsx]main!R32C6</stp>
        <tr r="F32" s="1"/>
      </tp>
      <tp>
        <v>4.25</v>
        <stp/>
        <stp>##V3_BDPV12</stp>
        <stp>BE6309987400 Corp</stp>
        <stp>coupon</stp>
        <stp>[regression 01.xlsx]main!R12C6</stp>
        <tr r="F12" s="1"/>
      </tp>
      <tp t="s">
        <v>AKEFP 1 1/2 PERP</v>
        <stp/>
        <stp>##V3_BDPV12</stp>
        <stp>FR0013478252 Corp</stp>
        <stp>security_name</stp>
        <stp>[regression 01.xlsx]main!R28C7</stp>
        <tr r="G28" s="1"/>
      </tp>
      <tp t="s">
        <v>AKEFP 1 1/2 PERP</v>
        <stp/>
        <stp>##V3_BDPV12</stp>
        <stp>FR0013478252 Corp</stp>
        <stp>security_name</stp>
        <stp>[regression 01.xlsx]main!R38C7</stp>
        <tr r="G38" s="1"/>
      </tp>
      <tp t="s">
        <v>AKEFP 1 1/2 PERP</v>
        <stp/>
        <stp>##V3_BDPV12</stp>
        <stp>FR0013478252 Corp</stp>
        <stp>security_name</stp>
        <stp>[regression 01.xlsx]main!R18C7</stp>
        <tr r="G18" s="1"/>
      </tp>
      <tp t="s">
        <v>SOLBBB 4 1/4 PERP</v>
        <stp/>
        <stp>##V3_BDPV12</stp>
        <stp>BE6309987400 Corp</stp>
        <stp>security_name</stp>
        <stp>[regression 01.xlsx]main!R16C7</stp>
        <tr r="G16" s="1"/>
      </tp>
      <tp t="s">
        <v>SOLBBB 4 1/4 PERP</v>
        <stp/>
        <stp>##V3_BDPV12</stp>
        <stp>BE6309987400 Corp</stp>
        <stp>security_name</stp>
        <stp>[regression 01.xlsx]main!R26C7</stp>
        <tr r="G26" s="1"/>
      </tp>
      <tp t="s">
        <v>SOLBBB 4 1/4 PERP</v>
        <stp/>
        <stp>##V3_BDPV12</stp>
        <stp>BE6309987400 Corp</stp>
        <stp>security_name</stp>
        <stp>[regression 01.xlsx]main!R36C7</stp>
        <tr r="G36" s="1"/>
      </tp>
      <tp t="s">
        <v>#N/A Invalid Security</v>
        <stp/>
        <stp>##V3_BDPV12</stp>
        <stp>IE00BD3WYB25 Corp</stp>
        <stp>nxt_call_dt</stp>
        <stp>[regression 01.xlsx]SEM!R187C8</stp>
        <tr r="H187" s="3"/>
      </tp>
      <tp t="e">
        <v>#N/A</v>
        <stp/>
        <stp>##V3_BDPV12</stp>
        <stp xml:space="preserve">BE6320936287_JP_REPO </stp>
        <stp>INDUSTRY_GROUP</stp>
        <stp>[regression 01.xlsx]SEM!R191C6</stp>
        <tr r="F191" s="3"/>
      </tp>
      <tp t="e">
        <v>#N/A</v>
        <stp/>
        <stp>##V3_BDPV12</stp>
        <stp xml:space="preserve">FR0010891317_JP_REPO </stp>
        <stp>INDUSTRY_GROUP</stp>
        <stp>[regression 01.xlsx]SEM!R321C6</stp>
        <tr r="F321" s="3"/>
      </tp>
      <tp t="s">
        <v>#N/A Field Not Applicable</v>
        <stp/>
        <stp>##V3_BDPV12</stp>
        <stp>XS2089226026 Corp</stp>
        <stp>nxt_call_dt</stp>
        <stp>[regression 01.xlsx]SEM!R19C8</stp>
        <tr r="H19" s="3"/>
      </tp>
      <tp t="e">
        <v>#N/A</v>
        <stp/>
        <stp>##V3_BDPV12</stp>
        <stp xml:space="preserve">FR0013213295_JP_REPO </stp>
        <stp>INDUSTRY_GROUP</stp>
        <stp>[regression 01.xlsx]SEM!R223C6</stp>
        <tr r="F223" s="3"/>
      </tp>
      <tp t="s">
        <v>25/12/2026</v>
        <stp/>
        <stp>##V3_BDPV12</stp>
        <stp>XS1969600748 Corp</stp>
        <stp>nxt_call_dt</stp>
        <stp>[regression 01.xlsx]SEM!R11C8</stp>
        <tr r="H11" s="3"/>
      </tp>
      <tp t="e">
        <v>#N/A</v>
        <stp/>
        <stp>##V3_BDPV12</stp>
        <stp xml:space="preserve">FR0013381704_JP_REPO </stp>
        <stp>INDUSTRY_GROUP</stp>
        <stp>[regression 01.xlsx]SEM!R211C6</stp>
        <tr r="F211" s="3"/>
      </tp>
      <tp t="s">
        <v>21/03/2023</v>
        <stp/>
        <stp>##V3_BDPV12</stp>
        <stp>XS2149270477 Corp</stp>
        <stp>nxt_call_dt</stp>
        <stp>[regression 01.xlsx]SEM!R93C8</stp>
        <tr r="H93" s="3"/>
      </tp>
      <tp t="s">
        <v>#N/A Field Not Applicable</v>
        <stp/>
        <stp>##V3_BDPV12</stp>
        <stp>XS1222590488 Corp</stp>
        <stp>nxt_call_dt</stp>
        <stp>[regression 01.xlsx]SEM!R25C8</stp>
        <tr r="H25" s="3"/>
      </tp>
      <tp t="s">
        <v>#N/A Field Not Applicable</v>
        <stp/>
        <stp>##V3_BDPV12</stp>
        <stp>XS2156510021 Corp</stp>
        <stp>nxt_call_dt</stp>
        <stp>[regression 01.xlsx]SEM!R52C8</stp>
        <tr r="H52" s="3"/>
      </tp>
      <tp t="s">
        <v>01/01/2039</v>
        <stp/>
        <stp>##V3_BDPV12</stp>
        <stp>XS2020583618 Corp</stp>
        <stp>nxt_call_dt</stp>
        <stp>[regression 01.xlsx]SEM!R56C8</stp>
        <tr r="H56" s="3"/>
      </tp>
      <tp t="s">
        <v>02/08/2036</v>
        <stp/>
        <stp>##V3_BDPV12</stp>
        <stp>XS1513062411 Corp</stp>
        <stp>nxt_call_dt</stp>
        <stp>[regression 01.xlsx]SEM!R44C8</stp>
        <tr r="H44" s="3"/>
      </tp>
      <tp t="s">
        <v>24/07/2025</v>
        <stp/>
        <stp>##V3_BDPV12</stp>
        <stp>XS1705553250 Corp</stp>
        <stp>nxt_call_dt</stp>
        <stp>[regression 01.xlsx]SEM!R54C8</stp>
        <tr r="H54" s="3"/>
      </tp>
      <tp t="s">
        <v>#N/A Field Not Applicable</v>
        <stp/>
        <stp>##V3_BDPV12</stp>
        <stp>XS1497606365 Corp</stp>
        <stp>nxt_call_dt</stp>
        <stp>[regression 01.xlsx]SEM!R58C8</stp>
        <tr r="H58" s="3"/>
      </tp>
      <tp t="s">
        <v>LXSGR 4 1/2 12/06/76</v>
        <stp/>
        <stp>##V3_BDPV12</stp>
        <stp>XS1405763019 Corp</stp>
        <stp>security_name</stp>
        <stp>[regression 01.xlsx]main!R45C7</stp>
        <tr r="G45" s="1"/>
        <tr r="G45" s="1"/>
        <tr r="G45" s="1"/>
      </tp>
      <tp t="s">
        <v>LXSGR 4 1/2 12/06/76</v>
        <stp/>
        <stp>##V3_BDPV12</stp>
        <stp>XS1405763019 Corp</stp>
        <stp>security_name</stp>
        <stp>[regression 01.xlsx]main!R15C7</stp>
        <tr r="G15" s="1"/>
        <tr r="G15" s="1"/>
        <tr r="G15" s="1"/>
      </tp>
      <tp t="s">
        <v>LXSGR 4 1/2 12/06/76</v>
        <stp/>
        <stp>##V3_BDPV12</stp>
        <stp>XS1405763019 Corp</stp>
        <stp>security_name</stp>
        <stp>[regression 01.xlsx]main!R25C7</stp>
        <tr r="G25" s="1"/>
        <tr r="G25" s="1"/>
        <tr r="G25" s="1"/>
      </tp>
      <tp t="s">
        <v>LXSGR 4 1/2 12/06/76</v>
        <stp/>
        <stp>##V3_BDPV12</stp>
        <stp>XS1405763019 Corp</stp>
        <stp>security_name</stp>
        <stp>[regression 01.xlsx]main!R35C7</stp>
        <tr r="G35" s="1"/>
        <tr r="G35" s="1"/>
        <tr r="G35" s="1"/>
      </tp>
      <tp t="s">
        <v>TOTAL 3 7/8 PERP</v>
        <stp/>
        <stp>##V3_BDPV12</stp>
        <stp>XS1413581205 Corp</stp>
        <stp>security_name</stp>
        <stp>[regression 01.xlsx]main!R37C7</stp>
        <tr r="G37" s="1"/>
      </tp>
      <tp t="s">
        <v>TOTAL 3 7/8 PERP</v>
        <stp/>
        <stp>##V3_BDPV12</stp>
        <stp>XS1413581205 Corp</stp>
        <stp>security_name</stp>
        <stp>[regression 01.xlsx]main!R27C7</stp>
        <tr r="G27" s="1"/>
      </tp>
      <tp t="s">
        <v>TOTAL 3 7/8 PERP</v>
        <stp/>
        <stp>##V3_BDPV12</stp>
        <stp>XS1413581205 Corp</stp>
        <stp>security_name</stp>
        <stp>[regression 01.xlsx]main!R17C7</stp>
        <tr r="G17" s="1"/>
      </tp>
      <tp t="s">
        <v>TOTAL 2.708 PERP</v>
        <stp/>
        <stp>##V3_BDPV12</stp>
        <stp>XS1501167164 Corp</stp>
        <stp>security_name</stp>
        <stp>[regression 01.xlsx]main!R19C7</stp>
        <tr r="G19" s="1"/>
      </tp>
      <tp t="s">
        <v>TOTAL 2.708 PERP</v>
        <stp/>
        <stp>##V3_BDPV12</stp>
        <stp>XS1501167164 Corp</stp>
        <stp>security_name</stp>
        <stp>[regression 01.xlsx]main!R39C7</stp>
        <tr r="G39" s="1"/>
      </tp>
      <tp t="s">
        <v>TOTAL 2.708 PERP</v>
        <stp/>
        <stp>##V3_BDPV12</stp>
        <stp>XS1501167164 Corp</stp>
        <stp>security_name</stp>
        <stp>[regression 01.xlsx]main!R29C7</stp>
        <tr r="G29" s="1"/>
      </tp>
      <tp t="s">
        <v>TOTAL 3.369 PERP</v>
        <stp/>
        <stp>##V3_BDPV12</stp>
        <stp>XS1501166869 Corp</stp>
        <stp>security_name</stp>
        <stp>[regression 01.xlsx]main!R44C7</stp>
        <tr r="G44" s="1"/>
        <tr r="G44" s="1"/>
        <tr r="G44" s="1"/>
      </tp>
      <tp t="s">
        <v>TOTAL 3.369 PERP</v>
        <stp/>
        <stp>##V3_BDPV12</stp>
        <stp>XS1501166869 Corp</stp>
        <stp>security_name</stp>
        <stp>[regression 01.xlsx]main!R14C7</stp>
        <tr r="G14" s="1"/>
        <tr r="G14" s="1"/>
        <tr r="G14" s="1"/>
      </tp>
      <tp t="s">
        <v>TOTAL 3.369 PERP</v>
        <stp/>
        <stp>##V3_BDPV12</stp>
        <stp>XS1501166869 Corp</stp>
        <stp>security_name</stp>
        <stp>[regression 01.xlsx]main!R34C7</stp>
        <tr r="G34" s="1"/>
        <tr r="G34" s="1"/>
        <tr r="G34" s="1"/>
      </tp>
      <tp t="s">
        <v>TOTAL 3.369 PERP</v>
        <stp/>
        <stp>##V3_BDPV12</stp>
        <stp>XS1501166869 Corp</stp>
        <stp>security_name</stp>
        <stp>[regression 01.xlsx]main!R24C7</stp>
        <tr r="G24" s="1"/>
        <tr r="G24" s="1"/>
        <tr r="G24" s="1"/>
      </tp>
      <tp t="s">
        <v>MRKGR 3 3/8 12/12/74</v>
        <stp/>
        <stp>##V3_BDPV12</stp>
        <stp>XS1152343668 Corp</stp>
        <stp>security_name</stp>
        <stp>[regression 01.xlsx]main!R43C7</stp>
        <tr r="G43" s="1"/>
      </tp>
      <tp t="s">
        <v>MRKGR 3 3/8 12/12/74</v>
        <stp/>
        <stp>##V3_BDPV12</stp>
        <stp>XS1152343668 Corp</stp>
        <stp>security_name</stp>
        <stp>[regression 01.xlsx]main!R33C7</stp>
        <tr r="G33" s="1"/>
      </tp>
      <tp t="s">
        <v>MRKGR 3 3/8 12/12/74</v>
        <stp/>
        <stp>##V3_BDPV12</stp>
        <stp>XS1152343668 Corp</stp>
        <stp>security_name</stp>
        <stp>[regression 01.xlsx]main!R23C7</stp>
        <tr r="G23" s="1"/>
      </tp>
      <tp t="s">
        <v>MRKGR 3 3/8 12/12/74</v>
        <stp/>
        <stp>##V3_BDPV12</stp>
        <stp>XS1152343668 Corp</stp>
        <stp>security_name</stp>
        <stp>[regression 01.xlsx]main!R13C7</stp>
        <tr r="G13" s="1"/>
      </tp>
      <tp t="s">
        <v>SOLBBB 5.869 PERP</v>
        <stp/>
        <stp>##V3_BDPV12</stp>
        <stp>XS1323897725 Corp</stp>
        <stp>security_name</stp>
        <stp>[regression 01.xlsx]main!R11C7</stp>
        <tr r="G11" s="1"/>
        <tr r="G11" s="1"/>
        <tr r="G11" s="1"/>
      </tp>
      <tp t="s">
        <v>SOLBBB 5.869 PERP</v>
        <stp/>
        <stp>##V3_BDPV12</stp>
        <stp>XS1323897725 Corp</stp>
        <stp>security_name</stp>
        <stp>[regression 01.xlsx]main!R21C7</stp>
        <tr r="G21" s="1"/>
        <tr r="G21" s="1"/>
        <tr r="G21" s="1"/>
      </tp>
      <tp t="s">
        <v>SOLBBB 5.869 PERP</v>
        <stp/>
        <stp>##V3_BDPV12</stp>
        <stp>XS1323897725 Corp</stp>
        <stp>security_name</stp>
        <stp>[regression 01.xlsx]main!R31C7</stp>
        <tr r="G31" s="1"/>
        <tr r="G31" s="1"/>
        <tr r="G31" s="1"/>
      </tp>
      <tp t="s">
        <v>SOLBBB 5.869 PERP</v>
        <stp/>
        <stp>##V3_BDPV12</stp>
        <stp>XS1323897725 Corp</stp>
        <stp>security_name</stp>
        <stp>[regression 01.xlsx]main!R41C7</stp>
        <tr r="G41" s="1"/>
        <tr r="G41" s="1"/>
        <tr r="G41" s="1"/>
      </tp>
      <tp t="s">
        <v>07/08/2022</v>
        <stp/>
        <stp>##V3_BDPV12</stp>
        <stp>DE000A2GSFF1 Corp</stp>
        <stp>nxt_call_dt</stp>
        <stp>[regression 01.xlsx]SEM!R125C8</stp>
        <tr r="H125" s="3"/>
      </tp>
      <tp>
        <v>2.75</v>
        <stp/>
        <stp>##V3_BDPV12</stp>
        <stp>FR0013425170 Corp</stp>
        <stp>coupon</stp>
        <stp>[regression 01.xlsx]main!R36C6</stp>
        <tr r="F36" s="1"/>
        <tr r="F36" s="1"/>
        <tr r="F36" s="1"/>
        <tr r="F36" s="1"/>
      </tp>
      <tp>
        <v>2.75</v>
        <stp/>
        <stp>##V3_BDPV12</stp>
        <stp>FR0013425170 Corp</stp>
        <stp>coupon</stp>
        <stp>[regression 01.xlsx]main!R26C6</stp>
        <tr r="F26" s="1"/>
        <tr r="F26" s="1"/>
        <tr r="F26" s="1"/>
        <tr r="F26" s="1"/>
      </tp>
      <tp>
        <v>2.75</v>
        <stp/>
        <stp>##V3_BDPV12</stp>
        <stp>FR0013425170 Corp</stp>
        <stp>coupon</stp>
        <stp>[regression 01.xlsx]main!R16C6</stp>
        <tr r="F16" s="1"/>
        <tr r="F16" s="1"/>
        <tr r="F16" s="1"/>
        <tr r="F16" s="1"/>
      </tp>
      <tp t="s">
        <v>DBHNGR 1.6 PERP</v>
        <stp/>
        <stp>##V3_BDPV12</stp>
        <stp>XS2010039548 Corp</stp>
        <stp>security_name</stp>
        <stp>[regression 01.xlsx]main!R45C7</stp>
        <tr r="G45" s="1"/>
      </tp>
      <tp t="s">
        <v>DBHNGR 1.6 PERP</v>
        <stp/>
        <stp>##V3_BDPV12</stp>
        <stp>XS2010039548 Corp</stp>
        <stp>security_name</stp>
        <stp>[regression 01.xlsx]main!R15C7</stp>
        <tr r="G15" s="1"/>
      </tp>
      <tp t="s">
        <v>DBHNGR 1.6 PERP</v>
        <stp/>
        <stp>##V3_BDPV12</stp>
        <stp>XS2010039548 Corp</stp>
        <stp>security_name</stp>
        <stp>[regression 01.xlsx]main!R35C7</stp>
        <tr r="G35" s="1"/>
      </tp>
      <tp t="s">
        <v>DBHNGR 1.6 PERP</v>
        <stp/>
        <stp>##V3_BDPV12</stp>
        <stp>XS2010039548 Corp</stp>
        <stp>security_name</stp>
        <stp>[regression 01.xlsx]main!R25C7</stp>
        <tr r="G25" s="1"/>
      </tp>
      <tp>
        <v>4.25</v>
        <stp/>
        <stp>##V3_BDPV12</stp>
        <stp>BE6309987400 Corp</stp>
        <stp>coupon</stp>
        <stp>[regression 01.xlsx]main!R41C6</stp>
        <tr r="F41" s="1"/>
      </tp>
      <tp>
        <v>4.25</v>
        <stp/>
        <stp>##V3_BDPV12</stp>
        <stp>BE6309987400 Corp</stp>
        <stp>coupon</stp>
        <stp>[regression 01.xlsx]main!R21C6</stp>
        <tr r="F21" s="1"/>
      </tp>
      <tp>
        <v>4.25</v>
        <stp/>
        <stp>##V3_BDPV12</stp>
        <stp>BE6309987400 Corp</stp>
        <stp>coupon</stp>
        <stp>[regression 01.xlsx]main!R31C6</stp>
        <tr r="F31" s="1"/>
      </tp>
      <tp>
        <v>4.25</v>
        <stp/>
        <stp>##V3_BDPV12</stp>
        <stp>BE6309987400 Corp</stp>
        <stp>coupon</stp>
        <stp>[regression 01.xlsx]main!R11C6</stp>
        <tr r="F11" s="1"/>
      </tp>
      <tp t="s">
        <v>SOLBBB 4 1/4 PERP</v>
        <stp/>
        <stp>##V3_BDPV12</stp>
        <stp>BE6309987400 Corp</stp>
        <stp>security_name</stp>
        <stp>[regression 01.xlsx]main!R45C7</stp>
        <tr r="G45" s="1"/>
      </tp>
      <tp t="s">
        <v>SOLBBB 4 1/4 PERP</v>
        <stp/>
        <stp>##V3_BDPV12</stp>
        <stp>BE6309987400 Corp</stp>
        <stp>security_name</stp>
        <stp>[regression 01.xlsx]main!R15C7</stp>
        <tr r="G15" s="1"/>
      </tp>
      <tp t="s">
        <v>SOLBBB 4 1/4 PERP</v>
        <stp/>
        <stp>##V3_BDPV12</stp>
        <stp>BE6309987400 Corp</stp>
        <stp>security_name</stp>
        <stp>[regression 01.xlsx]main!R25C7</stp>
        <tr r="G25" s="1"/>
      </tp>
      <tp t="s">
        <v>SOLBBB 4 1/4 PERP</v>
        <stp/>
        <stp>##V3_BDPV12</stp>
        <stp>BE6309987400 Corp</stp>
        <stp>security_name</stp>
        <stp>[regression 01.xlsx]main!R35C7</stp>
        <tr r="G35" s="1"/>
      </tp>
      <tp t="e">
        <v>#N/A</v>
        <stp/>
        <stp>##V3_BDPV12</stp>
        <stp xml:space="preserve">BE6285455497_JP_REPO </stp>
        <stp>INDUSTRY_GROUP</stp>
        <stp>[regression 01.xlsx]SEM!R189C6</stp>
        <tr r="F189" s="3"/>
      </tp>
      <tp t="s">
        <v>#N/A Field Not Applicable</v>
        <stp/>
        <stp>##V3_BDPV12</stp>
        <stp>XS1004874621 Corp</stp>
        <stp>nxt_call_dt</stp>
        <stp>[regression 01.xlsx]SEM!R8C8</stp>
        <tr r="H8" s="3"/>
      </tp>
      <tp t="s">
        <v>#N/A Field Not Applicable</v>
        <stp/>
        <stp>##V3_BDPV12</stp>
        <stp>XS1419646317 Corp</stp>
        <stp>nxt_call_dt</stp>
        <stp>[regression 01.xlsx]SEM!R81C8</stp>
        <tr r="H81" s="3"/>
      </tp>
      <tp t="s">
        <v>17/03/2027</v>
        <stp/>
        <stp>##V3_BDPV12</stp>
        <stp>XS2066706909 Corp</stp>
        <stp>nxt_call_dt</stp>
        <stp>[regression 01.xlsx]SEM!R26C8</stp>
        <tr r="H26" s="3"/>
      </tp>
      <tp t="e">
        <v>#N/A</v>
        <stp/>
        <stp>##V3_BDPV12</stp>
        <stp xml:space="preserve">FR0012648590_JP_REPO </stp>
        <stp>INDUSTRY_GROUP</stp>
        <stp>[regression 01.xlsx]SEM!R279C6</stp>
        <tr r="F279" s="3"/>
      </tp>
      <tp t="s">
        <v>#N/A Field Not Applicable</v>
        <stp/>
        <stp>##V3_BDPV12</stp>
        <stp>XS1139315581 Corp</stp>
        <stp>nxt_call_dt</stp>
        <stp>[regression 01.xlsx]SEM!R60C8</stp>
        <tr r="H60" s="3"/>
      </tp>
      <tp t="s">
        <v>#N/A Field Not Applicable</v>
        <stp/>
        <stp>##V3_BDPV12</stp>
        <stp>XS1412711217 Corp</stp>
        <stp>nxt_call_dt</stp>
        <stp>[regression 01.xlsx]SEM!R36C8</stp>
        <tr r="H36" s="3"/>
      </tp>
      <tp t="s">
        <v>LXSGR 4 1/2 12/06/76</v>
        <stp/>
        <stp>##V3_BDPV12</stp>
        <stp>XS1405763019 Corp</stp>
        <stp>security_name</stp>
        <stp>[regression 01.xlsx]main!R44C7</stp>
        <tr r="G44" s="1"/>
        <tr r="G44" s="1"/>
        <tr r="G44" s="1"/>
      </tp>
      <tp t="s">
        <v>LXSGR 4 1/2 12/06/76</v>
        <stp/>
        <stp>##V3_BDPV12</stp>
        <stp>XS1405763019 Corp</stp>
        <stp>security_name</stp>
        <stp>[regression 01.xlsx]main!R14C7</stp>
        <tr r="G14" s="1"/>
        <tr r="G14" s="1"/>
        <tr r="G14" s="1"/>
      </tp>
      <tp t="s">
        <v>LXSGR 4 1/2 12/06/76</v>
        <stp/>
        <stp>##V3_BDPV12</stp>
        <stp>XS1405763019 Corp</stp>
        <stp>security_name</stp>
        <stp>[regression 01.xlsx]main!R24C7</stp>
        <tr r="G24" s="1"/>
        <tr r="G24" s="1"/>
        <tr r="G24" s="1"/>
      </tp>
      <tp t="s">
        <v>LXSGR 4 1/2 12/06/76</v>
        <stp/>
        <stp>##V3_BDPV12</stp>
        <stp>XS1405763019 Corp</stp>
        <stp>security_name</stp>
        <stp>[regression 01.xlsx]main!R34C7</stp>
        <tr r="G34" s="1"/>
        <tr r="G34" s="1"/>
        <tr r="G34" s="1"/>
      </tp>
      <tp t="s">
        <v>TOTAL 3 7/8 PERP</v>
        <stp/>
        <stp>##V3_BDPV12</stp>
        <stp>XS1413581205 Corp</stp>
        <stp>security_name</stp>
        <stp>[regression 01.xlsx]main!R36C7</stp>
        <tr r="G36" s="1"/>
      </tp>
      <tp t="s">
        <v>TOTAL 3 7/8 PERP</v>
        <stp/>
        <stp>##V3_BDPV12</stp>
        <stp>XS1413581205 Corp</stp>
        <stp>security_name</stp>
        <stp>[regression 01.xlsx]main!R26C7</stp>
        <tr r="G26" s="1"/>
      </tp>
      <tp t="s">
        <v>TOTAL 3 7/8 PERP</v>
        <stp/>
        <stp>##V3_BDPV12</stp>
        <stp>XS1413581205 Corp</stp>
        <stp>security_name</stp>
        <stp>[regression 01.xlsx]main!R16C7</stp>
        <tr r="G16" s="1"/>
      </tp>
      <tp t="s">
        <v>TOTAL 2.708 PERP</v>
        <stp/>
        <stp>##V3_BDPV12</stp>
        <stp>XS1501167164 Corp</stp>
        <stp>security_name</stp>
        <stp>[regression 01.xlsx]main!R18C7</stp>
        <tr r="G18" s="1"/>
      </tp>
      <tp t="s">
        <v>TOTAL 2.708 PERP</v>
        <stp/>
        <stp>##V3_BDPV12</stp>
        <stp>XS1501167164 Corp</stp>
        <stp>security_name</stp>
        <stp>[regression 01.xlsx]main!R38C7</stp>
        <tr r="G38" s="1"/>
      </tp>
      <tp t="s">
        <v>TOTAL 2.708 PERP</v>
        <stp/>
        <stp>##V3_BDPV12</stp>
        <stp>XS1501167164 Corp</stp>
        <stp>security_name</stp>
        <stp>[regression 01.xlsx]main!R28C7</stp>
        <tr r="G28" s="1"/>
      </tp>
      <tp t="s">
        <v>TOTAL 3.369 PERP</v>
        <stp/>
        <stp>##V3_BDPV12</stp>
        <stp>XS1501166869 Corp</stp>
        <stp>security_name</stp>
        <stp>[regression 01.xlsx]main!R45C7</stp>
        <tr r="G45" s="1"/>
        <tr r="G45" s="1"/>
        <tr r="G45" s="1"/>
      </tp>
      <tp t="s">
        <v>TOTAL 3.369 PERP</v>
        <stp/>
        <stp>##V3_BDPV12</stp>
        <stp>XS1501166869 Corp</stp>
        <stp>security_name</stp>
        <stp>[regression 01.xlsx]main!R15C7</stp>
        <tr r="G15" s="1"/>
        <tr r="G15" s="1"/>
        <tr r="G15" s="1"/>
      </tp>
      <tp t="s">
        <v>TOTAL 3.369 PERP</v>
        <stp/>
        <stp>##V3_BDPV12</stp>
        <stp>XS1501166869 Corp</stp>
        <stp>security_name</stp>
        <stp>[regression 01.xlsx]main!R35C7</stp>
        <tr r="G35" s="1"/>
        <tr r="G35" s="1"/>
        <tr r="G35" s="1"/>
      </tp>
      <tp t="s">
        <v>TOTAL 3.369 PERP</v>
        <stp/>
        <stp>##V3_BDPV12</stp>
        <stp>XS1501166869 Corp</stp>
        <stp>security_name</stp>
        <stp>[regression 01.xlsx]main!R25C7</stp>
        <tr r="G25" s="1"/>
        <tr r="G25" s="1"/>
        <tr r="G25" s="1"/>
      </tp>
      <tp t="s">
        <v>MRKGR 3 3/8 12/12/74</v>
        <stp/>
        <stp>##V3_BDPV12</stp>
        <stp>XS1152343668 Corp</stp>
        <stp>security_name</stp>
        <stp>[regression 01.xlsx]main!R42C7</stp>
        <tr r="G42" s="1"/>
      </tp>
      <tp t="s">
        <v>MRKGR 3 3/8 12/12/74</v>
        <stp/>
        <stp>##V3_BDPV12</stp>
        <stp>XS1152343668 Corp</stp>
        <stp>security_name</stp>
        <stp>[regression 01.xlsx]main!R32C7</stp>
        <tr r="G32" s="1"/>
      </tp>
      <tp t="s">
        <v>MRKGR 3 3/8 12/12/74</v>
        <stp/>
        <stp>##V3_BDPV12</stp>
        <stp>XS1152343668 Corp</stp>
        <stp>security_name</stp>
        <stp>[regression 01.xlsx]main!R22C7</stp>
        <tr r="G22" s="1"/>
      </tp>
      <tp t="s">
        <v>MRKGR 3 3/8 12/12/74</v>
        <stp/>
        <stp>##V3_BDPV12</stp>
        <stp>XS1152343668 Corp</stp>
        <stp>security_name</stp>
        <stp>[regression 01.xlsx]main!R12C7</stp>
        <tr r="G12" s="1"/>
      </tp>
      <tp t="s">
        <v>SOLBBB 5.869 PERP</v>
        <stp/>
        <stp>##V3_BDPV12</stp>
        <stp>XS1323897725 Corp</stp>
        <stp>security_name</stp>
        <stp>[regression 01.xlsx]main!R10C7</stp>
        <tr r="G10" s="1"/>
        <tr r="G10" s="1"/>
        <tr r="G10" s="1"/>
      </tp>
      <tp t="s">
        <v>SOLBBB 5.869 PERP</v>
        <stp/>
        <stp>##V3_BDPV12</stp>
        <stp>XS1323897725 Corp</stp>
        <stp>security_name</stp>
        <stp>[regression 01.xlsx]main!R20C7</stp>
        <tr r="G20" s="1"/>
        <tr r="G20" s="1"/>
        <tr r="G20" s="1"/>
      </tp>
      <tp t="s">
        <v>SOLBBB 5.869 PERP</v>
        <stp/>
        <stp>##V3_BDPV12</stp>
        <stp>XS1323897725 Corp</stp>
        <stp>security_name</stp>
        <stp>[regression 01.xlsx]main!R30C7</stp>
        <tr r="G30" s="1"/>
        <tr r="G30" s="1"/>
        <tr r="G30" s="1"/>
      </tp>
      <tp t="s">
        <v>SOLBBB 5.869 PERP</v>
        <stp/>
        <stp>##V3_BDPV12</stp>
        <stp>XS1323897725 Corp</stp>
        <stp>security_name</stp>
        <stp>[regression 01.xlsx]main!R40C7</stp>
        <tr r="G40" s="1"/>
        <tr r="G40" s="1"/>
        <tr r="G40" s="1"/>
      </tp>
      <tp>
        <v>2.75</v>
        <stp/>
        <stp>##V3_BDPV12</stp>
        <stp>FR0013425170 Corp</stp>
        <stp>coupon</stp>
        <stp>[regression 01.xlsx]main!R37C6</stp>
        <tr r="F37" s="1"/>
        <tr r="F37" s="1"/>
        <tr r="F37" s="1"/>
        <tr r="F37" s="1"/>
      </tp>
      <tp>
        <v>2.75</v>
        <stp/>
        <stp>##V3_BDPV12</stp>
        <stp>FR0013425170 Corp</stp>
        <stp>coupon</stp>
        <stp>[regression 01.xlsx]main!R27C6</stp>
        <tr r="F27" s="1"/>
        <tr r="F27" s="1"/>
        <tr r="F27" s="1"/>
        <tr r="F27" s="1"/>
      </tp>
      <tp>
        <v>2.75</v>
        <stp/>
        <stp>##V3_BDPV12</stp>
        <stp>FR0013425170 Corp</stp>
        <stp>coupon</stp>
        <stp>[regression 01.xlsx]main!R17C6</stp>
        <tr r="F17" s="1"/>
        <tr r="F17" s="1"/>
        <tr r="F17" s="1"/>
        <tr r="F17" s="1"/>
      </tp>
      <tp t="s">
        <v>DBHNGR 1.6 PERP</v>
        <stp/>
        <stp>##V3_BDPV12</stp>
        <stp>XS2010039548 Corp</stp>
        <stp>security_name</stp>
        <stp>[regression 01.xlsx]main!R44C7</stp>
        <tr r="G44" s="1"/>
      </tp>
      <tp t="s">
        <v>DBHNGR 1.6 PERP</v>
        <stp/>
        <stp>##V3_BDPV12</stp>
        <stp>XS2010039548 Corp</stp>
        <stp>security_name</stp>
        <stp>[regression 01.xlsx]main!R14C7</stp>
        <tr r="G14" s="1"/>
      </tp>
      <tp t="s">
        <v>DBHNGR 1.6 PERP</v>
        <stp/>
        <stp>##V3_BDPV12</stp>
        <stp>XS2010039548 Corp</stp>
        <stp>security_name</stp>
        <stp>[regression 01.xlsx]main!R34C7</stp>
        <tr r="G34" s="1"/>
      </tp>
      <tp t="s">
        <v>DBHNGR 1.6 PERP</v>
        <stp/>
        <stp>##V3_BDPV12</stp>
        <stp>XS2010039548 Corp</stp>
        <stp>security_name</stp>
        <stp>[regression 01.xlsx]main!R24C7</stp>
        <tr r="G24" s="1"/>
      </tp>
      <tp>
        <v>4.25</v>
        <stp/>
        <stp>##V3_BDPV12</stp>
        <stp>BE6309987400 Corp</stp>
        <stp>coupon</stp>
        <stp>[regression 01.xlsx]main!R40C6</stp>
        <tr r="F40" s="1"/>
      </tp>
      <tp>
        <v>4.25</v>
        <stp/>
        <stp>##V3_BDPV12</stp>
        <stp>BE6309987400 Corp</stp>
        <stp>coupon</stp>
        <stp>[regression 01.xlsx]main!R20C6</stp>
        <tr r="F20" s="1"/>
      </tp>
      <tp>
        <v>4.25</v>
        <stp/>
        <stp>##V3_BDPV12</stp>
        <stp>BE6309987400 Corp</stp>
        <stp>coupon</stp>
        <stp>[regression 01.xlsx]main!R30C6</stp>
        <tr r="F30" s="1"/>
      </tp>
      <tp>
        <v>4.25</v>
        <stp/>
        <stp>##V3_BDPV12</stp>
        <stp>BE6309987400 Corp</stp>
        <stp>coupon</stp>
        <stp>[regression 01.xlsx]main!R10C6</stp>
        <tr r="F10" s="1"/>
      </tp>
      <tp t="s">
        <v>SHELL INTL FIN</v>
        <stp/>
        <stp>##V3_BDPV12</stp>
        <stp>XS2154419118 Corp</stp>
        <stp>short_name</stp>
        <stp>[regression 01.xlsx]SEM!R2C5</stp>
        <tr r="E2" s="3"/>
      </tp>
      <tp t="s">
        <v>SOLBBB 4 1/4 PERP</v>
        <stp/>
        <stp>##V3_BDPV12</stp>
        <stp>BE6309987400 Corp</stp>
        <stp>security_name</stp>
        <stp>[regression 01.xlsx]main!R44C7</stp>
        <tr r="G44" s="1"/>
      </tp>
      <tp t="s">
        <v>SOLBBB 4 1/4 PERP</v>
        <stp/>
        <stp>##V3_BDPV12</stp>
        <stp>BE6309987400 Corp</stp>
        <stp>security_name</stp>
        <stp>[regression 01.xlsx]main!R14C7</stp>
        <tr r="G14" s="1"/>
      </tp>
      <tp t="s">
        <v>SOLBBB 4 1/4 PERP</v>
        <stp/>
        <stp>##V3_BDPV12</stp>
        <stp>BE6309987400 Corp</stp>
        <stp>security_name</stp>
        <stp>[regression 01.xlsx]main!R24C7</stp>
        <tr r="G24" s="1"/>
      </tp>
      <tp t="s">
        <v>SOLBBB 4 1/4 PERP</v>
        <stp/>
        <stp>##V3_BDPV12</stp>
        <stp>BE6309987400 Corp</stp>
        <stp>security_name</stp>
        <stp>[regression 01.xlsx]main!R34C7</stp>
        <tr r="G34" s="1"/>
      </tp>
      <tp t="s">
        <v>#N/A Field Not Applicable</v>
        <stp/>
        <stp>##V3_BDPV12</stp>
        <stp>RPM0 Curncy</stp>
        <stp>nxt_call_dt</stp>
        <stp>[regression 01.xlsx]SEM!R340C8</stp>
        <tr r="H340" s="3"/>
      </tp>
      <tp t="e">
        <v>#N/A</v>
        <stp/>
        <stp>##V3_BDPV12</stp>
        <stp xml:space="preserve">USF2R125CF03_JP_REPO </stp>
        <stp>INDUSTRY_GROUP</stp>
        <stp>[regression 01.xlsx]SEM!R192C6</stp>
        <tr r="F192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volatileDependencies" Target="volatileDependencie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DE1CD-9F7B-4B19-A604-E78710335C80}" name="Table1" displayName="Table1" ref="B3:K45" totalsRowShown="0" headerRowDxfId="22" dataDxfId="21">
  <autoFilter ref="B3:K45" xr:uid="{C4986A26-50E8-4A8C-A229-0ECF22E8B9B0}"/>
  <tableColumns count="10">
    <tableColumn id="1" xr3:uid="{4E058F92-900E-478E-A4F8-DB89863E2A96}" name="isin" dataDxfId="20"/>
    <tableColumn id="2" xr3:uid="{134DB1D9-C64F-4F2A-9407-18234E2E3B82}" name="type" dataDxfId="19"/>
    <tableColumn id="6" xr3:uid="{AEB31582-844A-4826-90AA-4BA656F12390}" name="bbg" dataDxfId="18">
      <calculatedColumnFormula>Table1[[#This Row],[isin]]&amp;" "&amp;Table1[[#This Row],[type]]</calculatedColumnFormula>
    </tableColumn>
    <tableColumn id="3" xr3:uid="{5695B33E-B992-4A46-A5BD-94C657B8E8FC}" name="short_name" dataDxfId="17">
      <calculatedColumnFormula>_xll.BDP(Table1[bbg],Table1[[#Headers],[short_name]])</calculatedColumnFormula>
    </tableColumn>
    <tableColumn id="10" xr3:uid="{ECB5C2EC-4118-4BF9-8FA4-55265DE66E35}" name="coupon" dataDxfId="16">
      <calculatedColumnFormula>_xll.BDP(Table1[bbg],Table1[[#Headers],[coupon]])</calculatedColumnFormula>
    </tableColumn>
    <tableColumn id="9" xr3:uid="{06AD7DC3-F060-4766-B719-D420A82DF0D5}" name="security_name" dataDxfId="15">
      <calculatedColumnFormula>_xll.BDP(Table1[bbg],Table1[[#Headers],[security_name]])</calculatedColumnFormula>
    </tableColumn>
    <tableColumn id="4" xr3:uid="{B6B2D18E-4498-47A7-B05F-F8937344AF92}" name="INDUSTRY_GROUP" dataDxfId="14">
      <calculatedColumnFormula>_xll.BDP(Table1[[#This Row],[bbg]],Table1[[#Headers],[INDUSTRY_GROUP]])</calculatedColumnFormula>
    </tableColumn>
    <tableColumn id="8" xr3:uid="{2AF9A730-4714-4F42-AF0A-92779BE5253B}" name="nxt_call_dt" dataDxfId="13">
      <calculatedColumnFormula>_xll.BDP(Table1[[#This Row],[bbg]],Table1[[#Headers],[nxt_call_dt]])</calculatedColumnFormula>
    </tableColumn>
    <tableColumn id="7" xr3:uid="{EED4F902-A3F2-4928-966A-34A4A8AB4BFE}" name="calc_maturity" dataDxfId="12">
      <calculatedColumnFormula>_xll.BDP(Table1[[#This Row],[bbg]],Table1[[#Headers],[calc_maturity]])</calculatedColumnFormula>
    </tableColumn>
    <tableColumn id="5" xr3:uid="{55180C83-EDAA-44EB-9569-2F93FB5FA38C}" name="z_sprd_mid" dataDxfId="11">
      <calculatedColumnFormula>_xll.BDP(Table1[[#This Row],[bbg]],Table1[[#Headers],[z_sprd_mid]])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1B9F47-B350-4783-9933-18C92BB2B3AB}" name="Table2" displayName="Table2" ref="A1:I429" totalsRowShown="0" headerRowDxfId="10" dataDxfId="9">
  <autoFilter ref="A1:I429" xr:uid="{A86ABB8D-F7B4-4F19-AB51-6094080C848B}"/>
  <tableColumns count="9">
    <tableColumn id="1" xr3:uid="{CA969BB5-A0CF-46F5-8D98-A89005A09B03}" name="isin" dataDxfId="8"/>
    <tableColumn id="6" xr3:uid="{483C847B-C652-4803-9B87-AFD6B13DDED5}" name="len" dataDxfId="7">
      <calculatedColumnFormula>LEN(Table2[[#This Row],[isin]])</calculatedColumnFormula>
    </tableColumn>
    <tableColumn id="5" xr3:uid="{1FB95B46-7873-4C88-B9E0-9AB718D4576D}" name="MktSec" dataDxfId="6"/>
    <tableColumn id="2" xr3:uid="{A24DD52B-9869-4DF3-A65A-D52960011CCC}" name="Description" dataDxfId="5"/>
    <tableColumn id="3" xr3:uid="{BECB60E9-E7D5-4A80-BF46-6C073B5F8924}" name="short_name" dataDxfId="4">
      <calculatedColumnFormula>_xll.BDP(Table2[[#This Row],[isin]]&amp;" "&amp;Table2[[#This Row],[MktSec]],Table2[[#Headers],[short_name]])</calculatedColumnFormula>
    </tableColumn>
    <tableColumn id="4" xr3:uid="{34D116F4-1603-4096-BD8B-5431334297C5}" name="INDUSTRY_GROUP" dataDxfId="3">
      <calculatedColumnFormula array="1">_xll.BDP(Table2[[#This Row],[isin]]&amp;" "&amp;Table2[[#This Row],[MktSec]],Table2[[#Headers],[INDUSTRY_GROUP]])</calculatedColumnFormula>
    </tableColumn>
    <tableColumn id="7" xr3:uid="{A2EF0B6F-29E5-4828-A62C-DBA379D26AAC}" name="callable" dataDxfId="2">
      <calculatedColumnFormula>_xll.BDP(Table2[[#This Row],[isin]]&amp;" "&amp;Table2[[#This Row],[MktSec]],Table2[[#Headers],[callable]])</calculatedColumnFormula>
    </tableColumn>
    <tableColumn id="8" xr3:uid="{9CB5E7BB-1FE2-4076-820F-5FA82AE7103E}" name="nxt_call_dt" dataDxfId="1">
      <calculatedColumnFormula>_xll.BDP(Table2[[#This Row],[isin]]&amp;" "&amp;Table2[[#This Row],[MktSec]],Table2[[#Headers],[nxt_call_dt]])</calculatedColumnFormula>
    </tableColumn>
    <tableColumn id="9" xr3:uid="{61CD837D-3EDF-4C4D-A120-74F361C84576}" name="final_maturity" dataDxfId="0">
      <calculatedColumnFormula>_xll.BDP(Table2[[#This Row],[isin]]&amp;" "&amp;Table2[[#This Row],[MktSec]],Table2[[#Headers],[final_maturity]])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9"/>
  <sheetViews>
    <sheetView tabSelected="1" workbookViewId="0">
      <selection activeCell="G1" sqref="G1:H1048576"/>
    </sheetView>
  </sheetViews>
  <sheetFormatPr defaultRowHeight="10.5" x14ac:dyDescent="0.25"/>
  <cols>
    <col min="1" max="1" width="8.7265625" style="2"/>
    <col min="2" max="2" width="11.7265625" style="2" bestFit="1" customWidth="1"/>
    <col min="3" max="3" width="6.453125" style="2" customWidth="1"/>
    <col min="4" max="4" width="16.36328125" style="2" bestFit="1" customWidth="1"/>
    <col min="5" max="5" width="12.1796875" style="2" bestFit="1" customWidth="1"/>
    <col min="6" max="6" width="8.54296875" style="2" bestFit="1" customWidth="1"/>
    <col min="7" max="7" width="16.36328125" style="2" bestFit="1" customWidth="1"/>
    <col min="8" max="10" width="15.54296875" style="2" customWidth="1"/>
    <col min="11" max="16384" width="8.7265625" style="2"/>
  </cols>
  <sheetData>
    <row r="3" spans="2:11" ht="11" x14ac:dyDescent="0.3">
      <c r="B3" s="1" t="s">
        <v>0</v>
      </c>
      <c r="C3" s="1" t="s">
        <v>23</v>
      </c>
      <c r="D3" s="1" t="s">
        <v>737</v>
      </c>
      <c r="E3" s="1" t="s">
        <v>22</v>
      </c>
      <c r="F3" s="1" t="s">
        <v>743</v>
      </c>
      <c r="G3" s="1" t="s">
        <v>742</v>
      </c>
      <c r="H3" s="1" t="s">
        <v>25</v>
      </c>
      <c r="I3" s="1" t="s">
        <v>739</v>
      </c>
      <c r="J3" s="1" t="s">
        <v>738</v>
      </c>
      <c r="K3" s="1" t="s">
        <v>736</v>
      </c>
    </row>
    <row r="4" spans="2:11" x14ac:dyDescent="0.25">
      <c r="B4" s="2" t="s">
        <v>1</v>
      </c>
      <c r="C4" s="2" t="s">
        <v>24</v>
      </c>
      <c r="D4" s="2" t="str">
        <f>Table1[[#This Row],[isin]]&amp;" "&amp;Table1[[#This Row],[type]]</f>
        <v>BE6309987400 Corp</v>
      </c>
      <c r="E4" s="2" t="str">
        <f>_xll.BDP(Table1[bbg],Table1[[#Headers],[short_name]])</f>
        <v>SOLVAY SA</v>
      </c>
      <c r="F4" s="2">
        <f>_xll.BDP(Table1[bbg],Table1[[#Headers],[coupon]])</f>
        <v>4.25</v>
      </c>
      <c r="G4" s="2" t="str">
        <f>_xll.BDP(Table1[bbg],Table1[[#Headers],[security_name]])</f>
        <v>SOLBBB 4 1/4 PERP</v>
      </c>
      <c r="H4" s="2" t="str">
        <f>_xll.BDP(Table1[[#This Row],[bbg]],Table1[[#Headers],[INDUSTRY_GROUP]])</f>
        <v>Chemicals</v>
      </c>
      <c r="I4" s="2" t="str">
        <f>_xll.BDP(Table1[[#This Row],[bbg]],Table1[[#Headers],[nxt_call_dt]])</f>
        <v>04/12/2023</v>
      </c>
      <c r="J4" s="2" t="str">
        <f>_xll.BDP(Table1[[#This Row],[bbg]],Table1[[#Headers],[calc_maturity]])</f>
        <v>04/03/2169</v>
      </c>
      <c r="K4" s="2">
        <f>_xll.BDP(Table1[[#This Row],[bbg]],Table1[[#Headers],[z_sprd_mid]])</f>
        <v>362.93394057255591</v>
      </c>
    </row>
    <row r="5" spans="2:11" x14ac:dyDescent="0.25">
      <c r="B5" s="2" t="s">
        <v>2</v>
      </c>
      <c r="C5" s="2" t="s">
        <v>24</v>
      </c>
      <c r="D5" s="2" t="str">
        <f>Table1[[#This Row],[isin]]&amp;" "&amp;Table1[[#This Row],[type]]</f>
        <v>XS1323897725 Corp</v>
      </c>
      <c r="E5" s="2" t="str">
        <f>_xll.BDP(Table1[bbg],Table1[[#Headers],[short_name]])</f>
        <v>SOLVAY SA</v>
      </c>
      <c r="F5" s="2">
        <f>_xll.BDP(Table1[bbg],Table1[[#Headers],[coupon]])</f>
        <v>4.25</v>
      </c>
      <c r="G5" s="2" t="str">
        <f>_xll.BDP(Table1[bbg],Table1[[#Headers],[security_name]])</f>
        <v>SOLBBB 4 1/4 PERP</v>
      </c>
      <c r="H5" s="2" t="str">
        <f>_xll.BDP(Table1[[#This Row],[bbg]],Table1[[#Headers],[INDUSTRY_GROUP]])</f>
        <v>Chemicals</v>
      </c>
      <c r="I5" s="2" t="str">
        <f>_xll.BDP(Table1[[#This Row],[bbg]],Table1[[#Headers],[nxt_call_dt]])</f>
        <v>03/06/2024</v>
      </c>
      <c r="J5" s="2" t="str">
        <f>_xll.BDP(Table1[[#This Row],[bbg]],Table1[[#Headers],[calc_maturity]])</f>
        <v>03/06/2169</v>
      </c>
      <c r="K5" s="2">
        <f>_xll.BDP(Table1[[#This Row],[bbg]],Table1[[#Headers],[z_sprd_mid]])</f>
        <v>372.00494753615891</v>
      </c>
    </row>
    <row r="6" spans="2:11" x14ac:dyDescent="0.25">
      <c r="B6" s="2" t="s">
        <v>2</v>
      </c>
      <c r="C6" s="2" t="s">
        <v>24</v>
      </c>
      <c r="D6" s="2" t="str">
        <f>Table1[[#This Row],[isin]]&amp;" "&amp;Table1[[#This Row],[type]]</f>
        <v>XS1323897725 Corp</v>
      </c>
      <c r="E6" s="2" t="str">
        <f>_xll.BDP(Table1[bbg],Table1[[#Headers],[short_name]])</f>
        <v>SOLVAY SA</v>
      </c>
      <c r="F6" s="2">
        <f>_xll.BDP(Table1[bbg],Table1[[#Headers],[coupon]])</f>
        <v>4.25</v>
      </c>
      <c r="G6" s="2" t="str">
        <f>_xll.BDP(Table1[bbg],Table1[[#Headers],[security_name]])</f>
        <v>SOLBBB 4 1/4 PERP</v>
      </c>
      <c r="H6" s="2" t="str">
        <f>_xll.BDP(Table1[[#This Row],[bbg]],Table1[[#Headers],[INDUSTRY_GROUP]])</f>
        <v>Chemicals</v>
      </c>
      <c r="I6" s="2" t="str">
        <f>_xll.BDP(Table1[[#This Row],[bbg]],Table1[[#Headers],[nxt_call_dt]])</f>
        <v>03/06/2024</v>
      </c>
      <c r="J6" s="2" t="str">
        <f>_xll.BDP(Table1[[#This Row],[bbg]],Table1[[#Headers],[calc_maturity]])</f>
        <v>03/06/2169</v>
      </c>
      <c r="K6" s="2">
        <f>_xll.BDP(Table1[[#This Row],[bbg]],Table1[[#Headers],[z_sprd_mid]])</f>
        <v>372.00494753615891</v>
      </c>
    </row>
    <row r="7" spans="2:11" x14ac:dyDescent="0.25">
      <c r="B7" s="2" t="s">
        <v>3</v>
      </c>
      <c r="C7" s="2" t="s">
        <v>24</v>
      </c>
      <c r="D7" s="2" t="str">
        <f>Table1[[#This Row],[isin]]&amp;" "&amp;Table1[[#This Row],[type]]</f>
        <v>XS1152343668 Corp</v>
      </c>
      <c r="E7" s="2" t="str">
        <f>_xll.BDP(Table1[bbg],Table1[[#Headers],[short_name]])</f>
        <v>SOLVAY SA</v>
      </c>
      <c r="F7" s="2">
        <f>_xll.BDP(Table1[bbg],Table1[[#Headers],[coupon]])</f>
        <v>4.25</v>
      </c>
      <c r="G7" s="2" t="str">
        <f>_xll.BDP(Table1[bbg],Table1[[#Headers],[security_name]])</f>
        <v>SOLBBB 4 1/4 PERP</v>
      </c>
      <c r="H7" s="2" t="str">
        <f>_xll.BDP(Table1[[#This Row],[bbg]],Table1[[#Headers],[INDUSTRY_GROUP]])</f>
        <v>Pharmaceuticals</v>
      </c>
      <c r="I7" s="2" t="str">
        <f>_xll.BDP(Table1[[#This Row],[bbg]],Table1[[#Headers],[nxt_call_dt]])</f>
        <v>12/12/2024</v>
      </c>
      <c r="J7" s="2" t="str">
        <f>_xll.BDP(Table1[[#This Row],[bbg]],Table1[[#Headers],[calc_maturity]])</f>
        <v>12/12/2074</v>
      </c>
      <c r="K7" s="2">
        <f>_xll.BDP(Table1[[#This Row],[bbg]],Table1[[#Headers],[z_sprd_mid]])</f>
        <v>155.97036540058028</v>
      </c>
    </row>
    <row r="8" spans="2:11" x14ac:dyDescent="0.25">
      <c r="B8" s="2" t="s">
        <v>4</v>
      </c>
      <c r="C8" s="2" t="s">
        <v>24</v>
      </c>
      <c r="D8" s="2" t="str">
        <f>Table1[[#This Row],[isin]]&amp;" "&amp;Table1[[#This Row],[type]]</f>
        <v>XS2011260705 Corp</v>
      </c>
      <c r="E8" s="2" t="str">
        <f>_xll.BDP(Table1[bbg],Table1[[#Headers],[short_name]])</f>
        <v>SOLVAY SA</v>
      </c>
      <c r="F8" s="2">
        <f>_xll.BDP(Table1[bbg],Table1[[#Headers],[coupon]])</f>
        <v>4.25</v>
      </c>
      <c r="G8" s="2" t="str">
        <f>_xll.BDP(Table1[bbg],Table1[[#Headers],[security_name]])</f>
        <v>SOLBBB 4 1/4 PERP</v>
      </c>
      <c r="H8" s="2" t="str">
        <f>_xll.BDP(Table1[[#This Row],[bbg]],Table1[[#Headers],[INDUSTRY_GROUP]])</f>
        <v>Pharmaceuticals</v>
      </c>
      <c r="I8" s="2" t="str">
        <f>_xll.BDP(Table1[[#This Row],[bbg]],Table1[[#Headers],[nxt_call_dt]])</f>
        <v>25/06/2029</v>
      </c>
      <c r="J8" s="2" t="str">
        <f>_xll.BDP(Table1[[#This Row],[bbg]],Table1[[#Headers],[calc_maturity]])</f>
        <v>25/06/2079</v>
      </c>
      <c r="K8" s="2">
        <f>_xll.BDP(Table1[[#This Row],[bbg]],Table1[[#Headers],[z_sprd_mid]])</f>
        <v>228.4865297697983</v>
      </c>
    </row>
    <row r="9" spans="2:11" x14ac:dyDescent="0.25">
      <c r="B9" s="2" t="s">
        <v>4</v>
      </c>
      <c r="C9" s="2" t="s">
        <v>24</v>
      </c>
      <c r="D9" s="2" t="str">
        <f>Table1[[#This Row],[isin]]&amp;" "&amp;Table1[[#This Row],[type]]</f>
        <v>XS2011260705 Corp</v>
      </c>
      <c r="E9" s="2" t="str">
        <f>_xll.BDP(Table1[bbg],Table1[[#Headers],[short_name]])</f>
        <v>SOLVAY SA</v>
      </c>
      <c r="F9" s="2">
        <f>_xll.BDP(Table1[bbg],Table1[[#Headers],[coupon]])</f>
        <v>4.25</v>
      </c>
      <c r="G9" s="2" t="str">
        <f>_xll.BDP(Table1[bbg],Table1[[#Headers],[security_name]])</f>
        <v>SOLBBB 4 1/4 PERP</v>
      </c>
      <c r="H9" s="2" t="str">
        <f>_xll.BDP(Table1[[#This Row],[bbg]],Table1[[#Headers],[INDUSTRY_GROUP]])</f>
        <v>Pharmaceuticals</v>
      </c>
      <c r="I9" s="2" t="str">
        <f>_xll.BDP(Table1[[#This Row],[bbg]],Table1[[#Headers],[nxt_call_dt]])</f>
        <v>25/06/2029</v>
      </c>
      <c r="J9" s="2" t="str">
        <f>_xll.BDP(Table1[[#This Row],[bbg]],Table1[[#Headers],[calc_maturity]])</f>
        <v>25/06/2079</v>
      </c>
      <c r="K9" s="2">
        <f>_xll.BDP(Table1[[#This Row],[bbg]],Table1[[#Headers],[z_sprd_mid]])</f>
        <v>228.4865297697983</v>
      </c>
    </row>
    <row r="10" spans="2:11" x14ac:dyDescent="0.25">
      <c r="B10" s="2" t="s">
        <v>5</v>
      </c>
      <c r="C10" s="2" t="s">
        <v>24</v>
      </c>
      <c r="D10" s="2" t="str">
        <f>Table1[[#This Row],[isin]]&amp;" "&amp;Table1[[#This Row],[type]]</f>
        <v>FR0013478252 Corp</v>
      </c>
      <c r="E10" s="2" t="str">
        <f>_xll.BDP(Table1[bbg],Table1[[#Headers],[short_name]])</f>
        <v>SOLVAY SA</v>
      </c>
      <c r="F10" s="2">
        <f>_xll.BDP(Table1[bbg],Table1[[#Headers],[coupon]])</f>
        <v>4.25</v>
      </c>
      <c r="G10" s="2" t="str">
        <f>_xll.BDP(Table1[bbg],Table1[[#Headers],[security_name]])</f>
        <v>SOLBBB 4 1/4 PERP</v>
      </c>
      <c r="H10" s="2" t="str">
        <f>_xll.BDP(Table1[[#This Row],[bbg]],Table1[[#Headers],[INDUSTRY_GROUP]])</f>
        <v>Chemicals</v>
      </c>
      <c r="I10" s="2" t="str">
        <f>_xll.BDP(Table1[[#This Row],[bbg]],Table1[[#Headers],[nxt_call_dt]])</f>
        <v>21/10/2025</v>
      </c>
      <c r="J10" s="2" t="str">
        <f>_xll.BDP(Table1[[#This Row],[bbg]],Table1[[#Headers],[calc_maturity]])</f>
        <v>21/01/2169</v>
      </c>
      <c r="K10" s="2">
        <f>_xll.BDP(Table1[[#This Row],[bbg]],Table1[[#Headers],[z_sprd_mid]])</f>
        <v>282.54572016125036</v>
      </c>
    </row>
    <row r="11" spans="2:11" x14ac:dyDescent="0.25">
      <c r="B11" s="2" t="s">
        <v>6</v>
      </c>
      <c r="C11" s="2" t="s">
        <v>24</v>
      </c>
      <c r="D11" s="2" t="str">
        <f>Table1[[#This Row],[isin]]&amp;" "&amp;Table1[[#This Row],[type]]</f>
        <v>FR0013425170 Corp</v>
      </c>
      <c r="E11" s="2" t="str">
        <f>_xll.BDP(Table1[bbg],Table1[[#Headers],[short_name]])</f>
        <v>SOLVAY SA</v>
      </c>
      <c r="F11" s="2">
        <f>_xll.BDP(Table1[bbg],Table1[[#Headers],[coupon]])</f>
        <v>4.25</v>
      </c>
      <c r="G11" s="2" t="str">
        <f>_xll.BDP(Table1[bbg],Table1[[#Headers],[security_name]])</f>
        <v>SOLBBB 4 1/4 PERP</v>
      </c>
      <c r="H11" s="2" t="str">
        <f>_xll.BDP(Table1[[#This Row],[bbg]],Table1[[#Headers],[INDUSTRY_GROUP]])</f>
        <v>Chemicals</v>
      </c>
      <c r="I11" s="2" t="str">
        <f>_xll.BDP(Table1[[#This Row],[bbg]],Table1[[#Headers],[nxt_call_dt]])</f>
        <v>17/06/2024</v>
      </c>
      <c r="J11" s="2" t="str">
        <f>_xll.BDP(Table1[[#This Row],[bbg]],Table1[[#Headers],[calc_maturity]])</f>
        <v>17/09/2168</v>
      </c>
      <c r="K11" s="2">
        <f>_xll.BDP(Table1[[#This Row],[bbg]],Table1[[#Headers],[z_sprd_mid]])</f>
        <v>296.61523950965687</v>
      </c>
    </row>
    <row r="12" spans="2:11" x14ac:dyDescent="0.25">
      <c r="B12" s="2" t="s">
        <v>6</v>
      </c>
      <c r="C12" s="2" t="s">
        <v>24</v>
      </c>
      <c r="D12" s="2" t="str">
        <f>Table1[[#This Row],[isin]]&amp;" "&amp;Table1[[#This Row],[type]]</f>
        <v>FR0013425170 Corp</v>
      </c>
      <c r="E12" s="2" t="str">
        <f>_xll.BDP(Table1[bbg],Table1[[#Headers],[short_name]])</f>
        <v>SOLVAY SA</v>
      </c>
      <c r="F12" s="2">
        <f>_xll.BDP(Table1[bbg],Table1[[#Headers],[coupon]])</f>
        <v>4.25</v>
      </c>
      <c r="G12" s="2" t="str">
        <f>_xll.BDP(Table1[bbg],Table1[[#Headers],[security_name]])</f>
        <v>SOLBBB 4 1/4 PERP</v>
      </c>
      <c r="H12" s="2" t="str">
        <f>_xll.BDP(Table1[[#This Row],[bbg]],Table1[[#Headers],[INDUSTRY_GROUP]])</f>
        <v>Chemicals</v>
      </c>
      <c r="I12" s="2" t="str">
        <f>_xll.BDP(Table1[[#This Row],[bbg]],Table1[[#Headers],[nxt_call_dt]])</f>
        <v>17/06/2024</v>
      </c>
      <c r="J12" s="2" t="str">
        <f>_xll.BDP(Table1[[#This Row],[bbg]],Table1[[#Headers],[calc_maturity]])</f>
        <v>17/09/2168</v>
      </c>
      <c r="K12" s="2">
        <f>_xll.BDP(Table1[[#This Row],[bbg]],Table1[[#Headers],[z_sprd_mid]])</f>
        <v>296.61523950965687</v>
      </c>
    </row>
    <row r="13" spans="2:11" x14ac:dyDescent="0.25">
      <c r="B13" s="2" t="s">
        <v>6</v>
      </c>
      <c r="C13" s="2" t="s">
        <v>24</v>
      </c>
      <c r="D13" s="2" t="str">
        <f>Table1[[#This Row],[isin]]&amp;" "&amp;Table1[[#This Row],[type]]</f>
        <v>FR0013425170 Corp</v>
      </c>
      <c r="E13" s="2" t="str">
        <f>_xll.BDP(Table1[bbg],Table1[[#Headers],[short_name]])</f>
        <v>SOLVAY SA</v>
      </c>
      <c r="F13" s="2">
        <f>_xll.BDP(Table1[bbg],Table1[[#Headers],[coupon]])</f>
        <v>4.25</v>
      </c>
      <c r="G13" s="2" t="str">
        <f>_xll.BDP(Table1[bbg],Table1[[#Headers],[security_name]])</f>
        <v>SOLBBB 4 1/4 PERP</v>
      </c>
      <c r="H13" s="2" t="str">
        <f>_xll.BDP(Table1[[#This Row],[bbg]],Table1[[#Headers],[INDUSTRY_GROUP]])</f>
        <v>Chemicals</v>
      </c>
      <c r="I13" s="2" t="str">
        <f>_xll.BDP(Table1[[#This Row],[bbg]],Table1[[#Headers],[nxt_call_dt]])</f>
        <v>17/06/2024</v>
      </c>
      <c r="J13" s="2" t="str">
        <f>_xll.BDP(Table1[[#This Row],[bbg]],Table1[[#Headers],[calc_maturity]])</f>
        <v>17/09/2168</v>
      </c>
      <c r="K13" s="2">
        <f>_xll.BDP(Table1[[#This Row],[bbg]],Table1[[#Headers],[z_sprd_mid]])</f>
        <v>296.61523950965687</v>
      </c>
    </row>
    <row r="14" spans="2:11" x14ac:dyDescent="0.25">
      <c r="B14" s="2" t="s">
        <v>6</v>
      </c>
      <c r="C14" s="2" t="s">
        <v>24</v>
      </c>
      <c r="D14" s="2" t="str">
        <f>Table1[[#This Row],[isin]]&amp;" "&amp;Table1[[#This Row],[type]]</f>
        <v>FR0013425170 Corp</v>
      </c>
      <c r="E14" s="2" t="str">
        <f>_xll.BDP(Table1[bbg],Table1[[#Headers],[short_name]])</f>
        <v>SOLVAY SA</v>
      </c>
      <c r="F14" s="2">
        <f>_xll.BDP(Table1[bbg],Table1[[#Headers],[coupon]])</f>
        <v>4.25</v>
      </c>
      <c r="G14" s="2" t="str">
        <f>_xll.BDP(Table1[bbg],Table1[[#Headers],[security_name]])</f>
        <v>SOLBBB 4 1/4 PERP</v>
      </c>
      <c r="H14" s="2" t="str">
        <f>_xll.BDP(Table1[[#This Row],[bbg]],Table1[[#Headers],[INDUSTRY_GROUP]])</f>
        <v>Chemicals</v>
      </c>
      <c r="I14" s="2" t="str">
        <f>_xll.BDP(Table1[[#This Row],[bbg]],Table1[[#Headers],[nxt_call_dt]])</f>
        <v>17/06/2024</v>
      </c>
      <c r="J14" s="2" t="str">
        <f>_xll.BDP(Table1[[#This Row],[bbg]],Table1[[#Headers],[calc_maturity]])</f>
        <v>17/09/2168</v>
      </c>
      <c r="K14" s="2">
        <f>_xll.BDP(Table1[[#This Row],[bbg]],Table1[[#Headers],[z_sprd_mid]])</f>
        <v>296.61523950965687</v>
      </c>
    </row>
    <row r="15" spans="2:11" x14ac:dyDescent="0.25">
      <c r="B15" s="2" t="s">
        <v>7</v>
      </c>
      <c r="C15" s="2" t="s">
        <v>24</v>
      </c>
      <c r="D15" s="2" t="str">
        <f>Table1[[#This Row],[isin]]&amp;" "&amp;Table1[[#This Row],[type]]</f>
        <v>XS1405763019 Corp</v>
      </c>
      <c r="E15" s="2" t="str">
        <f>_xll.BDP(Table1[bbg],Table1[[#Headers],[short_name]])</f>
        <v>SOLVAY SA</v>
      </c>
      <c r="F15" s="2">
        <f>_xll.BDP(Table1[bbg],Table1[[#Headers],[coupon]])</f>
        <v>4.25</v>
      </c>
      <c r="G15" s="2" t="str">
        <f>_xll.BDP(Table1[bbg],Table1[[#Headers],[security_name]])</f>
        <v>SOLBBB 4 1/4 PERP</v>
      </c>
      <c r="H15" s="2" t="str">
        <f>_xll.BDP(Table1[[#This Row],[bbg]],Table1[[#Headers],[INDUSTRY_GROUP]])</f>
        <v>Chemicals</v>
      </c>
      <c r="I15" s="2" t="str">
        <f>_xll.BDP(Table1[[#This Row],[bbg]],Table1[[#Headers],[nxt_call_dt]])</f>
        <v>06/06/2023</v>
      </c>
      <c r="J15" s="2" t="str">
        <f>_xll.BDP(Table1[[#This Row],[bbg]],Table1[[#Headers],[calc_maturity]])</f>
        <v>06/12/2076</v>
      </c>
      <c r="K15" s="2">
        <f>_xll.BDP(Table1[[#This Row],[bbg]],Table1[[#Headers],[z_sprd_mid]])</f>
        <v>316.55069069319455</v>
      </c>
    </row>
    <row r="16" spans="2:11" x14ac:dyDescent="0.25">
      <c r="B16" s="2" t="s">
        <v>7</v>
      </c>
      <c r="C16" s="2" t="s">
        <v>24</v>
      </c>
      <c r="D16" s="2" t="str">
        <f>Table1[[#This Row],[isin]]&amp;" "&amp;Table1[[#This Row],[type]]</f>
        <v>XS1405763019 Corp</v>
      </c>
      <c r="E16" s="2" t="str">
        <f>_xll.BDP(Table1[bbg],Table1[[#Headers],[short_name]])</f>
        <v>SOLVAY SA</v>
      </c>
      <c r="F16" s="2">
        <f>_xll.BDP(Table1[bbg],Table1[[#Headers],[coupon]])</f>
        <v>4.25</v>
      </c>
      <c r="G16" s="2" t="str">
        <f>_xll.BDP(Table1[bbg],Table1[[#Headers],[security_name]])</f>
        <v>SOLBBB 4 1/4 PERP</v>
      </c>
      <c r="H16" s="2" t="str">
        <f>_xll.BDP(Table1[[#This Row],[bbg]],Table1[[#Headers],[INDUSTRY_GROUP]])</f>
        <v>Chemicals</v>
      </c>
      <c r="I16" s="2" t="str">
        <f>_xll.BDP(Table1[[#This Row],[bbg]],Table1[[#Headers],[nxt_call_dt]])</f>
        <v>06/06/2023</v>
      </c>
      <c r="J16" s="2" t="str">
        <f>_xll.BDP(Table1[[#This Row],[bbg]],Table1[[#Headers],[calc_maturity]])</f>
        <v>06/12/2076</v>
      </c>
      <c r="K16" s="2">
        <f>_xll.BDP(Table1[[#This Row],[bbg]],Table1[[#Headers],[z_sprd_mid]])</f>
        <v>316.55069069319455</v>
      </c>
    </row>
    <row r="17" spans="2:11" x14ac:dyDescent="0.25">
      <c r="B17" s="2" t="s">
        <v>2</v>
      </c>
      <c r="C17" s="2" t="s">
        <v>24</v>
      </c>
      <c r="D17" s="2" t="str">
        <f>Table1[[#This Row],[isin]]&amp;" "&amp;Table1[[#This Row],[type]]</f>
        <v>XS1323897725 Corp</v>
      </c>
      <c r="E17" s="2" t="str">
        <f>_xll.BDP(Table1[bbg],Table1[[#Headers],[short_name]])</f>
        <v>SOLVAY SA</v>
      </c>
      <c r="F17" s="2">
        <f>_xll.BDP(Table1[bbg],Table1[[#Headers],[coupon]])</f>
        <v>4.25</v>
      </c>
      <c r="G17" s="2" t="str">
        <f>_xll.BDP(Table1[bbg],Table1[[#Headers],[security_name]])</f>
        <v>SOLBBB 4 1/4 PERP</v>
      </c>
      <c r="H17" s="2" t="str">
        <f>_xll.BDP(Table1[[#This Row],[bbg]],Table1[[#Headers],[INDUSTRY_GROUP]])</f>
        <v>Chemicals</v>
      </c>
      <c r="I17" s="2" t="str">
        <f>_xll.BDP(Table1[[#This Row],[bbg]],Table1[[#Headers],[nxt_call_dt]])</f>
        <v>03/06/2024</v>
      </c>
      <c r="J17" s="2" t="str">
        <f>_xll.BDP(Table1[[#This Row],[bbg]],Table1[[#Headers],[calc_maturity]])</f>
        <v>03/06/2169</v>
      </c>
      <c r="K17" s="2">
        <f>_xll.BDP(Table1[[#This Row],[bbg]],Table1[[#Headers],[z_sprd_mid]])</f>
        <v>372.00494753615891</v>
      </c>
    </row>
    <row r="18" spans="2:11" x14ac:dyDescent="0.25">
      <c r="B18" s="2" t="s">
        <v>7</v>
      </c>
      <c r="C18" s="2" t="s">
        <v>24</v>
      </c>
      <c r="D18" s="2" t="str">
        <f>Table1[[#This Row],[isin]]&amp;" "&amp;Table1[[#This Row],[type]]</f>
        <v>XS1405763019 Corp</v>
      </c>
      <c r="E18" s="2" t="str">
        <f>_xll.BDP(Table1[bbg],Table1[[#Headers],[short_name]])</f>
        <v>SOLVAY SA</v>
      </c>
      <c r="F18" s="2">
        <f>_xll.BDP(Table1[bbg],Table1[[#Headers],[coupon]])</f>
        <v>4.25</v>
      </c>
      <c r="G18" s="2" t="str">
        <f>_xll.BDP(Table1[bbg],Table1[[#Headers],[security_name]])</f>
        <v>SOLBBB 4 1/4 PERP</v>
      </c>
      <c r="H18" s="2" t="str">
        <f>_xll.BDP(Table1[[#This Row],[bbg]],Table1[[#Headers],[INDUSTRY_GROUP]])</f>
        <v>Chemicals</v>
      </c>
      <c r="I18" s="2" t="str">
        <f>_xll.BDP(Table1[[#This Row],[bbg]],Table1[[#Headers],[nxt_call_dt]])</f>
        <v>06/06/2023</v>
      </c>
      <c r="J18" s="2" t="str">
        <f>_xll.BDP(Table1[[#This Row],[bbg]],Table1[[#Headers],[calc_maturity]])</f>
        <v>06/12/2076</v>
      </c>
      <c r="K18" s="2">
        <f>_xll.BDP(Table1[[#This Row],[bbg]],Table1[[#Headers],[z_sprd_mid]])</f>
        <v>316.55069069319455</v>
      </c>
    </row>
    <row r="19" spans="2:11" x14ac:dyDescent="0.25">
      <c r="B19" s="2" t="s">
        <v>8</v>
      </c>
      <c r="C19" s="2" t="s">
        <v>24</v>
      </c>
      <c r="D19" s="2" t="str">
        <f>Table1[[#This Row],[isin]]&amp;" "&amp;Table1[[#This Row],[type]]</f>
        <v>XS2010039548 Corp</v>
      </c>
      <c r="E19" s="2" t="str">
        <f>_xll.BDP(Table1[bbg],Table1[[#Headers],[short_name]])</f>
        <v>SOLVAY SA</v>
      </c>
      <c r="F19" s="2">
        <f>_xll.BDP(Table1[bbg],Table1[[#Headers],[coupon]])</f>
        <v>4.25</v>
      </c>
      <c r="G19" s="2" t="str">
        <f>_xll.BDP(Table1[bbg],Table1[[#Headers],[security_name]])</f>
        <v>SOLBBB 4 1/4 PERP</v>
      </c>
      <c r="H19" s="2" t="str">
        <f>_xll.BDP(Table1[[#This Row],[bbg]],Table1[[#Headers],[INDUSTRY_GROUP]])</f>
        <v>Transportation</v>
      </c>
      <c r="I19" s="2" t="str">
        <f>_xll.BDP(Table1[[#This Row],[bbg]],Table1[[#Headers],[nxt_call_dt]])</f>
        <v>18/07/2029</v>
      </c>
      <c r="J19" s="2" t="str">
        <f>_xll.BDP(Table1[[#This Row],[bbg]],Table1[[#Headers],[calc_maturity]])</f>
        <v>18/10/2168</v>
      </c>
      <c r="K19" s="2">
        <f>_xll.BDP(Table1[[#This Row],[bbg]],Table1[[#Headers],[z_sprd_mid]])</f>
        <v>183.92869519077482</v>
      </c>
    </row>
    <row r="20" spans="2:11" x14ac:dyDescent="0.25">
      <c r="B20" s="2" t="s">
        <v>9</v>
      </c>
      <c r="C20" s="2" t="s">
        <v>24</v>
      </c>
      <c r="D20" s="2" t="str">
        <f>Table1[[#This Row],[isin]]&amp;" "&amp;Table1[[#This Row],[type]]</f>
        <v>XS2077670342 Corp</v>
      </c>
      <c r="E20" s="2" t="str">
        <f>_xll.BDP(Table1[bbg],Table1[[#Headers],[short_name]])</f>
        <v>SOLVAY SA</v>
      </c>
      <c r="F20" s="2">
        <f>_xll.BDP(Table1[bbg],Table1[[#Headers],[coupon]])</f>
        <v>4.25</v>
      </c>
      <c r="G20" s="2" t="str">
        <f>_xll.BDP(Table1[bbg],Table1[[#Headers],[security_name]])</f>
        <v>SOLBBB 4 1/4 PERP</v>
      </c>
      <c r="H20" s="2" t="str">
        <f>_xll.BDP(Table1[[#This Row],[bbg]],Table1[[#Headers],[INDUSTRY_GROUP]])</f>
        <v>Pharmaceuticals</v>
      </c>
      <c r="I20" s="2" t="str">
        <f>_xll.BDP(Table1[[#This Row],[bbg]],Table1[[#Headers],[nxt_call_dt]])</f>
        <v>12/08/2027</v>
      </c>
      <c r="J20" s="2" t="str">
        <f>_xll.BDP(Table1[[#This Row],[bbg]],Table1[[#Headers],[calc_maturity]])</f>
        <v>12/11/2079</v>
      </c>
      <c r="K20" s="2">
        <f>_xll.BDP(Table1[[#This Row],[bbg]],Table1[[#Headers],[z_sprd_mid]])</f>
        <v>321.1177880878567</v>
      </c>
    </row>
    <row r="21" spans="2:11" x14ac:dyDescent="0.25">
      <c r="B21" s="2" t="s">
        <v>10</v>
      </c>
      <c r="C21" s="2" t="s">
        <v>24</v>
      </c>
      <c r="D21" s="2" t="str">
        <f>Table1[[#This Row],[isin]]&amp;" "&amp;Table1[[#This Row],[type]]</f>
        <v>XS2077670003 Corp</v>
      </c>
      <c r="E21" s="2" t="str">
        <f>_xll.BDP(Table1[bbg],Table1[[#Headers],[short_name]])</f>
        <v>SOLVAY SA</v>
      </c>
      <c r="F21" s="2">
        <f>_xll.BDP(Table1[bbg],Table1[[#Headers],[coupon]])</f>
        <v>4.25</v>
      </c>
      <c r="G21" s="2" t="str">
        <f>_xll.BDP(Table1[bbg],Table1[[#Headers],[security_name]])</f>
        <v>SOLBBB 4 1/4 PERP</v>
      </c>
      <c r="H21" s="2" t="str">
        <f>_xll.BDP(Table1[[#This Row],[bbg]],Table1[[#Headers],[INDUSTRY_GROUP]])</f>
        <v>Pharmaceuticals</v>
      </c>
      <c r="I21" s="2" t="str">
        <f>_xll.BDP(Table1[[#This Row],[bbg]],Table1[[#Headers],[nxt_call_dt]])</f>
        <v>12/02/2025</v>
      </c>
      <c r="J21" s="2" t="str">
        <f>_xll.BDP(Table1[[#This Row],[bbg]],Table1[[#Headers],[calc_maturity]])</f>
        <v>12/11/2079</v>
      </c>
      <c r="K21" s="2">
        <f>_xll.BDP(Table1[[#This Row],[bbg]],Table1[[#Headers],[z_sprd_mid]])</f>
        <v>292.50883848495715</v>
      </c>
    </row>
    <row r="22" spans="2:11" x14ac:dyDescent="0.25">
      <c r="B22" s="2" t="s">
        <v>11</v>
      </c>
      <c r="C22" s="2" t="s">
        <v>24</v>
      </c>
      <c r="D22" s="2" t="str">
        <f>Table1[[#This Row],[isin]]&amp;" "&amp;Table1[[#This Row],[type]]</f>
        <v>DE000A11QR73 Corp</v>
      </c>
      <c r="E22" s="2" t="str">
        <f>_xll.BDP(Table1[bbg],Table1[[#Headers],[short_name]])</f>
        <v>SOLVAY SA</v>
      </c>
      <c r="F22" s="2">
        <f>_xll.BDP(Table1[bbg],Table1[[#Headers],[coupon]])</f>
        <v>4.25</v>
      </c>
      <c r="G22" s="2" t="str">
        <f>_xll.BDP(Table1[bbg],Table1[[#Headers],[security_name]])</f>
        <v>SOLBBB 4 1/4 PERP</v>
      </c>
      <c r="H22" s="2" t="str">
        <f>_xll.BDP(Table1[[#This Row],[bbg]],Table1[[#Headers],[INDUSTRY_GROUP]])</f>
        <v>Pharmaceuticals</v>
      </c>
      <c r="I22" s="2" t="str">
        <f>_xll.BDP(Table1[[#This Row],[bbg]],Table1[[#Headers],[nxt_call_dt]])</f>
        <v>01/07/2024</v>
      </c>
      <c r="J22" s="2" t="str">
        <f>_xll.BDP(Table1[[#This Row],[bbg]],Table1[[#Headers],[calc_maturity]])</f>
        <v>01/07/2074</v>
      </c>
      <c r="K22" s="2">
        <f>_xll.BDP(Table1[[#This Row],[bbg]],Table1[[#Headers],[z_sprd_mid]])</f>
        <v>271.47008077869697</v>
      </c>
    </row>
    <row r="23" spans="2:11" x14ac:dyDescent="0.25">
      <c r="B23" s="2" t="s">
        <v>11</v>
      </c>
      <c r="C23" s="2" t="s">
        <v>24</v>
      </c>
      <c r="D23" s="2" t="str">
        <f>Table1[[#This Row],[isin]]&amp;" "&amp;Table1[[#This Row],[type]]</f>
        <v>DE000A11QR73 Corp</v>
      </c>
      <c r="E23" s="2" t="str">
        <f>_xll.BDP(Table1[bbg],Table1[[#Headers],[short_name]])</f>
        <v>SOLVAY SA</v>
      </c>
      <c r="F23" s="2">
        <f>_xll.BDP(Table1[bbg],Table1[[#Headers],[coupon]])</f>
        <v>4.25</v>
      </c>
      <c r="G23" s="2" t="str">
        <f>_xll.BDP(Table1[bbg],Table1[[#Headers],[security_name]])</f>
        <v>SOLBBB 4 1/4 PERP</v>
      </c>
      <c r="H23" s="2" t="str">
        <f>_xll.BDP(Table1[[#This Row],[bbg]],Table1[[#Headers],[INDUSTRY_GROUP]])</f>
        <v>Pharmaceuticals</v>
      </c>
      <c r="I23" s="2" t="str">
        <f>_xll.BDP(Table1[[#This Row],[bbg]],Table1[[#Headers],[nxt_call_dt]])</f>
        <v>01/07/2024</v>
      </c>
      <c r="J23" s="2" t="str">
        <f>_xll.BDP(Table1[[#This Row],[bbg]],Table1[[#Headers],[calc_maturity]])</f>
        <v>01/07/2074</v>
      </c>
      <c r="K23" s="2">
        <f>_xll.BDP(Table1[[#This Row],[bbg]],Table1[[#Headers],[z_sprd_mid]])</f>
        <v>271.47008077869697</v>
      </c>
    </row>
    <row r="24" spans="2:11" x14ac:dyDescent="0.25">
      <c r="B24" s="2" t="s">
        <v>11</v>
      </c>
      <c r="C24" s="2" t="s">
        <v>24</v>
      </c>
      <c r="D24" s="2" t="str">
        <f>Table1[[#This Row],[isin]]&amp;" "&amp;Table1[[#This Row],[type]]</f>
        <v>DE000A11QR73 Corp</v>
      </c>
      <c r="E24" s="2" t="str">
        <f>_xll.BDP(Table1[bbg],Table1[[#Headers],[short_name]])</f>
        <v>SOLVAY SA</v>
      </c>
      <c r="F24" s="2">
        <f>_xll.BDP(Table1[bbg],Table1[[#Headers],[coupon]])</f>
        <v>4.25</v>
      </c>
      <c r="G24" s="2" t="str">
        <f>_xll.BDP(Table1[bbg],Table1[[#Headers],[security_name]])</f>
        <v>SOLBBB 4 1/4 PERP</v>
      </c>
      <c r="H24" s="2" t="str">
        <f>_xll.BDP(Table1[[#This Row],[bbg]],Table1[[#Headers],[INDUSTRY_GROUP]])</f>
        <v>Pharmaceuticals</v>
      </c>
      <c r="I24" s="2" t="str">
        <f>_xll.BDP(Table1[[#This Row],[bbg]],Table1[[#Headers],[nxt_call_dt]])</f>
        <v>01/07/2024</v>
      </c>
      <c r="J24" s="2" t="str">
        <f>_xll.BDP(Table1[[#This Row],[bbg]],Table1[[#Headers],[calc_maturity]])</f>
        <v>01/07/2074</v>
      </c>
      <c r="K24" s="2">
        <f>_xll.BDP(Table1[[#This Row],[bbg]],Table1[[#Headers],[z_sprd_mid]])</f>
        <v>271.47008077869697</v>
      </c>
    </row>
    <row r="25" spans="2:11" x14ac:dyDescent="0.25">
      <c r="B25" s="2" t="s">
        <v>12</v>
      </c>
      <c r="C25" s="2" t="s">
        <v>24</v>
      </c>
      <c r="D25" s="2" t="str">
        <f>Table1[[#This Row],[isin]]&amp;" "&amp;Table1[[#This Row],[type]]</f>
        <v>XS1207058733 Corp</v>
      </c>
      <c r="E25" s="2" t="str">
        <f>_xll.BDP(Table1[bbg],Table1[[#Headers],[short_name]])</f>
        <v>SOLVAY SA</v>
      </c>
      <c r="F25" s="2">
        <f>_xll.BDP(Table1[bbg],Table1[[#Headers],[coupon]])</f>
        <v>4.25</v>
      </c>
      <c r="G25" s="2" t="str">
        <f>_xll.BDP(Table1[bbg],Table1[[#Headers],[security_name]])</f>
        <v>SOLBBB 4 1/4 PERP</v>
      </c>
      <c r="H25" s="2" t="str">
        <f>_xll.BDP(Table1[[#This Row],[bbg]],Table1[[#Headers],[INDUSTRY_GROUP]])</f>
        <v>Oil&amp;Gas</v>
      </c>
      <c r="I25" s="2" t="str">
        <f>_xll.BDP(Table1[[#This Row],[bbg]],Table1[[#Headers],[nxt_call_dt]])</f>
        <v>25/03/2025</v>
      </c>
      <c r="J25" s="2" t="str">
        <f>_xll.BDP(Table1[[#This Row],[bbg]],Table1[[#Headers],[calc_maturity]])</f>
        <v>25/03/2075</v>
      </c>
      <c r="K25" s="2">
        <f>_xll.BDP(Table1[[#This Row],[bbg]],Table1[[#Headers],[z_sprd_mid]])</f>
        <v>344.21624385256086</v>
      </c>
    </row>
    <row r="26" spans="2:11" x14ac:dyDescent="0.25">
      <c r="B26" s="2" t="s">
        <v>12</v>
      </c>
      <c r="C26" s="2" t="s">
        <v>24</v>
      </c>
      <c r="D26" s="2" t="str">
        <f>Table1[[#This Row],[isin]]&amp;" "&amp;Table1[[#This Row],[type]]</f>
        <v>XS1207058733 Corp</v>
      </c>
      <c r="E26" s="2" t="str">
        <f>_xll.BDP(Table1[bbg],Table1[[#Headers],[short_name]])</f>
        <v>SOLVAY SA</v>
      </c>
      <c r="F26" s="2">
        <f>_xll.BDP(Table1[bbg],Table1[[#Headers],[coupon]])</f>
        <v>4.25</v>
      </c>
      <c r="G26" s="2" t="str">
        <f>_xll.BDP(Table1[bbg],Table1[[#Headers],[security_name]])</f>
        <v>SOLBBB 4 1/4 PERP</v>
      </c>
      <c r="H26" s="2" t="str">
        <f>_xll.BDP(Table1[[#This Row],[bbg]],Table1[[#Headers],[INDUSTRY_GROUP]])</f>
        <v>Oil&amp;Gas</v>
      </c>
      <c r="I26" s="2" t="str">
        <f>_xll.BDP(Table1[[#This Row],[bbg]],Table1[[#Headers],[nxt_call_dt]])</f>
        <v>25/03/2025</v>
      </c>
      <c r="J26" s="2" t="str">
        <f>_xll.BDP(Table1[[#This Row],[bbg]],Table1[[#Headers],[calc_maturity]])</f>
        <v>25/03/2075</v>
      </c>
      <c r="K26" s="2">
        <f>_xll.BDP(Table1[[#This Row],[bbg]],Table1[[#Headers],[z_sprd_mid]])</f>
        <v>344.21624385256086</v>
      </c>
    </row>
    <row r="27" spans="2:11" x14ac:dyDescent="0.25">
      <c r="B27" s="2" t="s">
        <v>12</v>
      </c>
      <c r="C27" s="2" t="s">
        <v>24</v>
      </c>
      <c r="D27" s="2" t="str">
        <f>Table1[[#This Row],[isin]]&amp;" "&amp;Table1[[#This Row],[type]]</f>
        <v>XS1207058733 Corp</v>
      </c>
      <c r="E27" s="2" t="str">
        <f>_xll.BDP(Table1[bbg],Table1[[#Headers],[short_name]])</f>
        <v>SOLVAY SA</v>
      </c>
      <c r="F27" s="2">
        <f>_xll.BDP(Table1[bbg],Table1[[#Headers],[coupon]])</f>
        <v>4.25</v>
      </c>
      <c r="G27" s="2" t="str">
        <f>_xll.BDP(Table1[bbg],Table1[[#Headers],[security_name]])</f>
        <v>SOLBBB 4 1/4 PERP</v>
      </c>
      <c r="H27" s="2" t="str">
        <f>_xll.BDP(Table1[[#This Row],[bbg]],Table1[[#Headers],[INDUSTRY_GROUP]])</f>
        <v>Oil&amp;Gas</v>
      </c>
      <c r="I27" s="2" t="str">
        <f>_xll.BDP(Table1[[#This Row],[bbg]],Table1[[#Headers],[nxt_call_dt]])</f>
        <v>25/03/2025</v>
      </c>
      <c r="J27" s="2" t="str">
        <f>_xll.BDP(Table1[[#This Row],[bbg]],Table1[[#Headers],[calc_maturity]])</f>
        <v>25/03/2075</v>
      </c>
      <c r="K27" s="2">
        <f>_xll.BDP(Table1[[#This Row],[bbg]],Table1[[#Headers],[z_sprd_mid]])</f>
        <v>344.21624385256086</v>
      </c>
    </row>
    <row r="28" spans="2:11" x14ac:dyDescent="0.25">
      <c r="B28" s="2" t="s">
        <v>12</v>
      </c>
      <c r="C28" s="2" t="s">
        <v>24</v>
      </c>
      <c r="D28" s="2" t="str">
        <f>Table1[[#This Row],[isin]]&amp;" "&amp;Table1[[#This Row],[type]]</f>
        <v>XS1207058733 Corp</v>
      </c>
      <c r="E28" s="2" t="str">
        <f>_xll.BDP(Table1[bbg],Table1[[#Headers],[short_name]])</f>
        <v>SOLVAY SA</v>
      </c>
      <c r="F28" s="2">
        <f>_xll.BDP(Table1[bbg],Table1[[#Headers],[coupon]])</f>
        <v>4.25</v>
      </c>
      <c r="G28" s="2" t="str">
        <f>_xll.BDP(Table1[bbg],Table1[[#Headers],[security_name]])</f>
        <v>SOLBBB 4 1/4 PERP</v>
      </c>
      <c r="H28" s="2" t="str">
        <f>_xll.BDP(Table1[[#This Row],[bbg]],Table1[[#Headers],[INDUSTRY_GROUP]])</f>
        <v>Oil&amp;Gas</v>
      </c>
      <c r="I28" s="2" t="str">
        <f>_xll.BDP(Table1[[#This Row],[bbg]],Table1[[#Headers],[nxt_call_dt]])</f>
        <v>25/03/2025</v>
      </c>
      <c r="J28" s="2" t="str">
        <f>_xll.BDP(Table1[[#This Row],[bbg]],Table1[[#Headers],[calc_maturity]])</f>
        <v>25/03/2075</v>
      </c>
      <c r="K28" s="2">
        <f>_xll.BDP(Table1[[#This Row],[bbg]],Table1[[#Headers],[z_sprd_mid]])</f>
        <v>344.21624385256086</v>
      </c>
    </row>
    <row r="29" spans="2:11" x14ac:dyDescent="0.25">
      <c r="B29" s="2" t="s">
        <v>13</v>
      </c>
      <c r="C29" s="2" t="s">
        <v>24</v>
      </c>
      <c r="D29" s="2" t="str">
        <f>Table1[[#This Row],[isin]]&amp;" "&amp;Table1[[#This Row],[type]]</f>
        <v>XS1294343337 Corp</v>
      </c>
      <c r="E29" s="2" t="str">
        <f>_xll.BDP(Table1[bbg],Table1[[#Headers],[short_name]])</f>
        <v>SOLVAY SA</v>
      </c>
      <c r="F29" s="2">
        <f>_xll.BDP(Table1[bbg],Table1[[#Headers],[coupon]])</f>
        <v>4.25</v>
      </c>
      <c r="G29" s="2" t="str">
        <f>_xll.BDP(Table1[bbg],Table1[[#Headers],[security_name]])</f>
        <v>SOLBBB 4 1/4 PERP</v>
      </c>
      <c r="H29" s="2" t="str">
        <f>_xll.BDP(Table1[[#This Row],[bbg]],Table1[[#Headers],[INDUSTRY_GROUP]])</f>
        <v>Oil&amp;Gas</v>
      </c>
      <c r="I29" s="2" t="str">
        <f>_xll.BDP(Table1[[#This Row],[bbg]],Table1[[#Headers],[nxt_call_dt]])</f>
        <v>09/12/2025</v>
      </c>
      <c r="J29" s="2" t="str">
        <f>_xll.BDP(Table1[[#This Row],[bbg]],Table1[[#Headers],[calc_maturity]])</f>
        <v>09/12/2168</v>
      </c>
      <c r="K29" s="2">
        <f>_xll.BDP(Table1[[#This Row],[bbg]],Table1[[#Headers],[z_sprd_mid]])</f>
        <v>300.55003038036097</v>
      </c>
    </row>
    <row r="30" spans="2:11" x14ac:dyDescent="0.25">
      <c r="B30" s="2" t="s">
        <v>14</v>
      </c>
      <c r="C30" s="2" t="s">
        <v>24</v>
      </c>
      <c r="D30" s="2" t="str">
        <f>Table1[[#This Row],[isin]]&amp;" "&amp;Table1[[#This Row],[type]]</f>
        <v>XS1294342792 Corp</v>
      </c>
      <c r="E30" s="2" t="str">
        <f>_xll.BDP(Table1[bbg],Table1[[#Headers],[short_name]])</f>
        <v>SOLVAY SA</v>
      </c>
      <c r="F30" s="2">
        <f>_xll.BDP(Table1[bbg],Table1[[#Headers],[coupon]])</f>
        <v>4.25</v>
      </c>
      <c r="G30" s="2" t="str">
        <f>_xll.BDP(Table1[bbg],Table1[[#Headers],[security_name]])</f>
        <v>SOLBBB 4 1/4 PERP</v>
      </c>
      <c r="H30" s="2" t="str">
        <f>_xll.BDP(Table1[[#This Row],[bbg]],Table1[[#Headers],[INDUSTRY_GROUP]])</f>
        <v>Oil&amp;Gas</v>
      </c>
      <c r="I30" s="2" t="str">
        <f>_xll.BDP(Table1[[#This Row],[bbg]],Table1[[#Headers],[nxt_call_dt]])</f>
        <v>09/12/2021</v>
      </c>
      <c r="J30" s="2" t="str">
        <f>_xll.BDP(Table1[[#This Row],[bbg]],Table1[[#Headers],[calc_maturity]])</f>
        <v>09/12/2168</v>
      </c>
      <c r="K30" s="2">
        <f>_xll.BDP(Table1[[#This Row],[bbg]],Table1[[#Headers],[z_sprd_mid]])</f>
        <v>223.72470913963051</v>
      </c>
    </row>
    <row r="31" spans="2:11" x14ac:dyDescent="0.25">
      <c r="B31" s="2" t="s">
        <v>12</v>
      </c>
      <c r="C31" s="2" t="s">
        <v>24</v>
      </c>
      <c r="D31" s="2" t="str">
        <f>Table1[[#This Row],[isin]]&amp;" "&amp;Table1[[#This Row],[type]]</f>
        <v>XS1207058733 Corp</v>
      </c>
      <c r="E31" s="2" t="str">
        <f>_xll.BDP(Table1[bbg],Table1[[#Headers],[short_name]])</f>
        <v>SOLVAY SA</v>
      </c>
      <c r="F31" s="2">
        <f>_xll.BDP(Table1[bbg],Table1[[#Headers],[coupon]])</f>
        <v>4.25</v>
      </c>
      <c r="G31" s="2" t="str">
        <f>_xll.BDP(Table1[bbg],Table1[[#Headers],[security_name]])</f>
        <v>SOLBBB 4 1/4 PERP</v>
      </c>
      <c r="H31" s="2" t="str">
        <f>_xll.BDP(Table1[[#This Row],[bbg]],Table1[[#Headers],[INDUSTRY_GROUP]])</f>
        <v>Oil&amp;Gas</v>
      </c>
      <c r="I31" s="2" t="str">
        <f>_xll.BDP(Table1[[#This Row],[bbg]],Table1[[#Headers],[nxt_call_dt]])</f>
        <v>25/03/2025</v>
      </c>
      <c r="J31" s="2" t="str">
        <f>_xll.BDP(Table1[[#This Row],[bbg]],Table1[[#Headers],[calc_maturity]])</f>
        <v>25/03/2075</v>
      </c>
      <c r="K31" s="2">
        <f>_xll.BDP(Table1[[#This Row],[bbg]],Table1[[#Headers],[z_sprd_mid]])</f>
        <v>344.21624385256086</v>
      </c>
    </row>
    <row r="32" spans="2:11" x14ac:dyDescent="0.25">
      <c r="B32" s="2" t="s">
        <v>13</v>
      </c>
      <c r="C32" s="2" t="s">
        <v>24</v>
      </c>
      <c r="D32" s="2" t="str">
        <f>Table1[[#This Row],[isin]]&amp;" "&amp;Table1[[#This Row],[type]]</f>
        <v>XS1294343337 Corp</v>
      </c>
      <c r="E32" s="2" t="str">
        <f>_xll.BDP(Table1[bbg],Table1[[#Headers],[short_name]])</f>
        <v>SOLVAY SA</v>
      </c>
      <c r="F32" s="2">
        <f>_xll.BDP(Table1[bbg],Table1[[#Headers],[coupon]])</f>
        <v>4.25</v>
      </c>
      <c r="G32" s="2" t="str">
        <f>_xll.BDP(Table1[bbg],Table1[[#Headers],[security_name]])</f>
        <v>SOLBBB 4 1/4 PERP</v>
      </c>
      <c r="H32" s="2" t="str">
        <f>_xll.BDP(Table1[[#This Row],[bbg]],Table1[[#Headers],[INDUSTRY_GROUP]])</f>
        <v>Oil&amp;Gas</v>
      </c>
      <c r="I32" s="2" t="str">
        <f>_xll.BDP(Table1[[#This Row],[bbg]],Table1[[#Headers],[nxt_call_dt]])</f>
        <v>09/12/2025</v>
      </c>
      <c r="J32" s="2" t="str">
        <f>_xll.BDP(Table1[[#This Row],[bbg]],Table1[[#Headers],[calc_maturity]])</f>
        <v>09/12/2168</v>
      </c>
      <c r="K32" s="2">
        <f>_xll.BDP(Table1[[#This Row],[bbg]],Table1[[#Headers],[z_sprd_mid]])</f>
        <v>300.55003038036097</v>
      </c>
    </row>
    <row r="33" spans="2:11" x14ac:dyDescent="0.25">
      <c r="B33" s="2" t="s">
        <v>15</v>
      </c>
      <c r="C33" s="2" t="s">
        <v>24</v>
      </c>
      <c r="D33" s="2" t="str">
        <f>Table1[[#This Row],[isin]]&amp;" "&amp;Table1[[#This Row],[type]]</f>
        <v>XS1713462403 Corp</v>
      </c>
      <c r="E33" s="2" t="str">
        <f>_xll.BDP(Table1[bbg],Table1[[#Headers],[short_name]])</f>
        <v>SOLVAY SA</v>
      </c>
      <c r="F33" s="2">
        <f>_xll.BDP(Table1[bbg],Table1[[#Headers],[coupon]])</f>
        <v>4.25</v>
      </c>
      <c r="G33" s="2" t="str">
        <f>_xll.BDP(Table1[bbg],Table1[[#Headers],[security_name]])</f>
        <v>SOLBBB 4 1/4 PERP</v>
      </c>
      <c r="H33" s="2" t="str">
        <f>_xll.BDP(Table1[[#This Row],[bbg]],Table1[[#Headers],[INDUSTRY_GROUP]])</f>
        <v>Oil&amp;Gas</v>
      </c>
      <c r="I33" s="2" t="str">
        <f>_xll.BDP(Table1[[#This Row],[bbg]],Table1[[#Headers],[nxt_call_dt]])</f>
        <v>19/03/2024</v>
      </c>
      <c r="J33" s="2" t="str">
        <f>_xll.BDP(Table1[[#This Row],[bbg]],Table1[[#Headers],[calc_maturity]])</f>
        <v>19/06/2168</v>
      </c>
      <c r="K33" s="2">
        <f>_xll.BDP(Table1[[#This Row],[bbg]],Table1[[#Headers],[z_sprd_mid]])</f>
        <v>287.95824628686739</v>
      </c>
    </row>
    <row r="34" spans="2:11" x14ac:dyDescent="0.25">
      <c r="B34" s="2" t="s">
        <v>15</v>
      </c>
      <c r="C34" s="2" t="s">
        <v>24</v>
      </c>
      <c r="D34" s="2" t="str">
        <f>Table1[[#This Row],[isin]]&amp;" "&amp;Table1[[#This Row],[type]]</f>
        <v>XS1713462403 Corp</v>
      </c>
      <c r="E34" s="2" t="str">
        <f>_xll.BDP(Table1[bbg],Table1[[#Headers],[short_name]])</f>
        <v>SOLVAY SA</v>
      </c>
      <c r="F34" s="2">
        <f>_xll.BDP(Table1[bbg],Table1[[#Headers],[coupon]])</f>
        <v>4.25</v>
      </c>
      <c r="G34" s="2" t="str">
        <f>_xll.BDP(Table1[bbg],Table1[[#Headers],[security_name]])</f>
        <v>SOLBBB 4 1/4 PERP</v>
      </c>
      <c r="H34" s="2" t="str">
        <f>_xll.BDP(Table1[[#This Row],[bbg]],Table1[[#Headers],[INDUSTRY_GROUP]])</f>
        <v>Oil&amp;Gas</v>
      </c>
      <c r="I34" s="2" t="str">
        <f>_xll.BDP(Table1[[#This Row],[bbg]],Table1[[#Headers],[nxt_call_dt]])</f>
        <v>19/03/2024</v>
      </c>
      <c r="J34" s="2" t="str">
        <f>_xll.BDP(Table1[[#This Row],[bbg]],Table1[[#Headers],[calc_maturity]])</f>
        <v>19/06/2168</v>
      </c>
      <c r="K34" s="2">
        <f>_xll.BDP(Table1[[#This Row],[bbg]],Table1[[#Headers],[z_sprd_mid]])</f>
        <v>287.95824628686739</v>
      </c>
    </row>
    <row r="35" spans="2:11" x14ac:dyDescent="0.25">
      <c r="B35" s="2" t="s">
        <v>16</v>
      </c>
      <c r="C35" s="2" t="s">
        <v>24</v>
      </c>
      <c r="D35" s="2" t="str">
        <f>Table1[[#This Row],[isin]]&amp;" "&amp;Table1[[#This Row],[type]]</f>
        <v>XS1501166869 Corp</v>
      </c>
      <c r="E35" s="2" t="str">
        <f>_xll.BDP(Table1[bbg],Table1[[#Headers],[short_name]])</f>
        <v>SOLVAY SA</v>
      </c>
      <c r="F35" s="2">
        <f>_xll.BDP(Table1[bbg],Table1[[#Headers],[coupon]])</f>
        <v>4.25</v>
      </c>
      <c r="G35" s="2" t="str">
        <f>_xll.BDP(Table1[bbg],Table1[[#Headers],[security_name]])</f>
        <v>SOLBBB 4 1/4 PERP</v>
      </c>
      <c r="H35" s="2" t="str">
        <f>_xll.BDP(Table1[[#This Row],[bbg]],Table1[[#Headers],[INDUSTRY_GROUP]])</f>
        <v>Oil&amp;Gas</v>
      </c>
      <c r="I35" s="2" t="str">
        <f>_xll.BDP(Table1[[#This Row],[bbg]],Table1[[#Headers],[nxt_call_dt]])</f>
        <v>06/10/2026</v>
      </c>
      <c r="J35" s="2" t="str">
        <f>_xll.BDP(Table1[[#This Row],[bbg]],Table1[[#Headers],[calc_maturity]])</f>
        <v>06/10/2168</v>
      </c>
      <c r="K35" s="2">
        <f>_xll.BDP(Table1[[#This Row],[bbg]],Table1[[#Headers],[z_sprd_mid]])</f>
        <v>212.52064607794105</v>
      </c>
    </row>
    <row r="36" spans="2:11" x14ac:dyDescent="0.25">
      <c r="B36" s="2" t="s">
        <v>16</v>
      </c>
      <c r="C36" s="2" t="s">
        <v>24</v>
      </c>
      <c r="D36" s="2" t="str">
        <f>Table1[[#This Row],[isin]]&amp;" "&amp;Table1[[#This Row],[type]]</f>
        <v>XS1501166869 Corp</v>
      </c>
      <c r="E36" s="2" t="str">
        <f>_xll.BDP(Table1[bbg],Table1[[#Headers],[short_name]])</f>
        <v>SOLVAY SA</v>
      </c>
      <c r="F36" s="2">
        <f>_xll.BDP(Table1[bbg],Table1[[#Headers],[coupon]])</f>
        <v>4.25</v>
      </c>
      <c r="G36" s="2" t="str">
        <f>_xll.BDP(Table1[bbg],Table1[[#Headers],[security_name]])</f>
        <v>SOLBBB 4 1/4 PERP</v>
      </c>
      <c r="H36" s="2" t="str">
        <f>_xll.BDP(Table1[[#This Row],[bbg]],Table1[[#Headers],[INDUSTRY_GROUP]])</f>
        <v>Oil&amp;Gas</v>
      </c>
      <c r="I36" s="2" t="str">
        <f>_xll.BDP(Table1[[#This Row],[bbg]],Table1[[#Headers],[nxt_call_dt]])</f>
        <v>06/10/2026</v>
      </c>
      <c r="J36" s="2" t="str">
        <f>_xll.BDP(Table1[[#This Row],[bbg]],Table1[[#Headers],[calc_maturity]])</f>
        <v>06/10/2168</v>
      </c>
      <c r="K36" s="2">
        <f>_xll.BDP(Table1[[#This Row],[bbg]],Table1[[#Headers],[z_sprd_mid]])</f>
        <v>212.52064607794105</v>
      </c>
    </row>
    <row r="37" spans="2:11" x14ac:dyDescent="0.25">
      <c r="B37" s="2" t="s">
        <v>17</v>
      </c>
      <c r="C37" s="2" t="s">
        <v>24</v>
      </c>
      <c r="D37" s="2" t="str">
        <f>Table1[[#This Row],[isin]]&amp;" "&amp;Table1[[#This Row],[type]]</f>
        <v>XS1195202822 Corp</v>
      </c>
      <c r="E37" s="2" t="str">
        <f>_xll.BDP(Table1[bbg],Table1[[#Headers],[short_name]])</f>
        <v>SOLVAY SA</v>
      </c>
      <c r="F37" s="2">
        <f>_xll.BDP(Table1[bbg],Table1[[#Headers],[coupon]])</f>
        <v>4.25</v>
      </c>
      <c r="G37" s="2" t="str">
        <f>_xll.BDP(Table1[bbg],Table1[[#Headers],[security_name]])</f>
        <v>SOLBBB 4 1/4 PERP</v>
      </c>
      <c r="H37" s="2" t="str">
        <f>_xll.BDP(Table1[[#This Row],[bbg]],Table1[[#Headers],[INDUSTRY_GROUP]])</f>
        <v>Oil&amp;Gas</v>
      </c>
      <c r="I37" s="2" t="str">
        <f>_xll.BDP(Table1[[#This Row],[bbg]],Table1[[#Headers],[nxt_call_dt]])</f>
        <v>26/02/2025</v>
      </c>
      <c r="J37" s="2" t="str">
        <f>_xll.BDP(Table1[[#This Row],[bbg]],Table1[[#Headers],[calc_maturity]])</f>
        <v>26/02/2169</v>
      </c>
      <c r="K37" s="2">
        <f>_xll.BDP(Table1[[#This Row],[bbg]],Table1[[#Headers],[z_sprd_mid]])</f>
        <v>210.43303236112979</v>
      </c>
    </row>
    <row r="38" spans="2:11" x14ac:dyDescent="0.25">
      <c r="B38" s="2" t="s">
        <v>18</v>
      </c>
      <c r="C38" s="2" t="s">
        <v>24</v>
      </c>
      <c r="D38" s="2" t="str">
        <f>Table1[[#This Row],[isin]]&amp;" "&amp;Table1[[#This Row],[type]]</f>
        <v>XS1974787480 Corp</v>
      </c>
      <c r="E38" s="2" t="str">
        <f>_xll.BDP(Table1[bbg],Table1[[#Headers],[short_name]])</f>
        <v>SOLVAY SA</v>
      </c>
      <c r="F38" s="2">
        <f>_xll.BDP(Table1[bbg],Table1[[#Headers],[coupon]])</f>
        <v>4.25</v>
      </c>
      <c r="G38" s="2" t="str">
        <f>_xll.BDP(Table1[bbg],Table1[[#Headers],[security_name]])</f>
        <v>SOLBBB 4 1/4 PERP</v>
      </c>
      <c r="H38" s="2" t="str">
        <f>_xll.BDP(Table1[[#This Row],[bbg]],Table1[[#Headers],[INDUSTRY_GROUP]])</f>
        <v>Oil&amp;Gas</v>
      </c>
      <c r="I38" s="2" t="str">
        <f>_xll.BDP(Table1[[#This Row],[bbg]],Table1[[#Headers],[nxt_call_dt]])</f>
        <v>04/04/2024</v>
      </c>
      <c r="J38" s="2" t="str">
        <f>_xll.BDP(Table1[[#This Row],[bbg]],Table1[[#Headers],[calc_maturity]])</f>
        <v>04/04/2169</v>
      </c>
      <c r="K38" s="2">
        <f>_xll.BDP(Table1[[#This Row],[bbg]],Table1[[#Headers],[z_sprd_mid]])</f>
        <v>191.41087777965629</v>
      </c>
    </row>
    <row r="39" spans="2:11" x14ac:dyDescent="0.25">
      <c r="B39" s="2" t="s">
        <v>18</v>
      </c>
      <c r="C39" s="2" t="s">
        <v>24</v>
      </c>
      <c r="D39" s="2" t="str">
        <f>Table1[[#This Row],[isin]]&amp;" "&amp;Table1[[#This Row],[type]]</f>
        <v>XS1974787480 Corp</v>
      </c>
      <c r="E39" s="2" t="str">
        <f>_xll.BDP(Table1[bbg],Table1[[#Headers],[short_name]])</f>
        <v>SOLVAY SA</v>
      </c>
      <c r="F39" s="2">
        <f>_xll.BDP(Table1[bbg],Table1[[#Headers],[coupon]])</f>
        <v>4.25</v>
      </c>
      <c r="G39" s="2" t="str">
        <f>_xll.BDP(Table1[bbg],Table1[[#Headers],[security_name]])</f>
        <v>SOLBBB 4 1/4 PERP</v>
      </c>
      <c r="H39" s="2" t="str">
        <f>_xll.BDP(Table1[[#This Row],[bbg]],Table1[[#Headers],[INDUSTRY_GROUP]])</f>
        <v>Oil&amp;Gas</v>
      </c>
      <c r="I39" s="2" t="str">
        <f>_xll.BDP(Table1[[#This Row],[bbg]],Table1[[#Headers],[nxt_call_dt]])</f>
        <v>04/04/2024</v>
      </c>
      <c r="J39" s="2" t="str">
        <f>_xll.BDP(Table1[[#This Row],[bbg]],Table1[[#Headers],[calc_maturity]])</f>
        <v>04/04/2169</v>
      </c>
      <c r="K39" s="2">
        <f>_xll.BDP(Table1[[#This Row],[bbg]],Table1[[#Headers],[z_sprd_mid]])</f>
        <v>191.41087777965629</v>
      </c>
    </row>
    <row r="40" spans="2:11" x14ac:dyDescent="0.25">
      <c r="B40" s="2" t="s">
        <v>19</v>
      </c>
      <c r="C40" s="2" t="s">
        <v>24</v>
      </c>
      <c r="D40" s="2" t="str">
        <f>Table1[[#This Row],[isin]]&amp;" "&amp;Table1[[#This Row],[type]]</f>
        <v>XS1501167164 Corp</v>
      </c>
      <c r="E40" s="2" t="str">
        <f>_xll.BDP(Table1[bbg],Table1[[#Headers],[short_name]])</f>
        <v>SOLVAY SA</v>
      </c>
      <c r="F40" s="2">
        <f>_xll.BDP(Table1[bbg],Table1[[#Headers],[coupon]])</f>
        <v>4.25</v>
      </c>
      <c r="G40" s="2" t="str">
        <f>_xll.BDP(Table1[bbg],Table1[[#Headers],[security_name]])</f>
        <v>SOLBBB 4 1/4 PERP</v>
      </c>
      <c r="H40" s="2" t="str">
        <f>_xll.BDP(Table1[[#This Row],[bbg]],Table1[[#Headers],[INDUSTRY_GROUP]])</f>
        <v>Oil&amp;Gas</v>
      </c>
      <c r="I40" s="2" t="str">
        <f>_xll.BDP(Table1[[#This Row],[bbg]],Table1[[#Headers],[nxt_call_dt]])</f>
        <v>05/05/2023</v>
      </c>
      <c r="J40" s="2" t="str">
        <f>_xll.BDP(Table1[[#This Row],[bbg]],Table1[[#Headers],[calc_maturity]])</f>
        <v>05/05/2169</v>
      </c>
      <c r="K40" s="2">
        <f>_xll.BDP(Table1[[#This Row],[bbg]],Table1[[#Headers],[z_sprd_mid]])</f>
        <v>178.06504256822257</v>
      </c>
    </row>
    <row r="41" spans="2:11" x14ac:dyDescent="0.25">
      <c r="B41" s="2" t="s">
        <v>20</v>
      </c>
      <c r="C41" s="2" t="s">
        <v>24</v>
      </c>
      <c r="D41" s="2" t="str">
        <f>Table1[[#This Row],[isin]]&amp;" "&amp;Table1[[#This Row],[type]]</f>
        <v>XS1413581205 Corp</v>
      </c>
      <c r="E41" s="2" t="str">
        <f>_xll.BDP(Table1[bbg],Table1[[#Headers],[short_name]])</f>
        <v>SOLVAY SA</v>
      </c>
      <c r="F41" s="2">
        <f>_xll.BDP(Table1[bbg],Table1[[#Headers],[coupon]])</f>
        <v>4.25</v>
      </c>
      <c r="G41" s="2" t="str">
        <f>_xll.BDP(Table1[bbg],Table1[[#Headers],[security_name]])</f>
        <v>SOLBBB 4 1/4 PERP</v>
      </c>
      <c r="H41" s="2" t="str">
        <f>_xll.BDP(Table1[[#This Row],[bbg]],Table1[[#Headers],[INDUSTRY_GROUP]])</f>
        <v>Oil&amp;Gas</v>
      </c>
      <c r="I41" s="2" t="str">
        <f>_xll.BDP(Table1[[#This Row],[bbg]],Table1[[#Headers],[nxt_call_dt]])</f>
        <v>18/05/2022</v>
      </c>
      <c r="J41" s="2" t="str">
        <f>_xll.BDP(Table1[[#This Row],[bbg]],Table1[[#Headers],[calc_maturity]])</f>
        <v>18/05/2169</v>
      </c>
      <c r="K41" s="2">
        <f>_xll.BDP(Table1[[#This Row],[bbg]],Table1[[#Headers],[z_sprd_mid]])</f>
        <v>156.522294609081</v>
      </c>
    </row>
    <row r="42" spans="2:11" x14ac:dyDescent="0.25">
      <c r="B42" s="2" t="s">
        <v>16</v>
      </c>
      <c r="C42" s="2" t="s">
        <v>24</v>
      </c>
      <c r="D42" s="2" t="str">
        <f>Table1[[#This Row],[isin]]&amp;" "&amp;Table1[[#This Row],[type]]</f>
        <v>XS1501166869 Corp</v>
      </c>
      <c r="E42" s="2" t="str">
        <f>_xll.BDP(Table1[bbg],Table1[[#Headers],[short_name]])</f>
        <v>SOLVAY SA</v>
      </c>
      <c r="F42" s="2">
        <f>_xll.BDP(Table1[bbg],Table1[[#Headers],[coupon]])</f>
        <v>4.25</v>
      </c>
      <c r="G42" s="2" t="str">
        <f>_xll.BDP(Table1[bbg],Table1[[#Headers],[security_name]])</f>
        <v>SOLBBB 4 1/4 PERP</v>
      </c>
      <c r="H42" s="2" t="str">
        <f>_xll.BDP(Table1[[#This Row],[bbg]],Table1[[#Headers],[INDUSTRY_GROUP]])</f>
        <v>Oil&amp;Gas</v>
      </c>
      <c r="I42" s="2" t="str">
        <f>_xll.BDP(Table1[[#This Row],[bbg]],Table1[[#Headers],[nxt_call_dt]])</f>
        <v>06/10/2026</v>
      </c>
      <c r="J42" s="2" t="str">
        <f>_xll.BDP(Table1[[#This Row],[bbg]],Table1[[#Headers],[calc_maturity]])</f>
        <v>06/10/2168</v>
      </c>
      <c r="K42" s="2">
        <f>_xll.BDP(Table1[[#This Row],[bbg]],Table1[[#Headers],[z_sprd_mid]])</f>
        <v>212.52064607794105</v>
      </c>
    </row>
    <row r="43" spans="2:11" x14ac:dyDescent="0.25">
      <c r="B43" s="2" t="s">
        <v>17</v>
      </c>
      <c r="C43" s="2" t="s">
        <v>24</v>
      </c>
      <c r="D43" s="2" t="str">
        <f>Table1[[#This Row],[isin]]&amp;" "&amp;Table1[[#This Row],[type]]</f>
        <v>XS1195202822 Corp</v>
      </c>
      <c r="E43" s="2" t="str">
        <f>_xll.BDP(Table1[bbg],Table1[[#Headers],[short_name]])</f>
        <v>SOLVAY SA</v>
      </c>
      <c r="F43" s="2">
        <f>_xll.BDP(Table1[bbg],Table1[[#Headers],[coupon]])</f>
        <v>4.25</v>
      </c>
      <c r="G43" s="2" t="str">
        <f>_xll.BDP(Table1[bbg],Table1[[#Headers],[security_name]])</f>
        <v>SOLBBB 4 1/4 PERP</v>
      </c>
      <c r="H43" s="2" t="str">
        <f>_xll.BDP(Table1[[#This Row],[bbg]],Table1[[#Headers],[INDUSTRY_GROUP]])</f>
        <v>Oil&amp;Gas</v>
      </c>
      <c r="I43" s="2" t="str">
        <f>_xll.BDP(Table1[[#This Row],[bbg]],Table1[[#Headers],[nxt_call_dt]])</f>
        <v>26/02/2025</v>
      </c>
      <c r="J43" s="2" t="str">
        <f>_xll.BDP(Table1[[#This Row],[bbg]],Table1[[#Headers],[calc_maturity]])</f>
        <v>26/02/2169</v>
      </c>
      <c r="K43" s="2">
        <f>_xll.BDP(Table1[[#This Row],[bbg]],Table1[[#Headers],[z_sprd_mid]])</f>
        <v>210.43303236112979</v>
      </c>
    </row>
    <row r="44" spans="2:11" x14ac:dyDescent="0.25">
      <c r="B44" s="2" t="s">
        <v>17</v>
      </c>
      <c r="C44" s="2" t="s">
        <v>24</v>
      </c>
      <c r="D44" s="2" t="str">
        <f>Table1[[#This Row],[isin]]&amp;" "&amp;Table1[[#This Row],[type]]</f>
        <v>XS1195202822 Corp</v>
      </c>
      <c r="E44" s="2" t="str">
        <f>_xll.BDP(Table1[bbg],Table1[[#Headers],[short_name]])</f>
        <v>SOLVAY SA</v>
      </c>
      <c r="F44" s="2">
        <f>_xll.BDP(Table1[bbg],Table1[[#Headers],[coupon]])</f>
        <v>4.25</v>
      </c>
      <c r="G44" s="2" t="str">
        <f>_xll.BDP(Table1[bbg],Table1[[#Headers],[security_name]])</f>
        <v>SOLBBB 4 1/4 PERP</v>
      </c>
      <c r="H44" s="2" t="str">
        <f>_xll.BDP(Table1[[#This Row],[bbg]],Table1[[#Headers],[INDUSTRY_GROUP]])</f>
        <v>Oil&amp;Gas</v>
      </c>
      <c r="I44" s="2" t="str">
        <f>_xll.BDP(Table1[[#This Row],[bbg]],Table1[[#Headers],[nxt_call_dt]])</f>
        <v>26/02/2025</v>
      </c>
      <c r="J44" s="2" t="str">
        <f>_xll.BDP(Table1[[#This Row],[bbg]],Table1[[#Headers],[calc_maturity]])</f>
        <v>26/02/2169</v>
      </c>
      <c r="K44" s="2">
        <f>_xll.BDP(Table1[[#This Row],[bbg]],Table1[[#Headers],[z_sprd_mid]])</f>
        <v>210.43303236112979</v>
      </c>
    </row>
    <row r="45" spans="2:11" x14ac:dyDescent="0.25">
      <c r="B45" s="2" t="s">
        <v>21</v>
      </c>
      <c r="C45" s="2" t="s">
        <v>24</v>
      </c>
      <c r="D45" s="2" t="str">
        <f>Table1[[#This Row],[isin]]&amp;" "&amp;Table1[[#This Row],[type]]</f>
        <v>XS1309436910 Corp</v>
      </c>
      <c r="E45" s="2" t="str">
        <f>_xll.BDP(Table1[bbg],Table1[[#Headers],[short_name]])</f>
        <v>SOLVAY SA</v>
      </c>
      <c r="F45" s="2">
        <f>_xll.BDP(Table1[bbg],Table1[[#Headers],[coupon]])</f>
        <v>4.25</v>
      </c>
      <c r="G45" s="2" t="str">
        <f>_xll.BDP(Table1[bbg],Table1[[#Headers],[security_name]])</f>
        <v>SOLBBB 4 1/4 PERP</v>
      </c>
      <c r="H45" s="2" t="str">
        <f>_xll.BDP(Table1[[#This Row],[bbg]],Table1[[#Headers],[INDUSTRY_GROUP]])</f>
        <v>Mining</v>
      </c>
      <c r="I45" s="2" t="str">
        <f>_xll.BDP(Table1[[#This Row],[bbg]],Table1[[#Headers],[nxt_call_dt]])</f>
        <v>22/10/2024</v>
      </c>
      <c r="J45" s="2" t="str">
        <f>_xll.BDP(Table1[[#This Row],[bbg]],Table1[[#Headers],[calc_maturity]])</f>
        <v>22/10/2079</v>
      </c>
      <c r="K45" s="2">
        <f>_xll.BDP(Table1[[#This Row],[bbg]],Table1[[#Headers],[z_sprd_mid]])</f>
        <v>215.78885327853916</v>
      </c>
    </row>
    <row r="49" spans="5:5" x14ac:dyDescent="0.25">
      <c r="E49" s="2">
        <f>COUNTA(E46:E48)</f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97FD-123C-48EC-92A9-2E31BF3479B8}">
  <dimension ref="A1:I429"/>
  <sheetViews>
    <sheetView workbookViewId="0">
      <selection activeCell="H1" sqref="H1"/>
    </sheetView>
  </sheetViews>
  <sheetFormatPr defaultRowHeight="10.5" x14ac:dyDescent="0.25"/>
  <cols>
    <col min="1" max="1" width="19.1796875" style="2" bestFit="1" customWidth="1"/>
    <col min="2" max="2" width="5.81640625" style="2" bestFit="1" customWidth="1"/>
    <col min="3" max="3" width="8.54296875" style="2" customWidth="1"/>
    <col min="4" max="4" width="20.08984375" style="2" bestFit="1" customWidth="1"/>
    <col min="5" max="5" width="22" style="2" bestFit="1" customWidth="1"/>
    <col min="6" max="6" width="15.90625" style="2" bestFit="1" customWidth="1"/>
    <col min="7" max="7" width="8.7265625" style="2"/>
    <col min="8" max="8" width="9.7265625" style="2" customWidth="1"/>
    <col min="9" max="9" width="10.1796875" style="2" customWidth="1"/>
    <col min="10" max="16384" width="8.7265625" style="2"/>
  </cols>
  <sheetData>
    <row r="1" spans="1:9" ht="11" x14ac:dyDescent="0.3">
      <c r="A1" s="1" t="s">
        <v>0</v>
      </c>
      <c r="B1" s="1" t="s">
        <v>730</v>
      </c>
      <c r="C1" s="1" t="s">
        <v>731</v>
      </c>
      <c r="D1" s="2" t="s">
        <v>385</v>
      </c>
      <c r="E1" s="2" t="s">
        <v>22</v>
      </c>
      <c r="F1" s="2" t="s">
        <v>25</v>
      </c>
      <c r="G1" s="2" t="s">
        <v>740</v>
      </c>
      <c r="H1" s="2" t="s">
        <v>739</v>
      </c>
      <c r="I1" s="2" t="s">
        <v>741</v>
      </c>
    </row>
    <row r="2" spans="1:9" x14ac:dyDescent="0.25">
      <c r="A2" s="2" t="s">
        <v>26</v>
      </c>
      <c r="B2" s="2">
        <f>LEN(Table2[[#This Row],[isin]])</f>
        <v>12</v>
      </c>
      <c r="C2" s="2" t="s">
        <v>24</v>
      </c>
      <c r="D2" s="2" t="s">
        <v>386</v>
      </c>
      <c r="E2" s="2" t="str">
        <f>_xll.BDP(Table2[[#This Row],[isin]]&amp;" "&amp;Table2[[#This Row],[MktSec]],Table2[[#Headers],[short_name]])</f>
        <v>SHELL INTL FIN</v>
      </c>
      <c r="F2" s="2" t="str">
        <f t="array" ref="F2">_xll.BDP(Table2[[#This Row],[isin]]&amp;" "&amp;Table2[[#This Row],[MktSec]],Table2[[#Headers],[INDUSTRY_GROUP]])</f>
        <v>Oil&amp;Gas</v>
      </c>
      <c r="G2" s="2" t="str">
        <f>_xll.BDP(Table2[[#This Row],[isin]]&amp;" "&amp;Table2[[#This Row],[MktSec]],Table2[[#Headers],[callable]])</f>
        <v>N</v>
      </c>
      <c r="H2" s="2" t="str">
        <f>_xll.BDP(Table2[[#This Row],[isin]]&amp;" "&amp;Table2[[#This Row],[MktSec]],Table2[[#Headers],[nxt_call_dt]])</f>
        <v>#N/A Field Not Applicable</v>
      </c>
      <c r="I2" s="2" t="str">
        <f>_xll.BDP(Table2[[#This Row],[isin]]&amp;" "&amp;Table2[[#This Row],[MktSec]],Table2[[#Headers],[final_maturity]])</f>
        <v>07/04/2032</v>
      </c>
    </row>
    <row r="3" spans="1:9" x14ac:dyDescent="0.25">
      <c r="A3" s="2" t="s">
        <v>27</v>
      </c>
      <c r="B3" s="2">
        <f>LEN(Table2[[#This Row],[isin]])</f>
        <v>12</v>
      </c>
      <c r="C3" s="2" t="s">
        <v>24</v>
      </c>
      <c r="D3" s="2" t="s">
        <v>387</v>
      </c>
      <c r="E3" s="2" t="str">
        <f>_xll.BDP(Table2[[#This Row],[isin]]&amp;" "&amp;Table2[[#This Row],[MktSec]],Table2[[#Headers],[short_name]])</f>
        <v>AB INBEV SA/NV</v>
      </c>
      <c r="F3" s="3" t="str">
        <f t="array" ref="F3">_xll.BDP(Table2[[#This Row],[isin]]&amp;" "&amp;Table2[[#This Row],[MktSec]],Table2[[#Headers],[INDUSTRY_GROUP]])</f>
        <v>Beverages</v>
      </c>
      <c r="G3" s="3" t="str">
        <f>_xll.BDP(Table2[[#This Row],[isin]]&amp;" "&amp;Table2[[#This Row],[MktSec]],Table2[[#Headers],[callable]])</f>
        <v>N</v>
      </c>
      <c r="H3" s="3" t="str">
        <f>_xll.BDP(Table2[[#This Row],[isin]]&amp;" "&amp;Table2[[#This Row],[MktSec]],Table2[[#Headers],[nxt_call_dt]])</f>
        <v>#N/A Field Not Applicable</v>
      </c>
      <c r="I3" s="3" t="str">
        <f>_xll.BDP(Table2[[#This Row],[isin]]&amp;" "&amp;Table2[[#This Row],[MktSec]],Table2[[#Headers],[final_maturity]])</f>
        <v>17/03/2036</v>
      </c>
    </row>
    <row r="4" spans="1:9" x14ac:dyDescent="0.25">
      <c r="A4" s="2" t="s">
        <v>28</v>
      </c>
      <c r="B4" s="2">
        <f>LEN(Table2[[#This Row],[isin]])</f>
        <v>12</v>
      </c>
      <c r="C4" s="2" t="s">
        <v>24</v>
      </c>
      <c r="D4" s="2" t="s">
        <v>388</v>
      </c>
      <c r="E4" s="2" t="str">
        <f>_xll.BDP(Table2[[#This Row],[isin]]&amp;" "&amp;Table2[[#This Row],[MktSec]],Table2[[#Headers],[short_name]])</f>
        <v>AB INBEV SA/NV</v>
      </c>
      <c r="F4" s="3" t="str">
        <f t="array" ref="F4">_xll.BDP(Table2[[#This Row],[isin]]&amp;" "&amp;Table2[[#This Row],[MktSec]],Table2[[#Headers],[INDUSTRY_GROUP]])</f>
        <v>Beverages</v>
      </c>
      <c r="G4" s="3" t="str">
        <f>_xll.BDP(Table2[[#This Row],[isin]]&amp;" "&amp;Table2[[#This Row],[MktSec]],Table2[[#Headers],[callable]])</f>
        <v>Y</v>
      </c>
      <c r="H4" s="3" t="str">
        <f>_xll.BDP(Table2[[#This Row],[isin]]&amp;" "&amp;Table2[[#This Row],[MktSec]],Table2[[#Headers],[nxt_call_dt]])</f>
        <v>02/01/2032</v>
      </c>
      <c r="I4" s="3" t="str">
        <f>_xll.BDP(Table2[[#This Row],[isin]]&amp;" "&amp;Table2[[#This Row],[MktSec]],Table2[[#Headers],[final_maturity]])</f>
        <v>02/04/2032</v>
      </c>
    </row>
    <row r="5" spans="1:9" x14ac:dyDescent="0.25">
      <c r="A5" s="2" t="s">
        <v>29</v>
      </c>
      <c r="B5" s="2">
        <f>LEN(Table2[[#This Row],[isin]])</f>
        <v>12</v>
      </c>
      <c r="C5" s="2" t="s">
        <v>24</v>
      </c>
      <c r="D5" s="2" t="s">
        <v>389</v>
      </c>
      <c r="E5" s="2" t="str">
        <f>_xll.BDP(Table2[[#This Row],[isin]]&amp;" "&amp;Table2[[#This Row],[MktSec]],Table2[[#Headers],[short_name]])</f>
        <v>AB INBEV SA/NV</v>
      </c>
      <c r="F5" s="3" t="str">
        <f t="array" ref="F5">_xll.BDP(Table2[[#This Row],[isin]]&amp;" "&amp;Table2[[#This Row],[MktSec]],Table2[[#Headers],[INDUSTRY_GROUP]])</f>
        <v>Beverages</v>
      </c>
      <c r="G5" s="3" t="str">
        <f>_xll.BDP(Table2[[#This Row],[isin]]&amp;" "&amp;Table2[[#This Row],[MktSec]],Table2[[#Headers],[callable]])</f>
        <v>Y</v>
      </c>
      <c r="H5" s="3" t="str">
        <f>_xll.BDP(Table2[[#This Row],[isin]]&amp;" "&amp;Table2[[#This Row],[MktSec]],Table2[[#Headers],[nxt_call_dt]])</f>
        <v>02/10/2039</v>
      </c>
      <c r="I5" s="3" t="str">
        <f>_xll.BDP(Table2[[#This Row],[isin]]&amp;" "&amp;Table2[[#This Row],[MktSec]],Table2[[#Headers],[final_maturity]])</f>
        <v>02/04/2040</v>
      </c>
    </row>
    <row r="6" spans="1:9" x14ac:dyDescent="0.25">
      <c r="A6" s="2" t="s">
        <v>30</v>
      </c>
      <c r="B6" s="2">
        <f>LEN(Table2[[#This Row],[isin]])</f>
        <v>12</v>
      </c>
      <c r="C6" s="2" t="s">
        <v>24</v>
      </c>
      <c r="D6" s="2" t="s">
        <v>390</v>
      </c>
      <c r="E6" s="2" t="str">
        <f>_xll.BDP(Table2[[#This Row],[isin]]&amp;" "&amp;Table2[[#This Row],[MktSec]],Table2[[#Headers],[short_name]])</f>
        <v>CRED AGRICOLE SA</v>
      </c>
      <c r="F6" s="3" t="str">
        <f t="array" ref="F6">_xll.BDP(Table2[[#This Row],[isin]]&amp;" "&amp;Table2[[#This Row],[MktSec]],Table2[[#Headers],[INDUSTRY_GROUP]])</f>
        <v>Banks</v>
      </c>
      <c r="G6" s="3" t="str">
        <f>_xll.BDP(Table2[[#This Row],[isin]]&amp;" "&amp;Table2[[#This Row],[MktSec]],Table2[[#Headers],[callable]])</f>
        <v>Y</v>
      </c>
      <c r="H6" s="3" t="str">
        <f>_xll.BDP(Table2[[#This Row],[isin]]&amp;" "&amp;Table2[[#This Row],[MktSec]],Table2[[#Headers],[nxt_call_dt]])</f>
        <v>22/04/2025</v>
      </c>
      <c r="I6" s="3" t="str">
        <f>_xll.BDP(Table2[[#This Row],[isin]]&amp;" "&amp;Table2[[#This Row],[MktSec]],Table2[[#Headers],[final_maturity]])</f>
        <v>22/04/2026</v>
      </c>
    </row>
    <row r="7" spans="1:9" x14ac:dyDescent="0.25">
      <c r="A7" s="2" t="s">
        <v>31</v>
      </c>
      <c r="B7" s="2">
        <f>LEN(Table2[[#This Row],[isin]])</f>
        <v>12</v>
      </c>
      <c r="C7" s="2" t="s">
        <v>24</v>
      </c>
      <c r="D7" s="2" t="s">
        <v>391</v>
      </c>
      <c r="E7" s="2" t="str">
        <f>_xll.BDP(Table2[[#This Row],[isin]]&amp;" "&amp;Table2[[#This Row],[MktSec]],Table2[[#Headers],[short_name]])</f>
        <v>ACEA SPA</v>
      </c>
      <c r="F7" s="3" t="str">
        <f t="array" ref="F7">_xll.BDP(Table2[[#This Row],[isin]]&amp;" "&amp;Table2[[#This Row],[MktSec]],Table2[[#Headers],[INDUSTRY_GROUP]])</f>
        <v>Electric</v>
      </c>
      <c r="G7" s="3" t="str">
        <f>_xll.BDP(Table2[[#This Row],[isin]]&amp;" "&amp;Table2[[#This Row],[MktSec]],Table2[[#Headers],[callable]])</f>
        <v>Y</v>
      </c>
      <c r="H7" s="3" t="str">
        <f>_xll.BDP(Table2[[#This Row],[isin]]&amp;" "&amp;Table2[[#This Row],[MktSec]],Table2[[#Headers],[nxt_call_dt]])</f>
        <v>06/01/2029</v>
      </c>
      <c r="I7" s="3" t="str">
        <f>_xll.BDP(Table2[[#This Row],[isin]]&amp;" "&amp;Table2[[#This Row],[MktSec]],Table2[[#Headers],[final_maturity]])</f>
        <v>06/04/2029</v>
      </c>
    </row>
    <row r="8" spans="1:9" x14ac:dyDescent="0.25">
      <c r="A8" s="2" t="s">
        <v>32</v>
      </c>
      <c r="B8" s="2">
        <f>LEN(Table2[[#This Row],[isin]])</f>
        <v>12</v>
      </c>
      <c r="C8" s="2" t="s">
        <v>24</v>
      </c>
      <c r="D8" s="2" t="s">
        <v>392</v>
      </c>
      <c r="E8" s="2" t="str">
        <f>_xll.BDP(Table2[[#This Row],[isin]]&amp;" "&amp;Table2[[#This Row],[MktSec]],Table2[[#Headers],[short_name]])</f>
        <v>A2A SPA</v>
      </c>
      <c r="F8" s="3" t="str">
        <f t="array" ref="F8">_xll.BDP(Table2[[#This Row],[isin]]&amp;" "&amp;Table2[[#This Row],[MktSec]],Table2[[#Headers],[INDUSTRY_GROUP]])</f>
        <v>Electric</v>
      </c>
      <c r="G8" s="3" t="str">
        <f>_xll.BDP(Table2[[#This Row],[isin]]&amp;" "&amp;Table2[[#This Row],[MktSec]],Table2[[#Headers],[callable]])</f>
        <v>N</v>
      </c>
      <c r="H8" s="3" t="str">
        <f>_xll.BDP(Table2[[#This Row],[isin]]&amp;" "&amp;Table2[[#This Row],[MktSec]],Table2[[#Headers],[nxt_call_dt]])</f>
        <v>#N/A Field Not Applicable</v>
      </c>
      <c r="I8" s="3" t="str">
        <f>_xll.BDP(Table2[[#This Row],[isin]]&amp;" "&amp;Table2[[#This Row],[MktSec]],Table2[[#Headers],[final_maturity]])</f>
        <v>13/01/2022</v>
      </c>
    </row>
    <row r="9" spans="1:9" x14ac:dyDescent="0.25">
      <c r="A9" s="2" t="s">
        <v>33</v>
      </c>
      <c r="B9" s="2">
        <f>LEN(Table2[[#This Row],[isin]])</f>
        <v>12</v>
      </c>
      <c r="C9" s="2" t="s">
        <v>24</v>
      </c>
      <c r="D9" s="2" t="s">
        <v>393</v>
      </c>
      <c r="E9" s="2" t="str">
        <f>_xll.BDP(Table2[[#This Row],[isin]]&amp;" "&amp;Table2[[#This Row],[MktSec]],Table2[[#Headers],[short_name]])</f>
        <v>ALLIANDER</v>
      </c>
      <c r="F9" s="3" t="str">
        <f t="array" ref="F9">_xll.BDP(Table2[[#This Row],[isin]]&amp;" "&amp;Table2[[#This Row],[MktSec]],Table2[[#Headers],[INDUSTRY_GROUP]])</f>
        <v>Electric</v>
      </c>
      <c r="G9" s="3" t="str">
        <f>_xll.BDP(Table2[[#This Row],[isin]]&amp;" "&amp;Table2[[#This Row],[MktSec]],Table2[[#Headers],[callable]])</f>
        <v>Y</v>
      </c>
      <c r="H9" s="3" t="str">
        <f>_xll.BDP(Table2[[#This Row],[isin]]&amp;" "&amp;Table2[[#This Row],[MktSec]],Table2[[#Headers],[nxt_call_dt]])</f>
        <v>24/03/2032</v>
      </c>
      <c r="I9" s="3" t="str">
        <f>_xll.BDP(Table2[[#This Row],[isin]]&amp;" "&amp;Table2[[#This Row],[MktSec]],Table2[[#Headers],[final_maturity]])</f>
        <v>24/06/2032</v>
      </c>
    </row>
    <row r="10" spans="1:9" x14ac:dyDescent="0.25">
      <c r="A10" s="2" t="s">
        <v>34</v>
      </c>
      <c r="B10" s="2">
        <f>LEN(Table2[[#This Row],[isin]])</f>
        <v>12</v>
      </c>
      <c r="C10" s="2" t="s">
        <v>24</v>
      </c>
      <c r="D10" s="2" t="s">
        <v>394</v>
      </c>
      <c r="E10" s="2" t="str">
        <f>_xll.BDP(Table2[[#This Row],[isin]]&amp;" "&amp;Table2[[#This Row],[MktSec]],Table2[[#Headers],[short_name]])</f>
        <v>ASML HOLDING NV</v>
      </c>
      <c r="F10" s="3" t="str">
        <f t="array" ref="F10">_xll.BDP(Table2[[#This Row],[isin]]&amp;" "&amp;Table2[[#This Row],[MktSec]],Table2[[#Headers],[INDUSTRY_GROUP]])</f>
        <v>Semiconductors</v>
      </c>
      <c r="G10" s="3" t="str">
        <f>_xll.BDP(Table2[[#This Row],[isin]]&amp;" "&amp;Table2[[#This Row],[MktSec]],Table2[[#Headers],[callable]])</f>
        <v>Y</v>
      </c>
      <c r="H10" s="3" t="str">
        <f>_xll.BDP(Table2[[#This Row],[isin]]&amp;" "&amp;Table2[[#This Row],[MktSec]],Table2[[#Headers],[nxt_call_dt]])</f>
        <v>25/10/2029</v>
      </c>
      <c r="I10" s="3" t="str">
        <f>_xll.BDP(Table2[[#This Row],[isin]]&amp;" "&amp;Table2[[#This Row],[MktSec]],Table2[[#Headers],[final_maturity]])</f>
        <v>25/02/2030</v>
      </c>
    </row>
    <row r="11" spans="1:9" x14ac:dyDescent="0.25">
      <c r="A11" s="2" t="s">
        <v>35</v>
      </c>
      <c r="B11" s="2">
        <f>LEN(Table2[[#This Row],[isin]])</f>
        <v>12</v>
      </c>
      <c r="C11" s="2" t="s">
        <v>24</v>
      </c>
      <c r="D11" s="2" t="s">
        <v>395</v>
      </c>
      <c r="E11" s="2" t="str">
        <f>_xll.BDP(Table2[[#This Row],[isin]]&amp;" "&amp;Table2[[#This Row],[MktSec]],Table2[[#Headers],[short_name]])</f>
        <v>CNH IND FIN</v>
      </c>
      <c r="F11" s="3" t="str">
        <f t="array" ref="F11">_xll.BDP(Table2[[#This Row],[isin]]&amp;" "&amp;Table2[[#This Row],[MktSec]],Table2[[#Headers],[INDUSTRY_GROUP]])</f>
        <v>Machinery-Diversified</v>
      </c>
      <c r="G11" s="3" t="str">
        <f>_xll.BDP(Table2[[#This Row],[isin]]&amp;" "&amp;Table2[[#This Row],[MktSec]],Table2[[#Headers],[callable]])</f>
        <v>Y</v>
      </c>
      <c r="H11" s="3" t="str">
        <f>_xll.BDP(Table2[[#This Row],[isin]]&amp;" "&amp;Table2[[#This Row],[MktSec]],Table2[[#Headers],[nxt_call_dt]])</f>
        <v>25/12/2026</v>
      </c>
      <c r="I11" s="3" t="str">
        <f>_xll.BDP(Table2[[#This Row],[isin]]&amp;" "&amp;Table2[[#This Row],[MktSec]],Table2[[#Headers],[final_maturity]])</f>
        <v>25/03/2027</v>
      </c>
    </row>
    <row r="12" spans="1:9" x14ac:dyDescent="0.25">
      <c r="A12" s="2" t="s">
        <v>36</v>
      </c>
      <c r="B12" s="2">
        <f>LEN(Table2[[#This Row],[isin]])</f>
        <v>12</v>
      </c>
      <c r="C12" s="2" t="s">
        <v>24</v>
      </c>
      <c r="D12" s="2" t="s">
        <v>396</v>
      </c>
      <c r="E12" s="2" t="str">
        <f>_xll.BDP(Table2[[#This Row],[isin]]&amp;" "&amp;Table2[[#This Row],[MktSec]],Table2[[#Headers],[short_name]])</f>
        <v>CNH IND FIN</v>
      </c>
      <c r="F12" s="3" t="str">
        <f t="array" ref="F12">_xll.BDP(Table2[[#This Row],[isin]]&amp;" "&amp;Table2[[#This Row],[MktSec]],Table2[[#Headers],[INDUSTRY_GROUP]])</f>
        <v>Machinery-Diversified</v>
      </c>
      <c r="G12" s="3" t="str">
        <f>_xll.BDP(Table2[[#This Row],[isin]]&amp;" "&amp;Table2[[#This Row],[MktSec]],Table2[[#Headers],[callable]])</f>
        <v>Y</v>
      </c>
      <c r="H12" s="3" t="str">
        <f>_xll.BDP(Table2[[#This Row],[isin]]&amp;" "&amp;Table2[[#This Row],[MktSec]],Table2[[#Headers],[nxt_call_dt]])</f>
        <v>19/10/2025</v>
      </c>
      <c r="I12" s="3" t="str">
        <f>_xll.BDP(Table2[[#This Row],[isin]]&amp;" "&amp;Table2[[#This Row],[MktSec]],Table2[[#Headers],[final_maturity]])</f>
        <v>19/01/2026</v>
      </c>
    </row>
    <row r="13" spans="1:9" x14ac:dyDescent="0.25">
      <c r="A13" s="2" t="s">
        <v>37</v>
      </c>
      <c r="B13" s="2">
        <f>LEN(Table2[[#This Row],[isin]])</f>
        <v>12</v>
      </c>
      <c r="C13" s="2" t="s">
        <v>24</v>
      </c>
      <c r="D13" s="2" t="s">
        <v>397</v>
      </c>
      <c r="E13" s="2" t="str">
        <f>_xll.BDP(Table2[[#This Row],[isin]]&amp;" "&amp;Table2[[#This Row],[MktSec]],Table2[[#Headers],[short_name]])</f>
        <v>CREDIT SUISSE</v>
      </c>
      <c r="F13" s="3" t="str">
        <f t="array" ref="F13">_xll.BDP(Table2[[#This Row],[isin]]&amp;" "&amp;Table2[[#This Row],[MktSec]],Table2[[#Headers],[INDUSTRY_GROUP]])</f>
        <v>Banks</v>
      </c>
      <c r="G13" s="3" t="str">
        <f>_xll.BDP(Table2[[#This Row],[isin]]&amp;" "&amp;Table2[[#This Row],[MktSec]],Table2[[#Headers],[callable]])</f>
        <v>Y</v>
      </c>
      <c r="H13" s="3" t="str">
        <f>_xll.BDP(Table2[[#This Row],[isin]]&amp;" "&amp;Table2[[#This Row],[MktSec]],Table2[[#Headers],[nxt_call_dt]])</f>
        <v>02/04/2025</v>
      </c>
      <c r="I13" s="3" t="str">
        <f>_xll.BDP(Table2[[#This Row],[isin]]&amp;" "&amp;Table2[[#This Row],[MktSec]],Table2[[#Headers],[final_maturity]])</f>
        <v>02/04/2026</v>
      </c>
    </row>
    <row r="14" spans="1:9" x14ac:dyDescent="0.25">
      <c r="A14" s="2" t="s">
        <v>38</v>
      </c>
      <c r="B14" s="2">
        <f>LEN(Table2[[#This Row],[isin]])</f>
        <v>12</v>
      </c>
      <c r="C14" s="2" t="s">
        <v>24</v>
      </c>
      <c r="D14" s="2" t="s">
        <v>398</v>
      </c>
      <c r="E14" s="2" t="str">
        <f>_xll.BDP(Table2[[#This Row],[isin]]&amp;" "&amp;Table2[[#This Row],[MktSec]],Table2[[#Headers],[short_name]])</f>
        <v>DAIMLER AG</v>
      </c>
      <c r="F14" s="3" t="str">
        <f t="array" ref="F14">_xll.BDP(Table2[[#This Row],[isin]]&amp;" "&amp;Table2[[#This Row],[MktSec]],Table2[[#Headers],[INDUSTRY_GROUP]])</f>
        <v>Auto Manufacturers</v>
      </c>
      <c r="G14" s="3" t="str">
        <f>_xll.BDP(Table2[[#This Row],[isin]]&amp;" "&amp;Table2[[#This Row],[MktSec]],Table2[[#Headers],[callable]])</f>
        <v>N</v>
      </c>
      <c r="H14" s="3" t="str">
        <f>_xll.BDP(Table2[[#This Row],[isin]]&amp;" "&amp;Table2[[#This Row],[MktSec]],Table2[[#Headers],[nxt_call_dt]])</f>
        <v>#N/A Field Not Applicable</v>
      </c>
      <c r="I14" s="3" t="str">
        <f>_xll.BDP(Table2[[#This Row],[isin]]&amp;" "&amp;Table2[[#This Row],[MktSec]],Table2[[#Headers],[final_maturity]])</f>
        <v>08/08/2034</v>
      </c>
    </row>
    <row r="15" spans="1:9" x14ac:dyDescent="0.25">
      <c r="A15" s="2" t="s">
        <v>39</v>
      </c>
      <c r="B15" s="2">
        <f>LEN(Table2[[#This Row],[isin]])</f>
        <v>12</v>
      </c>
      <c r="C15" s="2" t="s">
        <v>24</v>
      </c>
      <c r="D15" s="2" t="s">
        <v>399</v>
      </c>
      <c r="E15" s="2" t="str">
        <f>_xll.BDP(Table2[[#This Row],[isin]]&amp;" "&amp;Table2[[#This Row],[MktSec]],Table2[[#Headers],[short_name]])</f>
        <v>DAIMLER AG</v>
      </c>
      <c r="F15" s="3" t="str">
        <f t="array" ref="F15">_xll.BDP(Table2[[#This Row],[isin]]&amp;" "&amp;Table2[[#This Row],[MktSec]],Table2[[#Headers],[INDUSTRY_GROUP]])</f>
        <v>Auto Manufacturers</v>
      </c>
      <c r="G15" s="3" t="str">
        <f>_xll.BDP(Table2[[#This Row],[isin]]&amp;" "&amp;Table2[[#This Row],[MktSec]],Table2[[#Headers],[callable]])</f>
        <v>N</v>
      </c>
      <c r="H15" s="3" t="str">
        <f>_xll.BDP(Table2[[#This Row],[isin]]&amp;" "&amp;Table2[[#This Row],[MktSec]],Table2[[#Headers],[nxt_call_dt]])</f>
        <v>#N/A Field Not Applicable</v>
      </c>
      <c r="I15" s="3" t="str">
        <f>_xll.BDP(Table2[[#This Row],[isin]]&amp;" "&amp;Table2[[#This Row],[MktSec]],Table2[[#Headers],[final_maturity]])</f>
        <v>11/05/2028</v>
      </c>
    </row>
    <row r="16" spans="1:9" x14ac:dyDescent="0.25">
      <c r="A16" s="2" t="s">
        <v>40</v>
      </c>
      <c r="B16" s="2">
        <f>LEN(Table2[[#This Row],[isin]])</f>
        <v>12</v>
      </c>
      <c r="C16" s="2" t="s">
        <v>24</v>
      </c>
      <c r="D16" s="2" t="s">
        <v>400</v>
      </c>
      <c r="E16" s="2" t="str">
        <f>_xll.BDP(Table2[[#This Row],[isin]]&amp;" "&amp;Table2[[#This Row],[MktSec]],Table2[[#Headers],[short_name]])</f>
        <v>DEUTSCH BAHN FIN</v>
      </c>
      <c r="F16" s="3" t="str">
        <f t="array" ref="F16">_xll.BDP(Table2[[#This Row],[isin]]&amp;" "&amp;Table2[[#This Row],[MktSec]],Table2[[#Headers],[INDUSTRY_GROUP]])</f>
        <v>Transportation</v>
      </c>
      <c r="G16" s="3" t="str">
        <f>_xll.BDP(Table2[[#This Row],[isin]]&amp;" "&amp;Table2[[#This Row],[MktSec]],Table2[[#Headers],[callable]])</f>
        <v>N</v>
      </c>
      <c r="H16" s="3" t="str">
        <f>_xll.BDP(Table2[[#This Row],[isin]]&amp;" "&amp;Table2[[#This Row],[MktSec]],Table2[[#Headers],[nxt_call_dt]])</f>
        <v>#N/A Field Not Applicable</v>
      </c>
      <c r="I16" s="3" t="str">
        <f>_xll.BDP(Table2[[#This Row],[isin]]&amp;" "&amp;Table2[[#This Row],[MktSec]],Table2[[#Headers],[final_maturity]])</f>
        <v>16/04/2040</v>
      </c>
    </row>
    <row r="17" spans="1:9" x14ac:dyDescent="0.25">
      <c r="A17" s="2" t="s">
        <v>41</v>
      </c>
      <c r="B17" s="2">
        <f>LEN(Table2[[#This Row],[isin]])</f>
        <v>12</v>
      </c>
      <c r="C17" s="2" t="s">
        <v>24</v>
      </c>
      <c r="D17" s="2" t="s">
        <v>401</v>
      </c>
      <c r="E17" s="2" t="str">
        <f>_xll.BDP(Table2[[#This Row],[isin]]&amp;" "&amp;Table2[[#This Row],[MktSec]],Table2[[#Headers],[short_name]])</f>
        <v>DEUTSCH BAHN FIN</v>
      </c>
      <c r="F17" s="3" t="str">
        <f t="array" ref="F17">_xll.BDP(Table2[[#This Row],[isin]]&amp;" "&amp;Table2[[#This Row],[MktSec]],Table2[[#Headers],[INDUSTRY_GROUP]])</f>
        <v>Transportation</v>
      </c>
      <c r="G17" s="3" t="str">
        <f>_xll.BDP(Table2[[#This Row],[isin]]&amp;" "&amp;Table2[[#This Row],[MktSec]],Table2[[#Headers],[callable]])</f>
        <v>Y</v>
      </c>
      <c r="H17" s="3" t="str">
        <f>_xll.BDP(Table2[[#This Row],[isin]]&amp;" "&amp;Table2[[#This Row],[MktSec]],Table2[[#Headers],[nxt_call_dt]])</f>
        <v>16/05/2033</v>
      </c>
      <c r="I17" s="3" t="str">
        <f>_xll.BDP(Table2[[#This Row],[isin]]&amp;" "&amp;Table2[[#This Row],[MktSec]],Table2[[#Headers],[final_maturity]])</f>
        <v>16/08/2033</v>
      </c>
    </row>
    <row r="18" spans="1:9" x14ac:dyDescent="0.25">
      <c r="A18" s="2" t="s">
        <v>42</v>
      </c>
      <c r="B18" s="2">
        <f>LEN(Table2[[#This Row],[isin]])</f>
        <v>12</v>
      </c>
      <c r="C18" s="2" t="s">
        <v>732</v>
      </c>
      <c r="D18" s="2" t="s">
        <v>402</v>
      </c>
      <c r="E18" s="2" t="str">
        <f>_xll.BDP(Table2[[#This Row],[isin]]&amp;" "&amp;Table2[[#This Row],[MktSec]],Table2[[#Headers],[short_name]])</f>
        <v>DEUTSCHLAND REP</v>
      </c>
      <c r="F18" s="3" t="str">
        <f t="array" ref="F18">_xll.BDP(Table2[[#This Row],[isin]]&amp;" "&amp;Table2[[#This Row],[MktSec]],Table2[[#Headers],[INDUSTRY_GROUP]])</f>
        <v>Sovereign</v>
      </c>
      <c r="G18" s="3" t="str">
        <f>_xll.BDP(Table2[[#This Row],[isin]]&amp;" "&amp;Table2[[#This Row],[MktSec]],Table2[[#Headers],[callable]])</f>
        <v>N</v>
      </c>
      <c r="H18" s="3" t="str">
        <f>_xll.BDP(Table2[[#This Row],[isin]]&amp;" "&amp;Table2[[#This Row],[MktSec]],Table2[[#Headers],[nxt_call_dt]])</f>
        <v>#N/A Field Not Applicable</v>
      </c>
      <c r="I18" s="3" t="str">
        <f>_xll.BDP(Table2[[#This Row],[isin]]&amp;" "&amp;Table2[[#This Row],[MktSec]],Table2[[#Headers],[final_maturity]])</f>
        <v>15/02/2030</v>
      </c>
    </row>
    <row r="19" spans="1:9" x14ac:dyDescent="0.25">
      <c r="A19" s="2" t="s">
        <v>43</v>
      </c>
      <c r="B19" s="2">
        <f>LEN(Table2[[#This Row],[isin]])</f>
        <v>12</v>
      </c>
      <c r="C19" s="2" t="s">
        <v>24</v>
      </c>
      <c r="D19" s="2" t="s">
        <v>403</v>
      </c>
      <c r="E19" s="2" t="str">
        <f>_xll.BDP(Table2[[#This Row],[isin]]&amp;" "&amp;Table2[[#This Row],[MktSec]],Table2[[#Headers],[short_name]])</f>
        <v>DEUTSCHE TELEKOM</v>
      </c>
      <c r="F19" s="3" t="str">
        <f t="array" ref="F19">_xll.BDP(Table2[[#This Row],[isin]]&amp;" "&amp;Table2[[#This Row],[MktSec]],Table2[[#Headers],[INDUSTRY_GROUP]])</f>
        <v>Telecommunications</v>
      </c>
      <c r="G19" s="3" t="str">
        <f>_xll.BDP(Table2[[#This Row],[isin]]&amp;" "&amp;Table2[[#This Row],[MktSec]],Table2[[#Headers],[callable]])</f>
        <v>N</v>
      </c>
      <c r="H19" s="3" t="str">
        <f>_xll.BDP(Table2[[#This Row],[isin]]&amp;" "&amp;Table2[[#This Row],[MktSec]],Table2[[#Headers],[nxt_call_dt]])</f>
        <v>#N/A Field Not Applicable</v>
      </c>
      <c r="I19" s="3" t="str">
        <f>_xll.BDP(Table2[[#This Row],[isin]]&amp;" "&amp;Table2[[#This Row],[MktSec]],Table2[[#Headers],[final_maturity]])</f>
        <v>09/12/2049</v>
      </c>
    </row>
    <row r="20" spans="1:9" x14ac:dyDescent="0.25">
      <c r="A20" s="2" t="s">
        <v>44</v>
      </c>
      <c r="B20" s="2">
        <f>LEN(Table2[[#This Row],[isin]])</f>
        <v>4</v>
      </c>
      <c r="C20" s="2" t="s">
        <v>733</v>
      </c>
      <c r="D20" s="2" t="s">
        <v>404</v>
      </c>
      <c r="E20" s="2" t="str">
        <f>_xll.BDP(Table2[[#This Row],[isin]]&amp;" "&amp;Table2[[#This Row],[MktSec]],Table2[[#Headers],[short_name]])</f>
        <v>EURO-SCHATZ FUT   Jun20</v>
      </c>
      <c r="F20" s="3" t="str">
        <f t="array" ref="F20">_xll.BDP(Table2[[#This Row],[isin]]&amp;" "&amp;Table2[[#This Row],[MktSec]],Table2[[#Headers],[INDUSTRY_GROUP]])</f>
        <v>#N/A Field Not Applicable</v>
      </c>
      <c r="G20" s="3" t="str">
        <f>_xll.BDP(Table2[[#This Row],[isin]]&amp;" "&amp;Table2[[#This Row],[MktSec]],Table2[[#Headers],[callable]])</f>
        <v>#N/A Field Not Applicable</v>
      </c>
      <c r="H20" s="3" t="str">
        <f>_xll.BDP(Table2[[#This Row],[isin]]&amp;" "&amp;Table2[[#This Row],[MktSec]],Table2[[#Headers],[nxt_call_dt]])</f>
        <v>#N/A Field Not Applicable</v>
      </c>
      <c r="I20" s="3" t="str">
        <f>_xll.BDP(Table2[[#This Row],[isin]]&amp;" "&amp;Table2[[#This Row],[MktSec]],Table2[[#Headers],[final_maturity]])</f>
        <v>#N/A Field Not Applicable</v>
      </c>
    </row>
    <row r="21" spans="1:9" x14ac:dyDescent="0.25">
      <c r="A21" s="2" t="s">
        <v>45</v>
      </c>
      <c r="B21" s="2">
        <f>LEN(Table2[[#This Row],[isin]])</f>
        <v>12</v>
      </c>
      <c r="C21" s="2" t="s">
        <v>24</v>
      </c>
      <c r="D21" s="2" t="s">
        <v>405</v>
      </c>
      <c r="E21" s="2" t="str">
        <f>_xll.BDP(Table2[[#This Row],[isin]]&amp;" "&amp;Table2[[#This Row],[MktSec]],Table2[[#Headers],[short_name]])</f>
        <v>ELEC DE FRANCE</v>
      </c>
      <c r="F21" s="3" t="str">
        <f t="array" ref="F21">_xll.BDP(Table2[[#This Row],[isin]]&amp;" "&amp;Table2[[#This Row],[MktSec]],Table2[[#Headers],[INDUSTRY_GROUP]])</f>
        <v>Electric</v>
      </c>
      <c r="G21" s="3" t="str">
        <f>_xll.BDP(Table2[[#This Row],[isin]]&amp;" "&amp;Table2[[#This Row],[MktSec]],Table2[[#Headers],[callable]])</f>
        <v>Y</v>
      </c>
      <c r="H21" s="3" t="str">
        <f>_xll.BDP(Table2[[#This Row],[isin]]&amp;" "&amp;Table2[[#This Row],[MktSec]],Table2[[#Headers],[nxt_call_dt]])</f>
        <v>13/07/2026</v>
      </c>
      <c r="I21" s="3" t="str">
        <f>_xll.BDP(Table2[[#This Row],[isin]]&amp;" "&amp;Table2[[#This Row],[MktSec]],Table2[[#Headers],[final_maturity]])</f>
        <v>13/10/2026</v>
      </c>
    </row>
    <row r="22" spans="1:9" x14ac:dyDescent="0.25">
      <c r="A22" s="2" t="s">
        <v>46</v>
      </c>
      <c r="B22" s="2">
        <f>LEN(Table2[[#This Row],[isin]])</f>
        <v>12</v>
      </c>
      <c r="C22" s="2" t="s">
        <v>24</v>
      </c>
      <c r="D22" s="2" t="s">
        <v>406</v>
      </c>
      <c r="E22" s="2" t="str">
        <f>_xll.BDP(Table2[[#This Row],[isin]]&amp;" "&amp;Table2[[#This Row],[MktSec]],Table2[[#Headers],[short_name]])</f>
        <v>ELEC DE FRANCE</v>
      </c>
      <c r="F22" s="3" t="str">
        <f t="array" ref="F22">_xll.BDP(Table2[[#This Row],[isin]]&amp;" "&amp;Table2[[#This Row],[MktSec]],Table2[[#Headers],[INDUSTRY_GROUP]])</f>
        <v>Electric</v>
      </c>
      <c r="G22" s="3" t="str">
        <f>_xll.BDP(Table2[[#This Row],[isin]]&amp;" "&amp;Table2[[#This Row],[MktSec]],Table2[[#Headers],[callable]])</f>
        <v>N</v>
      </c>
      <c r="H22" s="3" t="str">
        <f>_xll.BDP(Table2[[#This Row],[isin]]&amp;" "&amp;Table2[[#This Row],[MktSec]],Table2[[#Headers],[nxt_call_dt]])</f>
        <v>#N/A Field Not Applicable</v>
      </c>
      <c r="I22" s="3" t="str">
        <f>_xll.BDP(Table2[[#This Row],[isin]]&amp;" "&amp;Table2[[#This Row],[MktSec]],Table2[[#Headers],[final_maturity]])</f>
        <v>12/11/2040</v>
      </c>
    </row>
    <row r="23" spans="1:9" x14ac:dyDescent="0.25">
      <c r="A23" s="2" t="s">
        <v>47</v>
      </c>
      <c r="B23" s="2">
        <f>LEN(Table2[[#This Row],[isin]])</f>
        <v>12</v>
      </c>
      <c r="C23" s="2" t="s">
        <v>24</v>
      </c>
      <c r="D23" s="2" t="s">
        <v>407</v>
      </c>
      <c r="E23" s="2" t="str">
        <f>_xll.BDP(Table2[[#This Row],[isin]]&amp;" "&amp;Table2[[#This Row],[MktSec]],Table2[[#Headers],[short_name]])</f>
        <v>ELEC DE FRANCE</v>
      </c>
      <c r="F23" s="3" t="str">
        <f t="array" ref="F23">_xll.BDP(Table2[[#This Row],[isin]]&amp;" "&amp;Table2[[#This Row],[MktSec]],Table2[[#Headers],[INDUSTRY_GROUP]])</f>
        <v>Electric</v>
      </c>
      <c r="G23" s="3" t="str">
        <f>_xll.BDP(Table2[[#This Row],[isin]]&amp;" "&amp;Table2[[#This Row],[MktSec]],Table2[[#Headers],[callable]])</f>
        <v>N</v>
      </c>
      <c r="H23" s="3" t="str">
        <f>_xll.BDP(Table2[[#This Row],[isin]]&amp;" "&amp;Table2[[#This Row],[MktSec]],Table2[[#Headers],[nxt_call_dt]])</f>
        <v>#N/A Field Not Applicable</v>
      </c>
      <c r="I23" s="3" t="str">
        <f>_xll.BDP(Table2[[#This Row],[isin]]&amp;" "&amp;Table2[[#This Row],[MktSec]],Table2[[#Headers],[final_maturity]])</f>
        <v>04/12/2069</v>
      </c>
    </row>
    <row r="24" spans="1:9" x14ac:dyDescent="0.25">
      <c r="A24" s="2" t="s">
        <v>48</v>
      </c>
      <c r="B24" s="2">
        <f>LEN(Table2[[#This Row],[isin]])</f>
        <v>12</v>
      </c>
      <c r="C24" s="2" t="s">
        <v>24</v>
      </c>
      <c r="D24" s="2" t="s">
        <v>408</v>
      </c>
      <c r="E24" s="2" t="str">
        <f>_xll.BDP(Table2[[#This Row],[isin]]&amp;" "&amp;Table2[[#This Row],[MktSec]],Table2[[#Headers],[short_name]])</f>
        <v>ELEC DE FRANCE</v>
      </c>
      <c r="F24" s="3" t="str">
        <f t="array" ref="F24">_xll.BDP(Table2[[#This Row],[isin]]&amp;" "&amp;Table2[[#This Row],[MktSec]],Table2[[#Headers],[INDUSTRY_GROUP]])</f>
        <v>Electric</v>
      </c>
      <c r="G24" s="3" t="str">
        <f>_xll.BDP(Table2[[#This Row],[isin]]&amp;" "&amp;Table2[[#This Row],[MktSec]],Table2[[#Headers],[callable]])</f>
        <v>N</v>
      </c>
      <c r="H24" s="3" t="str">
        <f>_xll.BDP(Table2[[#This Row],[isin]]&amp;" "&amp;Table2[[#This Row],[MktSec]],Table2[[#Headers],[nxt_call_dt]])</f>
        <v>#N/A Field Not Applicable</v>
      </c>
      <c r="I24" s="3" t="str">
        <f>_xll.BDP(Table2[[#This Row],[isin]]&amp;" "&amp;Table2[[#This Row],[MktSec]],Table2[[#Headers],[final_maturity]])</f>
        <v>26/04/2030</v>
      </c>
    </row>
    <row r="25" spans="1:9" x14ac:dyDescent="0.25">
      <c r="A25" s="2" t="s">
        <v>49</v>
      </c>
      <c r="B25" s="2">
        <f>LEN(Table2[[#This Row],[isin]])</f>
        <v>12</v>
      </c>
      <c r="C25" s="2" t="s">
        <v>24</v>
      </c>
      <c r="D25" s="2" t="s">
        <v>409</v>
      </c>
      <c r="E25" s="2" t="str">
        <f>_xll.BDP(Table2[[#This Row],[isin]]&amp;" "&amp;Table2[[#This Row],[MktSec]],Table2[[#Headers],[short_name]])</f>
        <v>EDP FINANCE BV</v>
      </c>
      <c r="F25" s="3" t="str">
        <f t="array" ref="F25">_xll.BDP(Table2[[#This Row],[isin]]&amp;" "&amp;Table2[[#This Row],[MktSec]],Table2[[#Headers],[INDUSTRY_GROUP]])</f>
        <v>Electric</v>
      </c>
      <c r="G25" s="3" t="str">
        <f>_xll.BDP(Table2[[#This Row],[isin]]&amp;" "&amp;Table2[[#This Row],[MktSec]],Table2[[#Headers],[callable]])</f>
        <v>N</v>
      </c>
      <c r="H25" s="3" t="str">
        <f>_xll.BDP(Table2[[#This Row],[isin]]&amp;" "&amp;Table2[[#This Row],[MktSec]],Table2[[#Headers],[nxt_call_dt]])</f>
        <v>#N/A Field Not Applicable</v>
      </c>
      <c r="I25" s="3" t="str">
        <f>_xll.BDP(Table2[[#This Row],[isin]]&amp;" "&amp;Table2[[#This Row],[MktSec]],Table2[[#Headers],[final_maturity]])</f>
        <v>22/04/2025</v>
      </c>
    </row>
    <row r="26" spans="1:9" x14ac:dyDescent="0.25">
      <c r="A26" s="2" t="s">
        <v>50</v>
      </c>
      <c r="B26" s="2">
        <f>LEN(Table2[[#This Row],[isin]])</f>
        <v>12</v>
      </c>
      <c r="C26" s="2" t="s">
        <v>24</v>
      </c>
      <c r="D26" s="2" t="s">
        <v>410</v>
      </c>
      <c r="E26" s="2" t="str">
        <f>_xll.BDP(Table2[[#This Row],[isin]]&amp;" "&amp;Table2[[#This Row],[MktSec]],Table2[[#Headers],[short_name]])</f>
        <v>ENEL FIN INTL NV</v>
      </c>
      <c r="F26" s="3" t="str">
        <f t="array" ref="F26">_xll.BDP(Table2[[#This Row],[isin]]&amp;" "&amp;Table2[[#This Row],[MktSec]],Table2[[#Headers],[INDUSTRY_GROUP]])</f>
        <v>Electric</v>
      </c>
      <c r="G26" s="3" t="str">
        <f>_xll.BDP(Table2[[#This Row],[isin]]&amp;" "&amp;Table2[[#This Row],[MktSec]],Table2[[#Headers],[callable]])</f>
        <v>Y</v>
      </c>
      <c r="H26" s="3" t="str">
        <f>_xll.BDP(Table2[[#This Row],[isin]]&amp;" "&amp;Table2[[#This Row],[MktSec]],Table2[[#Headers],[nxt_call_dt]])</f>
        <v>17/03/2027</v>
      </c>
      <c r="I26" s="3" t="str">
        <f>_xll.BDP(Table2[[#This Row],[isin]]&amp;" "&amp;Table2[[#This Row],[MktSec]],Table2[[#Headers],[final_maturity]])</f>
        <v>17/06/2027</v>
      </c>
    </row>
    <row r="27" spans="1:9" x14ac:dyDescent="0.25">
      <c r="A27" s="2" t="s">
        <v>51</v>
      </c>
      <c r="B27" s="2">
        <f>LEN(Table2[[#This Row],[isin]])</f>
        <v>12</v>
      </c>
      <c r="C27" s="2" t="s">
        <v>24</v>
      </c>
      <c r="D27" s="2" t="s">
        <v>411</v>
      </c>
      <c r="E27" s="2" t="str">
        <f>_xll.BDP(Table2[[#This Row],[isin]]&amp;" "&amp;Table2[[#This Row],[MktSec]],Table2[[#Headers],[short_name]])</f>
        <v>ENEL FIN INTL NV</v>
      </c>
      <c r="F27" s="3" t="str">
        <f t="array" ref="F27">_xll.BDP(Table2[[#This Row],[isin]]&amp;" "&amp;Table2[[#This Row],[MktSec]],Table2[[#Headers],[INDUSTRY_GROUP]])</f>
        <v>Electric</v>
      </c>
      <c r="G27" s="3" t="str">
        <f>_xll.BDP(Table2[[#This Row],[isin]]&amp;" "&amp;Table2[[#This Row],[MktSec]],Table2[[#Headers],[callable]])</f>
        <v>N</v>
      </c>
      <c r="H27" s="3" t="str">
        <f>_xll.BDP(Table2[[#This Row],[isin]]&amp;" "&amp;Table2[[#This Row],[MktSec]],Table2[[#Headers],[nxt_call_dt]])</f>
        <v>#N/A Field Not Applicable</v>
      </c>
      <c r="I27" s="3" t="str">
        <f>_xll.BDP(Table2[[#This Row],[isin]]&amp;" "&amp;Table2[[#This Row],[MktSec]],Table2[[#Headers],[final_maturity]])</f>
        <v>14/09/2022</v>
      </c>
    </row>
    <row r="28" spans="1:9" x14ac:dyDescent="0.25">
      <c r="A28" s="2" t="s">
        <v>52</v>
      </c>
      <c r="B28" s="2">
        <f>LEN(Table2[[#This Row],[isin]])</f>
        <v>12</v>
      </c>
      <c r="C28" s="2" t="s">
        <v>24</v>
      </c>
      <c r="D28" s="2" t="s">
        <v>412</v>
      </c>
      <c r="E28" s="2" t="str">
        <f>_xll.BDP(Table2[[#This Row],[isin]]&amp;" "&amp;Table2[[#This Row],[MktSec]],Table2[[#Headers],[short_name]])</f>
        <v>ENGIE</v>
      </c>
      <c r="F28" s="3" t="str">
        <f t="array" ref="F28">_xll.BDP(Table2[[#This Row],[isin]]&amp;" "&amp;Table2[[#This Row],[MktSec]],Table2[[#Headers],[INDUSTRY_GROUP]])</f>
        <v>Electric</v>
      </c>
      <c r="G28" s="3" t="str">
        <f>_xll.BDP(Table2[[#This Row],[isin]]&amp;" "&amp;Table2[[#This Row],[MktSec]],Table2[[#Headers],[callable]])</f>
        <v>Y</v>
      </c>
      <c r="H28" s="3" t="str">
        <f>_xll.BDP(Table2[[#This Row],[isin]]&amp;" "&amp;Table2[[#This Row],[MktSec]],Table2[[#Headers],[nxt_call_dt]])</f>
        <v>24/07/2030</v>
      </c>
      <c r="I28" s="3" t="str">
        <f>_xll.BDP(Table2[[#This Row],[isin]]&amp;" "&amp;Table2[[#This Row],[MktSec]],Table2[[#Headers],[final_maturity]])</f>
        <v>24/10/2030</v>
      </c>
    </row>
    <row r="29" spans="1:9" x14ac:dyDescent="0.25">
      <c r="A29" s="2" t="s">
        <v>53</v>
      </c>
      <c r="B29" s="2">
        <f>LEN(Table2[[#This Row],[isin]])</f>
        <v>12</v>
      </c>
      <c r="C29" s="2" t="s">
        <v>24</v>
      </c>
      <c r="D29" s="2" t="s">
        <v>413</v>
      </c>
      <c r="E29" s="2" t="str">
        <f>_xll.BDP(Table2[[#This Row],[isin]]&amp;" "&amp;Table2[[#This Row],[MktSec]],Table2[[#Headers],[short_name]])</f>
        <v>ENGIE</v>
      </c>
      <c r="F29" s="3" t="str">
        <f t="array" ref="F29">_xll.BDP(Table2[[#This Row],[isin]]&amp;" "&amp;Table2[[#This Row],[MktSec]],Table2[[#Headers],[INDUSTRY_GROUP]])</f>
        <v>Electric</v>
      </c>
      <c r="G29" s="3" t="str">
        <f>_xll.BDP(Table2[[#This Row],[isin]]&amp;" "&amp;Table2[[#This Row],[MktSec]],Table2[[#Headers],[callable]])</f>
        <v>Y</v>
      </c>
      <c r="H29" s="3" t="str">
        <f>_xll.BDP(Table2[[#This Row],[isin]]&amp;" "&amp;Table2[[#This Row],[MktSec]],Table2[[#Headers],[nxt_call_dt]])</f>
        <v>19/06/2025</v>
      </c>
      <c r="I29" s="3" t="str">
        <f>_xll.BDP(Table2[[#This Row],[isin]]&amp;" "&amp;Table2[[#This Row],[MktSec]],Table2[[#Headers],[final_maturity]])</f>
        <v>19/09/2025</v>
      </c>
    </row>
    <row r="30" spans="1:9" x14ac:dyDescent="0.25">
      <c r="A30" s="2" t="s">
        <v>54</v>
      </c>
      <c r="B30" s="2">
        <f>LEN(Table2[[#This Row],[isin]])</f>
        <v>12</v>
      </c>
      <c r="C30" s="2" t="s">
        <v>24</v>
      </c>
      <c r="D30" s="2" t="s">
        <v>414</v>
      </c>
      <c r="E30" s="2" t="str">
        <f>_xll.BDP(Table2[[#This Row],[isin]]&amp;" "&amp;Table2[[#This Row],[MktSec]],Table2[[#Headers],[short_name]])</f>
        <v>ENGIE</v>
      </c>
      <c r="F30" s="3" t="str">
        <f t="array" ref="F30">_xll.BDP(Table2[[#This Row],[isin]]&amp;" "&amp;Table2[[#This Row],[MktSec]],Table2[[#Headers],[INDUSTRY_GROUP]])</f>
        <v>Electric</v>
      </c>
      <c r="G30" s="3" t="str">
        <f>_xll.BDP(Table2[[#This Row],[isin]]&amp;" "&amp;Table2[[#This Row],[MktSec]],Table2[[#Headers],[callable]])</f>
        <v>Y</v>
      </c>
      <c r="H30" s="3" t="str">
        <f>_xll.BDP(Table2[[#This Row],[isin]]&amp;" "&amp;Table2[[#This Row],[MktSec]],Table2[[#Headers],[nxt_call_dt]])</f>
        <v>24/07/2041</v>
      </c>
      <c r="I30" s="3" t="str">
        <f>_xll.BDP(Table2[[#This Row],[isin]]&amp;" "&amp;Table2[[#This Row],[MktSec]],Table2[[#Headers],[final_maturity]])</f>
        <v>24/10/2041</v>
      </c>
    </row>
    <row r="31" spans="1:9" x14ac:dyDescent="0.25">
      <c r="A31" s="2" t="s">
        <v>55</v>
      </c>
      <c r="B31" s="2">
        <f>LEN(Table2[[#This Row],[isin]])</f>
        <v>12</v>
      </c>
      <c r="C31" s="2" t="s">
        <v>24</v>
      </c>
      <c r="D31" s="2" t="s">
        <v>415</v>
      </c>
      <c r="E31" s="2" t="str">
        <f>_xll.BDP(Table2[[#This Row],[isin]]&amp;" "&amp;Table2[[#This Row],[MktSec]],Table2[[#Headers],[short_name]])</f>
        <v>ENGIE</v>
      </c>
      <c r="F31" s="3" t="str">
        <f t="array" ref="F31">_xll.BDP(Table2[[#This Row],[isin]]&amp;" "&amp;Table2[[#This Row],[MktSec]],Table2[[#Headers],[INDUSTRY_GROUP]])</f>
        <v>Electric</v>
      </c>
      <c r="G31" s="3" t="str">
        <f>_xll.BDP(Table2[[#This Row],[isin]]&amp;" "&amp;Table2[[#This Row],[MktSec]],Table2[[#Headers],[callable]])</f>
        <v>Y</v>
      </c>
      <c r="H31" s="3" t="str">
        <f>_xll.BDP(Table2[[#This Row],[isin]]&amp;" "&amp;Table2[[#This Row],[MktSec]],Table2[[#Headers],[nxt_call_dt]])</f>
        <v>21/03/2039</v>
      </c>
      <c r="I31" s="3" t="str">
        <f>_xll.BDP(Table2[[#This Row],[isin]]&amp;" "&amp;Table2[[#This Row],[MktSec]],Table2[[#Headers],[final_maturity]])</f>
        <v>21/06/2039</v>
      </c>
    </row>
    <row r="32" spans="1:9" x14ac:dyDescent="0.25">
      <c r="A32" s="2" t="s">
        <v>56</v>
      </c>
      <c r="B32" s="2">
        <f>LEN(Table2[[#This Row],[isin]])</f>
        <v>12</v>
      </c>
      <c r="C32" s="2" t="s">
        <v>24</v>
      </c>
      <c r="D32" s="2" t="s">
        <v>416</v>
      </c>
      <c r="E32" s="2" t="str">
        <f>_xll.BDP(Table2[[#This Row],[isin]]&amp;" "&amp;Table2[[#This Row],[MktSec]],Table2[[#Headers],[short_name]])</f>
        <v>ENGIE</v>
      </c>
      <c r="F32" s="3" t="str">
        <f t="array" ref="F32">_xll.BDP(Table2[[#This Row],[isin]]&amp;" "&amp;Table2[[#This Row],[MktSec]],Table2[[#Headers],[INDUSTRY_GROUP]])</f>
        <v>Electric</v>
      </c>
      <c r="G32" s="3" t="str">
        <f>_xll.BDP(Table2[[#This Row],[isin]]&amp;" "&amp;Table2[[#This Row],[MktSec]],Table2[[#Headers],[callable]])</f>
        <v>Y</v>
      </c>
      <c r="H32" s="3" t="str">
        <f>_xll.BDP(Table2[[#This Row],[isin]]&amp;" "&amp;Table2[[#This Row],[MktSec]],Table2[[#Headers],[nxt_call_dt]])</f>
        <v>22/03/2028</v>
      </c>
      <c r="I32" s="3" t="str">
        <f>_xll.BDP(Table2[[#This Row],[isin]]&amp;" "&amp;Table2[[#This Row],[MktSec]],Table2[[#Headers],[final_maturity]])</f>
        <v>22/06/2028</v>
      </c>
    </row>
    <row r="33" spans="1:9" x14ac:dyDescent="0.25">
      <c r="A33" s="2" t="s">
        <v>57</v>
      </c>
      <c r="B33" s="2">
        <f>LEN(Table2[[#This Row],[isin]])</f>
        <v>12</v>
      </c>
      <c r="C33" s="2" t="s">
        <v>24</v>
      </c>
      <c r="D33" s="2" t="s">
        <v>417</v>
      </c>
      <c r="E33" s="2" t="str">
        <f>_xll.BDP(Table2[[#This Row],[isin]]&amp;" "&amp;Table2[[#This Row],[MktSec]],Table2[[#Headers],[short_name]])</f>
        <v>ENGIE</v>
      </c>
      <c r="F33" s="3" t="str">
        <f t="array" ref="F33">_xll.BDP(Table2[[#This Row],[isin]]&amp;" "&amp;Table2[[#This Row],[MktSec]],Table2[[#Headers],[INDUSTRY_GROUP]])</f>
        <v>Electric</v>
      </c>
      <c r="G33" s="3" t="str">
        <f>_xll.BDP(Table2[[#This Row],[isin]]&amp;" "&amp;Table2[[#This Row],[MktSec]],Table2[[#Headers],[callable]])</f>
        <v>Y</v>
      </c>
      <c r="H33" s="3" t="str">
        <f>_xll.BDP(Table2[[#This Row],[isin]]&amp;" "&amp;Table2[[#This Row],[MktSec]],Table2[[#Headers],[nxt_call_dt]])</f>
        <v>28/06/2037</v>
      </c>
      <c r="I33" s="3" t="str">
        <f>_xll.BDP(Table2[[#This Row],[isin]]&amp;" "&amp;Table2[[#This Row],[MktSec]],Table2[[#Headers],[final_maturity]])</f>
        <v>28/09/2037</v>
      </c>
    </row>
    <row r="34" spans="1:9" x14ac:dyDescent="0.25">
      <c r="A34" s="2" t="s">
        <v>58</v>
      </c>
      <c r="B34" s="2">
        <f>LEN(Table2[[#This Row],[isin]])</f>
        <v>12</v>
      </c>
      <c r="C34" s="2" t="s">
        <v>24</v>
      </c>
      <c r="D34" s="2" t="s">
        <v>418</v>
      </c>
      <c r="E34" s="2" t="str">
        <f>_xll.BDP(Table2[[#This Row],[isin]]&amp;" "&amp;Table2[[#This Row],[MktSec]],Table2[[#Headers],[short_name]])</f>
        <v>ENGIE</v>
      </c>
      <c r="F34" s="3" t="str">
        <f t="array" ref="F34">_xll.BDP(Table2[[#This Row],[isin]]&amp;" "&amp;Table2[[#This Row],[MktSec]],Table2[[#Headers],[INDUSTRY_GROUP]])</f>
        <v>Electric</v>
      </c>
      <c r="G34" s="3" t="str">
        <f>_xll.BDP(Table2[[#This Row],[isin]]&amp;" "&amp;Table2[[#This Row],[MktSec]],Table2[[#Headers],[callable]])</f>
        <v>Y</v>
      </c>
      <c r="H34" s="3" t="str">
        <f>_xll.BDP(Table2[[#This Row],[isin]]&amp;" "&amp;Table2[[#This Row],[MktSec]],Table2[[#Headers],[nxt_call_dt]])</f>
        <v>30/12/2031</v>
      </c>
      <c r="I34" s="3" t="str">
        <f>_xll.BDP(Table2[[#This Row],[isin]]&amp;" "&amp;Table2[[#This Row],[MktSec]],Table2[[#Headers],[final_maturity]])</f>
        <v>30/03/2032</v>
      </c>
    </row>
    <row r="35" spans="1:9" x14ac:dyDescent="0.25">
      <c r="A35" s="2" t="s">
        <v>59</v>
      </c>
      <c r="B35" s="2">
        <f>LEN(Table2[[#This Row],[isin]])</f>
        <v>12</v>
      </c>
      <c r="C35" s="2" t="s">
        <v>24</v>
      </c>
      <c r="D35" s="2" t="s">
        <v>419</v>
      </c>
      <c r="E35" s="2" t="str">
        <f>_xll.BDP(Table2[[#This Row],[isin]]&amp;" "&amp;Table2[[#This Row],[MktSec]],Table2[[#Headers],[short_name]])</f>
        <v>ENI SPA</v>
      </c>
      <c r="F35" s="3" t="str">
        <f t="array" ref="F35">_xll.BDP(Table2[[#This Row],[isin]]&amp;" "&amp;Table2[[#This Row],[MktSec]],Table2[[#Headers],[INDUSTRY_GROUP]])</f>
        <v>Oil&amp;Gas</v>
      </c>
      <c r="G35" s="3" t="str">
        <f>_xll.BDP(Table2[[#This Row],[isin]]&amp;" "&amp;Table2[[#This Row],[MktSec]],Table2[[#Headers],[callable]])</f>
        <v>N</v>
      </c>
      <c r="H35" s="3" t="str">
        <f>_xll.BDP(Table2[[#This Row],[isin]]&amp;" "&amp;Table2[[#This Row],[MktSec]],Table2[[#Headers],[nxt_call_dt]])</f>
        <v>#N/A Field Not Applicable</v>
      </c>
      <c r="I35" s="3" t="str">
        <f>_xll.BDP(Table2[[#This Row],[isin]]&amp;" "&amp;Table2[[#This Row],[MktSec]],Table2[[#Headers],[final_maturity]])</f>
        <v>23/01/2030</v>
      </c>
    </row>
    <row r="36" spans="1:9" x14ac:dyDescent="0.25">
      <c r="A36" s="2" t="s">
        <v>60</v>
      </c>
      <c r="B36" s="2">
        <f>LEN(Table2[[#This Row],[isin]])</f>
        <v>12</v>
      </c>
      <c r="C36" s="2" t="s">
        <v>24</v>
      </c>
      <c r="D36" s="2" t="s">
        <v>420</v>
      </c>
      <c r="E36" s="2" t="str">
        <f>_xll.BDP(Table2[[#This Row],[isin]]&amp;" "&amp;Table2[[#This Row],[MktSec]],Table2[[#Headers],[short_name]])</f>
        <v>ENI SPA</v>
      </c>
      <c r="F36" s="3" t="str">
        <f t="array" ref="F36">_xll.BDP(Table2[[#This Row],[isin]]&amp;" "&amp;Table2[[#This Row],[MktSec]],Table2[[#Headers],[INDUSTRY_GROUP]])</f>
        <v>Oil&amp;Gas</v>
      </c>
      <c r="G36" s="3" t="str">
        <f>_xll.BDP(Table2[[#This Row],[isin]]&amp;" "&amp;Table2[[#This Row],[MktSec]],Table2[[#Headers],[callable]])</f>
        <v>N</v>
      </c>
      <c r="H36" s="3" t="str">
        <f>_xll.BDP(Table2[[#This Row],[isin]]&amp;" "&amp;Table2[[#This Row],[MktSec]],Table2[[#Headers],[nxt_call_dt]])</f>
        <v>#N/A Field Not Applicable</v>
      </c>
      <c r="I36" s="3" t="str">
        <f>_xll.BDP(Table2[[#This Row],[isin]]&amp;" "&amp;Table2[[#This Row],[MktSec]],Table2[[#Headers],[final_maturity]])</f>
        <v>17/05/2028</v>
      </c>
    </row>
    <row r="37" spans="1:9" x14ac:dyDescent="0.25">
      <c r="A37" s="2" t="s">
        <v>61</v>
      </c>
      <c r="B37" s="2">
        <f>LEN(Table2[[#This Row],[isin]])</f>
        <v>12</v>
      </c>
      <c r="C37" s="2" t="s">
        <v>24</v>
      </c>
      <c r="D37" s="2" t="s">
        <v>421</v>
      </c>
      <c r="E37" s="2" t="str">
        <f>_xll.BDP(Table2[[#This Row],[isin]]&amp;" "&amp;Table2[[#This Row],[MktSec]],Table2[[#Headers],[short_name]])</f>
        <v>LA POSTE SA</v>
      </c>
      <c r="F37" s="3" t="str">
        <f t="array" ref="F37">_xll.BDP(Table2[[#This Row],[isin]]&amp;" "&amp;Table2[[#This Row],[MktSec]],Table2[[#Headers],[INDUSTRY_GROUP]])</f>
        <v>Transportation</v>
      </c>
      <c r="G37" s="3" t="str">
        <f>_xll.BDP(Table2[[#This Row],[isin]]&amp;" "&amp;Table2[[#This Row],[MktSec]],Table2[[#Headers],[callable]])</f>
        <v>N</v>
      </c>
      <c r="H37" s="3" t="str">
        <f>_xll.BDP(Table2[[#This Row],[isin]]&amp;" "&amp;Table2[[#This Row],[MktSec]],Table2[[#Headers],[nxt_call_dt]])</f>
        <v>#N/A Field Not Applicable</v>
      </c>
      <c r="I37" s="3" t="str">
        <f>_xll.BDP(Table2[[#This Row],[isin]]&amp;" "&amp;Table2[[#This Row],[MktSec]],Table2[[#Headers],[final_maturity]])</f>
        <v>26/11/2024</v>
      </c>
    </row>
    <row r="38" spans="1:9" x14ac:dyDescent="0.25">
      <c r="A38" s="2" t="s">
        <v>62</v>
      </c>
      <c r="B38" s="2">
        <f>LEN(Table2[[#This Row],[isin]])</f>
        <v>12</v>
      </c>
      <c r="C38" s="2" t="s">
        <v>24</v>
      </c>
      <c r="D38" s="2" t="s">
        <v>422</v>
      </c>
      <c r="E38" s="2" t="str">
        <f>_xll.BDP(Table2[[#This Row],[isin]]&amp;" "&amp;Table2[[#This Row],[MktSec]],Table2[[#Headers],[short_name]])</f>
        <v>FORTUM OYJ</v>
      </c>
      <c r="F38" s="3" t="str">
        <f t="array" ref="F38">_xll.BDP(Table2[[#This Row],[isin]]&amp;" "&amp;Table2[[#This Row],[MktSec]],Table2[[#Headers],[INDUSTRY_GROUP]])</f>
        <v>Electric</v>
      </c>
      <c r="G38" s="3" t="str">
        <f>_xll.BDP(Table2[[#This Row],[isin]]&amp;" "&amp;Table2[[#This Row],[MktSec]],Table2[[#Headers],[callable]])</f>
        <v>Y</v>
      </c>
      <c r="H38" s="3" t="str">
        <f>_xll.BDP(Table2[[#This Row],[isin]]&amp;" "&amp;Table2[[#This Row],[MktSec]],Table2[[#Headers],[nxt_call_dt]])</f>
        <v>27/01/2023</v>
      </c>
      <c r="I38" s="3" t="str">
        <f>_xll.BDP(Table2[[#This Row],[isin]]&amp;" "&amp;Table2[[#This Row],[MktSec]],Table2[[#Headers],[final_maturity]])</f>
        <v>27/02/2023</v>
      </c>
    </row>
    <row r="39" spans="1:9" x14ac:dyDescent="0.25">
      <c r="A39" s="2" t="s">
        <v>63</v>
      </c>
      <c r="B39" s="2">
        <f>LEN(Table2[[#This Row],[isin]])</f>
        <v>12</v>
      </c>
      <c r="C39" s="2" t="s">
        <v>24</v>
      </c>
      <c r="D39" s="2" t="s">
        <v>423</v>
      </c>
      <c r="E39" s="2" t="str">
        <f>_xll.BDP(Table2[[#This Row],[isin]]&amp;" "&amp;Table2[[#This Row],[MktSec]],Table2[[#Headers],[short_name]])</f>
        <v>IBM CORP</v>
      </c>
      <c r="F39" s="3" t="str">
        <f t="array" ref="F39">_xll.BDP(Table2[[#This Row],[isin]]&amp;" "&amp;Table2[[#This Row],[MktSec]],Table2[[#Headers],[INDUSTRY_GROUP]])</f>
        <v>Computers</v>
      </c>
      <c r="G39" s="3" t="str">
        <f>_xll.BDP(Table2[[#This Row],[isin]]&amp;" "&amp;Table2[[#This Row],[MktSec]],Table2[[#Headers],[callable]])</f>
        <v>N</v>
      </c>
      <c r="H39" s="3" t="str">
        <f>_xll.BDP(Table2[[#This Row],[isin]]&amp;" "&amp;Table2[[#This Row],[MktSec]],Table2[[#Headers],[nxt_call_dt]])</f>
        <v>#N/A Field Not Applicable</v>
      </c>
      <c r="I39" s="3" t="str">
        <f>_xll.BDP(Table2[[#This Row],[isin]]&amp;" "&amp;Table2[[#This Row],[MktSec]],Table2[[#Headers],[final_maturity]])</f>
        <v>11/02/2040</v>
      </c>
    </row>
    <row r="40" spans="1:9" x14ac:dyDescent="0.25">
      <c r="A40" s="2" t="s">
        <v>64</v>
      </c>
      <c r="B40" s="2">
        <f>LEN(Table2[[#This Row],[isin]])</f>
        <v>12</v>
      </c>
      <c r="C40" s="2" t="s">
        <v>24</v>
      </c>
      <c r="D40" s="2" t="s">
        <v>424</v>
      </c>
      <c r="E40" s="2" t="str">
        <f>_xll.BDP(Table2[[#This Row],[isin]]&amp;" "&amp;Table2[[#This Row],[MktSec]],Table2[[#Headers],[short_name]])</f>
        <v>INNOGY FINANCE</v>
      </c>
      <c r="F40" s="3" t="str">
        <f t="array" ref="F40">_xll.BDP(Table2[[#This Row],[isin]]&amp;" "&amp;Table2[[#This Row],[MktSec]],Table2[[#Headers],[INDUSTRY_GROUP]])</f>
        <v>Electric</v>
      </c>
      <c r="G40" s="3" t="str">
        <f>_xll.BDP(Table2[[#This Row],[isin]]&amp;" "&amp;Table2[[#This Row],[MktSec]],Table2[[#Headers],[callable]])</f>
        <v>Y</v>
      </c>
      <c r="H40" s="3" t="str">
        <f>_xll.BDP(Table2[[#This Row],[isin]]&amp;" "&amp;Table2[[#This Row],[MktSec]],Table2[[#Headers],[nxt_call_dt]])</f>
        <v>13/01/2025</v>
      </c>
      <c r="I40" s="3" t="str">
        <f>_xll.BDP(Table2[[#This Row],[isin]]&amp;" "&amp;Table2[[#This Row],[MktSec]],Table2[[#Headers],[final_maturity]])</f>
        <v>13/04/2025</v>
      </c>
    </row>
    <row r="41" spans="1:9" x14ac:dyDescent="0.25">
      <c r="A41" s="2" t="s">
        <v>65</v>
      </c>
      <c r="B41" s="2">
        <f>LEN(Table2[[#This Row],[isin]])</f>
        <v>12</v>
      </c>
      <c r="C41" s="2" t="s">
        <v>24</v>
      </c>
      <c r="D41" s="2" t="s">
        <v>425</v>
      </c>
      <c r="E41" s="2" t="str">
        <f>_xll.BDP(Table2[[#This Row],[isin]]&amp;" "&amp;Table2[[#This Row],[MktSec]],Table2[[#Headers],[short_name]])</f>
        <v>ELI LILLY &amp; CO</v>
      </c>
      <c r="F41" s="3" t="str">
        <f t="array" ref="F41">_xll.BDP(Table2[[#This Row],[isin]]&amp;" "&amp;Table2[[#This Row],[MktSec]],Table2[[#Headers],[INDUSTRY_GROUP]])</f>
        <v>Pharmaceuticals</v>
      </c>
      <c r="G41" s="3" t="str">
        <f>_xll.BDP(Table2[[#This Row],[isin]]&amp;" "&amp;Table2[[#This Row],[MktSec]],Table2[[#Headers],[callable]])</f>
        <v>Y</v>
      </c>
      <c r="H41" s="3" t="str">
        <f>_xll.BDP(Table2[[#This Row],[isin]]&amp;" "&amp;Table2[[#This Row],[MktSec]],Table2[[#Headers],[nxt_call_dt]])</f>
        <v>01/05/2049</v>
      </c>
      <c r="I41" s="3" t="str">
        <f>_xll.BDP(Table2[[#This Row],[isin]]&amp;" "&amp;Table2[[#This Row],[MktSec]],Table2[[#Headers],[final_maturity]])</f>
        <v>01/11/2049</v>
      </c>
    </row>
    <row r="42" spans="1:9" x14ac:dyDescent="0.25">
      <c r="A42" s="2" t="s">
        <v>66</v>
      </c>
      <c r="B42" s="2">
        <f>LEN(Table2[[#This Row],[isin]])</f>
        <v>12</v>
      </c>
      <c r="C42" s="2" t="s">
        <v>24</v>
      </c>
      <c r="D42" s="2" t="s">
        <v>426</v>
      </c>
      <c r="E42" s="2" t="str">
        <f>_xll.BDP(Table2[[#This Row],[isin]]&amp;" "&amp;Table2[[#This Row],[MktSec]],Table2[[#Headers],[short_name]])</f>
        <v>MEDTRONIC GLOBAL</v>
      </c>
      <c r="F42" s="3" t="str">
        <f t="array" ref="F42">_xll.BDP(Table2[[#This Row],[isin]]&amp;" "&amp;Table2[[#This Row],[MktSec]],Table2[[#Headers],[INDUSTRY_GROUP]])</f>
        <v>Healthcare-Products</v>
      </c>
      <c r="G42" s="3" t="str">
        <f>_xll.BDP(Table2[[#This Row],[isin]]&amp;" "&amp;Table2[[#This Row],[MktSec]],Table2[[#Headers],[callable]])</f>
        <v>Y</v>
      </c>
      <c r="H42" s="3" t="str">
        <f>_xll.BDP(Table2[[#This Row],[isin]]&amp;" "&amp;Table2[[#This Row],[MktSec]],Table2[[#Headers],[nxt_call_dt]])</f>
        <v>02/04/2039</v>
      </c>
      <c r="I42" s="3" t="str">
        <f>_xll.BDP(Table2[[#This Row],[isin]]&amp;" "&amp;Table2[[#This Row],[MktSec]],Table2[[#Headers],[final_maturity]])</f>
        <v>02/07/2039</v>
      </c>
    </row>
    <row r="43" spans="1:9" x14ac:dyDescent="0.25">
      <c r="A43" s="2" t="s">
        <v>67</v>
      </c>
      <c r="B43" s="2">
        <f>LEN(Table2[[#This Row],[isin]])</f>
        <v>12</v>
      </c>
      <c r="C43" s="2" t="s">
        <v>24</v>
      </c>
      <c r="D43" s="2" t="s">
        <v>427</v>
      </c>
      <c r="E43" s="2" t="str">
        <f>_xll.BDP(Table2[[#This Row],[isin]]&amp;" "&amp;Table2[[#This Row],[MktSec]],Table2[[#Headers],[short_name]])</f>
        <v>MEDTRONIC GLOBAL</v>
      </c>
      <c r="F43" s="3" t="str">
        <f t="array" ref="F43">_xll.BDP(Table2[[#This Row],[isin]]&amp;" "&amp;Table2[[#This Row],[MktSec]],Table2[[#Headers],[INDUSTRY_GROUP]])</f>
        <v>Healthcare-Products</v>
      </c>
      <c r="G43" s="3" t="str">
        <f>_xll.BDP(Table2[[#This Row],[isin]]&amp;" "&amp;Table2[[#This Row],[MktSec]],Table2[[#Headers],[callable]])</f>
        <v>Y</v>
      </c>
      <c r="H43" s="3" t="str">
        <f>_xll.BDP(Table2[[#This Row],[isin]]&amp;" "&amp;Table2[[#This Row],[MktSec]],Table2[[#Headers],[nxt_call_dt]])</f>
        <v>07/12/2030</v>
      </c>
      <c r="I43" s="3" t="str">
        <f>_xll.BDP(Table2[[#This Row],[isin]]&amp;" "&amp;Table2[[#This Row],[MktSec]],Table2[[#Headers],[final_maturity]])</f>
        <v>07/03/2031</v>
      </c>
    </row>
    <row r="44" spans="1:9" x14ac:dyDescent="0.25">
      <c r="A44" s="2" t="s">
        <v>68</v>
      </c>
      <c r="B44" s="2">
        <f>LEN(Table2[[#This Row],[isin]])</f>
        <v>12</v>
      </c>
      <c r="C44" s="2" t="s">
        <v>24</v>
      </c>
      <c r="D44" s="2" t="s">
        <v>428</v>
      </c>
      <c r="E44" s="2" t="str">
        <f>_xll.BDP(Table2[[#This Row],[isin]]&amp;" "&amp;Table2[[#This Row],[MktSec]],Table2[[#Headers],[short_name]])</f>
        <v>MERCK &amp; CO INC</v>
      </c>
      <c r="F44" s="3" t="str">
        <f t="array" ref="F44">_xll.BDP(Table2[[#This Row],[isin]]&amp;" "&amp;Table2[[#This Row],[MktSec]],Table2[[#Headers],[INDUSTRY_GROUP]])</f>
        <v>Pharmaceuticals</v>
      </c>
      <c r="G44" s="3" t="str">
        <f>_xll.BDP(Table2[[#This Row],[isin]]&amp;" "&amp;Table2[[#This Row],[MktSec]],Table2[[#Headers],[callable]])</f>
        <v>Y</v>
      </c>
      <c r="H44" s="3" t="str">
        <f>_xll.BDP(Table2[[#This Row],[isin]]&amp;" "&amp;Table2[[#This Row],[MktSec]],Table2[[#Headers],[nxt_call_dt]])</f>
        <v>02/08/2036</v>
      </c>
      <c r="I44" s="3" t="str">
        <f>_xll.BDP(Table2[[#This Row],[isin]]&amp;" "&amp;Table2[[#This Row],[MktSec]],Table2[[#Headers],[final_maturity]])</f>
        <v>02/11/2036</v>
      </c>
    </row>
    <row r="45" spans="1:9" x14ac:dyDescent="0.25">
      <c r="A45" s="2" t="s">
        <v>69</v>
      </c>
      <c r="B45" s="2">
        <f>LEN(Table2[[#This Row],[isin]])</f>
        <v>4</v>
      </c>
      <c r="C45" s="2" t="s">
        <v>733</v>
      </c>
      <c r="D45" s="2" t="s">
        <v>429</v>
      </c>
      <c r="E45" s="2" t="str">
        <f>_xll.BDP(Table2[[#This Row],[isin]]&amp;" "&amp;Table2[[#This Row],[MktSec]],Table2[[#Headers],[short_name]])</f>
        <v>EURO-BOBL FUTURE  Jun20</v>
      </c>
      <c r="F45" s="3" t="str">
        <f t="array" ref="F45">_xll.BDP(Table2[[#This Row],[isin]]&amp;" "&amp;Table2[[#This Row],[MktSec]],Table2[[#Headers],[INDUSTRY_GROUP]])</f>
        <v>#N/A Field Not Applicable</v>
      </c>
      <c r="G45" s="3" t="str">
        <f>_xll.BDP(Table2[[#This Row],[isin]]&amp;" "&amp;Table2[[#This Row],[MktSec]],Table2[[#Headers],[callable]])</f>
        <v>#N/A Field Not Applicable</v>
      </c>
      <c r="H45" s="3" t="str">
        <f>_xll.BDP(Table2[[#This Row],[isin]]&amp;" "&amp;Table2[[#This Row],[MktSec]],Table2[[#Headers],[nxt_call_dt]])</f>
        <v>#N/A Field Not Applicable</v>
      </c>
      <c r="I45" s="3" t="str">
        <f>_xll.BDP(Table2[[#This Row],[isin]]&amp;" "&amp;Table2[[#This Row],[MktSec]],Table2[[#Headers],[final_maturity]])</f>
        <v>#N/A Field Not Applicable</v>
      </c>
    </row>
    <row r="46" spans="1:9" x14ac:dyDescent="0.25">
      <c r="A46" s="2" t="s">
        <v>70</v>
      </c>
      <c r="B46" s="2">
        <f>LEN(Table2[[#This Row],[isin]])</f>
        <v>12</v>
      </c>
      <c r="C46" s="2" t="s">
        <v>24</v>
      </c>
      <c r="D46" s="2" t="s">
        <v>430</v>
      </c>
      <c r="E46" s="2" t="str">
        <f>_xll.BDP(Table2[[#This Row],[isin]]&amp;" "&amp;Table2[[#This Row],[MktSec]],Table2[[#Headers],[short_name]])</f>
        <v>SHELL INTL FIN</v>
      </c>
      <c r="F46" s="3" t="str">
        <f t="array" ref="F46">_xll.BDP(Table2[[#This Row],[isin]]&amp;" "&amp;Table2[[#This Row],[MktSec]],Table2[[#Headers],[INDUSTRY_GROUP]])</f>
        <v>Oil&amp;Gas</v>
      </c>
      <c r="G46" s="3" t="str">
        <f>_xll.BDP(Table2[[#This Row],[isin]]&amp;" "&amp;Table2[[#This Row],[MktSec]],Table2[[#Headers],[callable]])</f>
        <v>N</v>
      </c>
      <c r="H46" s="3" t="str">
        <f>_xll.BDP(Table2[[#This Row],[isin]]&amp;" "&amp;Table2[[#This Row],[MktSec]],Table2[[#Headers],[nxt_call_dt]])</f>
        <v>#N/A Field Not Applicable</v>
      </c>
      <c r="I46" s="3" t="str">
        <f>_xll.BDP(Table2[[#This Row],[isin]]&amp;" "&amp;Table2[[#This Row],[MktSec]],Table2[[#Headers],[final_maturity]])</f>
        <v>15/02/2025</v>
      </c>
    </row>
    <row r="47" spans="1:9" x14ac:dyDescent="0.25">
      <c r="A47" s="2" t="s">
        <v>71</v>
      </c>
      <c r="B47" s="2">
        <f>LEN(Table2[[#This Row],[isin]])</f>
        <v>12</v>
      </c>
      <c r="C47" s="2" t="s">
        <v>24</v>
      </c>
      <c r="D47" s="2" t="s">
        <v>431</v>
      </c>
      <c r="E47" s="2" t="str">
        <f>_xll.BDP(Table2[[#This Row],[isin]]&amp;" "&amp;Table2[[#This Row],[MktSec]],Table2[[#Headers],[short_name]])</f>
        <v>SHELL INTL FIN</v>
      </c>
      <c r="F47" s="3" t="str">
        <f t="array" ref="F47">_xll.BDP(Table2[[#This Row],[isin]]&amp;" "&amp;Table2[[#This Row],[MktSec]],Table2[[#Headers],[INDUSTRY_GROUP]])</f>
        <v>Oil&amp;Gas</v>
      </c>
      <c r="G47" s="3" t="str">
        <f>_xll.BDP(Table2[[#This Row],[isin]]&amp;" "&amp;Table2[[#This Row],[MktSec]],Table2[[#Headers],[callable]])</f>
        <v>N</v>
      </c>
      <c r="H47" s="3" t="str">
        <f>_xll.BDP(Table2[[#This Row],[isin]]&amp;" "&amp;Table2[[#This Row],[MktSec]],Table2[[#Headers],[nxt_call_dt]])</f>
        <v>#N/A Field Not Applicable</v>
      </c>
      <c r="I47" s="3" t="str">
        <f>_xll.BDP(Table2[[#This Row],[isin]]&amp;" "&amp;Table2[[#This Row],[MktSec]],Table2[[#Headers],[final_maturity]])</f>
        <v>08/11/2039</v>
      </c>
    </row>
    <row r="48" spans="1:9" x14ac:dyDescent="0.25">
      <c r="A48" s="2" t="s">
        <v>72</v>
      </c>
      <c r="B48" s="2">
        <f>LEN(Table2[[#This Row],[isin]])</f>
        <v>12</v>
      </c>
      <c r="C48" s="2" t="s">
        <v>24</v>
      </c>
      <c r="D48" s="2" t="s">
        <v>432</v>
      </c>
      <c r="E48" s="2" t="str">
        <f>_xll.BDP(Table2[[#This Row],[isin]]&amp;" "&amp;Table2[[#This Row],[MktSec]],Table2[[#Headers],[short_name]])</f>
        <v>SHELL INTL FIN</v>
      </c>
      <c r="F48" s="3" t="str">
        <f t="array" ref="F48">_xll.BDP(Table2[[#This Row],[isin]]&amp;" "&amp;Table2[[#This Row],[MktSec]],Table2[[#Headers],[INDUSTRY_GROUP]])</f>
        <v>Oil&amp;Gas</v>
      </c>
      <c r="G48" s="3" t="str">
        <f>_xll.BDP(Table2[[#This Row],[isin]]&amp;" "&amp;Table2[[#This Row],[MktSec]],Table2[[#Headers],[callable]])</f>
        <v>N</v>
      </c>
      <c r="H48" s="3" t="str">
        <f>_xll.BDP(Table2[[#This Row],[isin]]&amp;" "&amp;Table2[[#This Row],[MktSec]],Table2[[#Headers],[nxt_call_dt]])</f>
        <v>#N/A Field Not Applicable</v>
      </c>
      <c r="I48" s="3" t="str">
        <f>_xll.BDP(Table2[[#This Row],[isin]]&amp;" "&amp;Table2[[#This Row],[MktSec]],Table2[[#Headers],[final_maturity]])</f>
        <v>07/04/2028</v>
      </c>
    </row>
    <row r="49" spans="1:9" x14ac:dyDescent="0.25">
      <c r="A49" s="2" t="s">
        <v>73</v>
      </c>
      <c r="B49" s="2">
        <f>LEN(Table2[[#This Row],[isin]])</f>
        <v>12</v>
      </c>
      <c r="C49" s="2" t="s">
        <v>24</v>
      </c>
      <c r="D49" s="2" t="s">
        <v>433</v>
      </c>
      <c r="E49" s="2" t="str">
        <f>_xll.BDP(Table2[[#This Row],[isin]]&amp;" "&amp;Table2[[#This Row],[MktSec]],Table2[[#Headers],[short_name]])</f>
        <v>REPSOL INTL FIN</v>
      </c>
      <c r="F49" s="3" t="str">
        <f t="array" ref="F49">_xll.BDP(Table2[[#This Row],[isin]]&amp;" "&amp;Table2[[#This Row],[MktSec]],Table2[[#Headers],[INDUSTRY_GROUP]])</f>
        <v>Oil&amp;Gas</v>
      </c>
      <c r="G49" s="3" t="str">
        <f>_xll.BDP(Table2[[#This Row],[isin]]&amp;" "&amp;Table2[[#This Row],[MktSec]],Table2[[#Headers],[callable]])</f>
        <v>N</v>
      </c>
      <c r="H49" s="3" t="str">
        <f>_xll.BDP(Table2[[#This Row],[isin]]&amp;" "&amp;Table2[[#This Row],[MktSec]],Table2[[#Headers],[nxt_call_dt]])</f>
        <v>#N/A Field Not Applicable</v>
      </c>
      <c r="I49" s="3" t="str">
        <f>_xll.BDP(Table2[[#This Row],[isin]]&amp;" "&amp;Table2[[#This Row],[MktSec]],Table2[[#Headers],[final_maturity]])</f>
        <v>07/10/2021</v>
      </c>
    </row>
    <row r="50" spans="1:9" x14ac:dyDescent="0.25">
      <c r="A50" s="2" t="s">
        <v>74</v>
      </c>
      <c r="B50" s="2">
        <f>LEN(Table2[[#This Row],[isin]])</f>
        <v>12</v>
      </c>
      <c r="C50" s="2" t="s">
        <v>24</v>
      </c>
      <c r="D50" s="2" t="s">
        <v>434</v>
      </c>
      <c r="E50" s="2" t="str">
        <f>_xll.BDP(Table2[[#This Row],[isin]]&amp;" "&amp;Table2[[#This Row],[MktSec]],Table2[[#Headers],[short_name]])</f>
        <v>RTE RESEAU DE TR</v>
      </c>
      <c r="F50" s="3" t="str">
        <f t="array" ref="F50">_xll.BDP(Table2[[#This Row],[isin]]&amp;" "&amp;Table2[[#This Row],[MktSec]],Table2[[#Headers],[INDUSTRY_GROUP]])</f>
        <v>Electric</v>
      </c>
      <c r="G50" s="3" t="str">
        <f>_xll.BDP(Table2[[#This Row],[isin]]&amp;" "&amp;Table2[[#This Row],[MktSec]],Table2[[#Headers],[callable]])</f>
        <v>Y</v>
      </c>
      <c r="H50" s="3" t="str">
        <f>_xll.BDP(Table2[[#This Row],[isin]]&amp;" "&amp;Table2[[#This Row],[MktSec]],Table2[[#Headers],[nxt_call_dt]])</f>
        <v>23/07/2037</v>
      </c>
      <c r="I50" s="3" t="str">
        <f>_xll.BDP(Table2[[#This Row],[isin]]&amp;" "&amp;Table2[[#This Row],[MktSec]],Table2[[#Headers],[final_maturity]])</f>
        <v>23/10/2037</v>
      </c>
    </row>
    <row r="51" spans="1:9" x14ac:dyDescent="0.25">
      <c r="A51" s="2" t="s">
        <v>75</v>
      </c>
      <c r="B51" s="2">
        <f>LEN(Table2[[#This Row],[isin]])</f>
        <v>4</v>
      </c>
      <c r="C51" s="2" t="s">
        <v>733</v>
      </c>
      <c r="D51" s="2" t="s">
        <v>435</v>
      </c>
      <c r="E51" s="2" t="str">
        <f>_xll.BDP(Table2[[#This Row],[isin]]&amp;" "&amp;Table2[[#This Row],[MktSec]],Table2[[#Headers],[short_name]])</f>
        <v>EURO-BUND FUTURE  Jun20</v>
      </c>
      <c r="F51" s="3" t="str">
        <f t="array" ref="F51">_xll.BDP(Table2[[#This Row],[isin]]&amp;" "&amp;Table2[[#This Row],[MktSec]],Table2[[#Headers],[INDUSTRY_GROUP]])</f>
        <v>#N/A Field Not Applicable</v>
      </c>
      <c r="G51" s="3" t="str">
        <f>_xll.BDP(Table2[[#This Row],[isin]]&amp;" "&amp;Table2[[#This Row],[MktSec]],Table2[[#Headers],[callable]])</f>
        <v>#N/A Field Not Applicable</v>
      </c>
      <c r="H51" s="3" t="str">
        <f>_xll.BDP(Table2[[#This Row],[isin]]&amp;" "&amp;Table2[[#This Row],[MktSec]],Table2[[#Headers],[nxt_call_dt]])</f>
        <v>#N/A Field Not Applicable</v>
      </c>
      <c r="I51" s="3" t="str">
        <f>_xll.BDP(Table2[[#This Row],[isin]]&amp;" "&amp;Table2[[#This Row],[MktSec]],Table2[[#Headers],[final_maturity]])</f>
        <v>#N/A Field Not Applicable</v>
      </c>
    </row>
    <row r="52" spans="1:9" x14ac:dyDescent="0.25">
      <c r="A52" s="2" t="s">
        <v>76</v>
      </c>
      <c r="B52" s="2">
        <f>LEN(Table2[[#This Row],[isin]])</f>
        <v>12</v>
      </c>
      <c r="C52" s="2" t="s">
        <v>24</v>
      </c>
      <c r="D52" s="2" t="s">
        <v>436</v>
      </c>
      <c r="E52" s="2" t="str">
        <f>_xll.BDP(Table2[[#This Row],[isin]]&amp;" "&amp;Table2[[#This Row],[MktSec]],Table2[[#Headers],[short_name]])</f>
        <v>SVENSKA HNDLSBKN</v>
      </c>
      <c r="F52" s="3" t="str">
        <f t="array" ref="F52">_xll.BDP(Table2[[#This Row],[isin]]&amp;" "&amp;Table2[[#This Row],[MktSec]],Table2[[#Headers],[INDUSTRY_GROUP]])</f>
        <v>Banks</v>
      </c>
      <c r="G52" s="3" t="str">
        <f>_xll.BDP(Table2[[#This Row],[isin]]&amp;" "&amp;Table2[[#This Row],[MktSec]],Table2[[#Headers],[callable]])</f>
        <v>N</v>
      </c>
      <c r="H52" s="3" t="str">
        <f>_xll.BDP(Table2[[#This Row],[isin]]&amp;" "&amp;Table2[[#This Row],[MktSec]],Table2[[#Headers],[nxt_call_dt]])</f>
        <v>#N/A Field Not Applicable</v>
      </c>
      <c r="I52" s="3" t="str">
        <f>_xll.BDP(Table2[[#This Row],[isin]]&amp;" "&amp;Table2[[#This Row],[MktSec]],Table2[[#Headers],[final_maturity]])</f>
        <v>15/04/2025</v>
      </c>
    </row>
    <row r="53" spans="1:9" x14ac:dyDescent="0.25">
      <c r="A53" s="2" t="s">
        <v>77</v>
      </c>
      <c r="B53" s="2">
        <f>LEN(Table2[[#This Row],[isin]])</f>
        <v>12</v>
      </c>
      <c r="C53" s="2" t="s">
        <v>24</v>
      </c>
      <c r="D53" s="2" t="s">
        <v>437</v>
      </c>
      <c r="E53" s="2" t="str">
        <f>_xll.BDP(Table2[[#This Row],[isin]]&amp;" "&amp;Table2[[#This Row],[MktSec]],Table2[[#Headers],[short_name]])</f>
        <v>SIMON INTL FIN S</v>
      </c>
      <c r="F53" s="3" t="str">
        <f t="array" ref="F53">_xll.BDP(Table2[[#This Row],[isin]]&amp;" "&amp;Table2[[#This Row],[MktSec]],Table2[[#Headers],[INDUSTRY_GROUP]])</f>
        <v>REITS</v>
      </c>
      <c r="G53" s="3" t="str">
        <f>_xll.BDP(Table2[[#This Row],[isin]]&amp;" "&amp;Table2[[#This Row],[MktSec]],Table2[[#Headers],[callable]])</f>
        <v>Y</v>
      </c>
      <c r="H53" s="3" t="str">
        <f>_xll.BDP(Table2[[#This Row],[isin]]&amp;" "&amp;Table2[[#This Row],[MktSec]],Table2[[#Headers],[nxt_call_dt]])</f>
        <v>13/02/2025</v>
      </c>
      <c r="I53" s="3" t="str">
        <f>_xll.BDP(Table2[[#This Row],[isin]]&amp;" "&amp;Table2[[#This Row],[MktSec]],Table2[[#Headers],[final_maturity]])</f>
        <v>13/05/2025</v>
      </c>
    </row>
    <row r="54" spans="1:9" x14ac:dyDescent="0.25">
      <c r="A54" s="2" t="s">
        <v>78</v>
      </c>
      <c r="B54" s="2">
        <f>LEN(Table2[[#This Row],[isin]])</f>
        <v>12</v>
      </c>
      <c r="C54" s="2" t="s">
        <v>24</v>
      </c>
      <c r="D54" s="2" t="s">
        <v>438</v>
      </c>
      <c r="E54" s="2" t="str">
        <f>_xll.BDP(Table2[[#This Row],[isin]]&amp;" "&amp;Table2[[#This Row],[MktSec]],Table2[[#Headers],[short_name]])</f>
        <v>STEDIN HOLDING</v>
      </c>
      <c r="F54" s="3" t="str">
        <f t="array" ref="F54">_xll.BDP(Table2[[#This Row],[isin]]&amp;" "&amp;Table2[[#This Row],[MktSec]],Table2[[#Headers],[INDUSTRY_GROUP]])</f>
        <v>Electric</v>
      </c>
      <c r="G54" s="3" t="str">
        <f>_xll.BDP(Table2[[#This Row],[isin]]&amp;" "&amp;Table2[[#This Row],[MktSec]],Table2[[#Headers],[callable]])</f>
        <v>Y</v>
      </c>
      <c r="H54" s="3" t="str">
        <f>_xll.BDP(Table2[[#This Row],[isin]]&amp;" "&amp;Table2[[#This Row],[MktSec]],Table2[[#Headers],[nxt_call_dt]])</f>
        <v>24/07/2025</v>
      </c>
      <c r="I54" s="3" t="str">
        <f>_xll.BDP(Table2[[#This Row],[isin]]&amp;" "&amp;Table2[[#This Row],[MktSec]],Table2[[#Headers],[final_maturity]])</f>
        <v>24/10/2025</v>
      </c>
    </row>
    <row r="55" spans="1:9" x14ac:dyDescent="0.25">
      <c r="A55" s="2" t="s">
        <v>79</v>
      </c>
      <c r="B55" s="2">
        <f>LEN(Table2[[#This Row],[isin]])</f>
        <v>12</v>
      </c>
      <c r="C55" s="2" t="s">
        <v>732</v>
      </c>
      <c r="D55" s="2" t="s">
        <v>439</v>
      </c>
      <c r="E55" s="2" t="str">
        <f>_xll.BDP(Table2[[#This Row],[isin]]&amp;" "&amp;Table2[[#This Row],[MktSec]],Table2[[#Headers],[short_name]])</f>
        <v>US TREASURY N/B</v>
      </c>
      <c r="F55" s="3" t="str">
        <f t="array" ref="F55">_xll.BDP(Table2[[#This Row],[isin]]&amp;" "&amp;Table2[[#This Row],[MktSec]],Table2[[#Headers],[INDUSTRY_GROUP]])</f>
        <v>Sovereign</v>
      </c>
      <c r="G55" s="3" t="str">
        <f>_xll.BDP(Table2[[#This Row],[isin]]&amp;" "&amp;Table2[[#This Row],[MktSec]],Table2[[#Headers],[callable]])</f>
        <v>N</v>
      </c>
      <c r="H55" s="3" t="str">
        <f>_xll.BDP(Table2[[#This Row],[isin]]&amp;" "&amp;Table2[[#This Row],[MktSec]],Table2[[#Headers],[nxt_call_dt]])</f>
        <v>#N/A Field Not Applicable</v>
      </c>
      <c r="I55" s="3" t="str">
        <f>_xll.BDP(Table2[[#This Row],[isin]]&amp;" "&amp;Table2[[#This Row],[MktSec]],Table2[[#Headers],[final_maturity]])</f>
        <v>15/11/2049</v>
      </c>
    </row>
    <row r="56" spans="1:9" x14ac:dyDescent="0.25">
      <c r="A56" s="2" t="s">
        <v>80</v>
      </c>
      <c r="B56" s="2">
        <f>LEN(Table2[[#This Row],[isin]])</f>
        <v>12</v>
      </c>
      <c r="C56" s="2" t="s">
        <v>24</v>
      </c>
      <c r="D56" s="2" t="s">
        <v>440</v>
      </c>
      <c r="E56" s="2" t="str">
        <f>_xll.BDP(Table2[[#This Row],[isin]]&amp;" "&amp;Table2[[#This Row],[MktSec]],Table2[[#Headers],[short_name]])</f>
        <v>TELEFONICA EMIS</v>
      </c>
      <c r="F56" s="3" t="str">
        <f t="array" ref="F56">_xll.BDP(Table2[[#This Row],[isin]]&amp;" "&amp;Table2[[#This Row],[MktSec]],Table2[[#Headers],[INDUSTRY_GROUP]])</f>
        <v>Telecommunications</v>
      </c>
      <c r="G56" s="3" t="str">
        <f>_xll.BDP(Table2[[#This Row],[isin]]&amp;" "&amp;Table2[[#This Row],[MktSec]],Table2[[#Headers],[callable]])</f>
        <v>Y</v>
      </c>
      <c r="H56" s="3" t="str">
        <f>_xll.BDP(Table2[[#This Row],[isin]]&amp;" "&amp;Table2[[#This Row],[MktSec]],Table2[[#Headers],[nxt_call_dt]])</f>
        <v>01/01/2039</v>
      </c>
      <c r="I56" s="3" t="str">
        <f>_xll.BDP(Table2[[#This Row],[isin]]&amp;" "&amp;Table2[[#This Row],[MktSec]],Table2[[#Headers],[final_maturity]])</f>
        <v>01/07/2039</v>
      </c>
    </row>
    <row r="57" spans="1:9" x14ac:dyDescent="0.25">
      <c r="A57" s="2" t="s">
        <v>81</v>
      </c>
      <c r="B57" s="2">
        <f>LEN(Table2[[#This Row],[isin]])</f>
        <v>12</v>
      </c>
      <c r="C57" s="2" t="s">
        <v>24</v>
      </c>
      <c r="D57" s="2" t="s">
        <v>441</v>
      </c>
      <c r="E57" s="2" t="str">
        <f>_xll.BDP(Table2[[#This Row],[isin]]&amp;" "&amp;Table2[[#This Row],[MktSec]],Table2[[#Headers],[short_name]])</f>
        <v>TENNET HLD BV</v>
      </c>
      <c r="F57" s="3" t="str">
        <f t="array" ref="F57">_xll.BDP(Table2[[#This Row],[isin]]&amp;" "&amp;Table2[[#This Row],[MktSec]],Table2[[#Headers],[INDUSTRY_GROUP]])</f>
        <v>Electric</v>
      </c>
      <c r="G57" s="3" t="str">
        <f>_xll.BDP(Table2[[#This Row],[isin]]&amp;" "&amp;Table2[[#This Row],[MktSec]],Table2[[#Headers],[callable]])</f>
        <v>Y</v>
      </c>
      <c r="H57" s="3" t="str">
        <f>_xll.BDP(Table2[[#This Row],[isin]]&amp;" "&amp;Table2[[#This Row],[MktSec]],Table2[[#Headers],[nxt_call_dt]])</f>
        <v>24/07/2033</v>
      </c>
      <c r="I57" s="3" t="str">
        <f>_xll.BDP(Table2[[#This Row],[isin]]&amp;" "&amp;Table2[[#This Row],[MktSec]],Table2[[#Headers],[final_maturity]])</f>
        <v>24/10/2033</v>
      </c>
    </row>
    <row r="58" spans="1:9" x14ac:dyDescent="0.25">
      <c r="A58" s="2" t="s">
        <v>82</v>
      </c>
      <c r="B58" s="2">
        <f>LEN(Table2[[#This Row],[isin]])</f>
        <v>12</v>
      </c>
      <c r="C58" s="2" t="s">
        <v>24</v>
      </c>
      <c r="D58" s="2" t="s">
        <v>442</v>
      </c>
      <c r="E58" s="2" t="str">
        <f>_xll.BDP(Table2[[#This Row],[isin]]&amp;" "&amp;Table2[[#This Row],[MktSec]],Table2[[#Headers],[short_name]])</f>
        <v>TELECOM ITALIA</v>
      </c>
      <c r="F58" s="3" t="str">
        <f t="array" ref="F58">_xll.BDP(Table2[[#This Row],[isin]]&amp;" "&amp;Table2[[#This Row],[MktSec]],Table2[[#Headers],[INDUSTRY_GROUP]])</f>
        <v>Telecommunications</v>
      </c>
      <c r="G58" s="3" t="str">
        <f>_xll.BDP(Table2[[#This Row],[isin]]&amp;" "&amp;Table2[[#This Row],[MktSec]],Table2[[#Headers],[callable]])</f>
        <v>N</v>
      </c>
      <c r="H58" s="3" t="str">
        <f>_xll.BDP(Table2[[#This Row],[isin]]&amp;" "&amp;Table2[[#This Row],[MktSec]],Table2[[#Headers],[nxt_call_dt]])</f>
        <v>#N/A Field Not Applicable</v>
      </c>
      <c r="I58" s="3" t="str">
        <f>_xll.BDP(Table2[[#This Row],[isin]]&amp;" "&amp;Table2[[#This Row],[MktSec]],Table2[[#Headers],[final_maturity]])</f>
        <v>30/09/2025</v>
      </c>
    </row>
    <row r="59" spans="1:9" x14ac:dyDescent="0.25">
      <c r="A59" s="2" t="s">
        <v>83</v>
      </c>
      <c r="B59" s="2">
        <f>LEN(Table2[[#This Row],[isin]])</f>
        <v>12</v>
      </c>
      <c r="C59" s="2" t="s">
        <v>24</v>
      </c>
      <c r="D59" s="2" t="s">
        <v>443</v>
      </c>
      <c r="E59" s="2" t="str">
        <f>_xll.BDP(Table2[[#This Row],[isin]]&amp;" "&amp;Table2[[#This Row],[MktSec]],Table2[[#Headers],[short_name]])</f>
        <v>TOTAL CAP INTL</v>
      </c>
      <c r="F59" s="3" t="str">
        <f t="array" ref="F59">_xll.BDP(Table2[[#This Row],[isin]]&amp;" "&amp;Table2[[#This Row],[MktSec]],Table2[[#Headers],[INDUSTRY_GROUP]])</f>
        <v>Oil&amp;Gas</v>
      </c>
      <c r="G59" s="3" t="str">
        <f>_xll.BDP(Table2[[#This Row],[isin]]&amp;" "&amp;Table2[[#This Row],[MktSec]],Table2[[#Headers],[callable]])</f>
        <v>N</v>
      </c>
      <c r="H59" s="3" t="str">
        <f>_xll.BDP(Table2[[#This Row],[isin]]&amp;" "&amp;Table2[[#This Row],[MktSec]],Table2[[#Headers],[nxt_call_dt]])</f>
        <v>#N/A Field Not Applicable</v>
      </c>
      <c r="I59" s="3" t="str">
        <f>_xll.BDP(Table2[[#This Row],[isin]]&amp;" "&amp;Table2[[#This Row],[MktSec]],Table2[[#Headers],[final_maturity]])</f>
        <v>12/07/2028</v>
      </c>
    </row>
    <row r="60" spans="1:9" x14ac:dyDescent="0.25">
      <c r="A60" s="2" t="s">
        <v>84</v>
      </c>
      <c r="B60" s="2">
        <f>LEN(Table2[[#This Row],[isin]])</f>
        <v>12</v>
      </c>
      <c r="C60" s="2" t="s">
        <v>24</v>
      </c>
      <c r="D60" s="2" t="s">
        <v>444</v>
      </c>
      <c r="E60" s="2" t="str">
        <f>_xll.BDP(Table2[[#This Row],[isin]]&amp;" "&amp;Table2[[#This Row],[MktSec]],Table2[[#Headers],[short_name]])</f>
        <v>TOTAL CAP INTL</v>
      </c>
      <c r="F60" s="3" t="str">
        <f t="array" ref="F60">_xll.BDP(Table2[[#This Row],[isin]]&amp;" "&amp;Table2[[#This Row],[MktSec]],Table2[[#Headers],[INDUSTRY_GROUP]])</f>
        <v>Oil&amp;Gas</v>
      </c>
      <c r="G60" s="3" t="str">
        <f>_xll.BDP(Table2[[#This Row],[isin]]&amp;" "&amp;Table2[[#This Row],[MktSec]],Table2[[#Headers],[callable]])</f>
        <v>N</v>
      </c>
      <c r="H60" s="3" t="str">
        <f>_xll.BDP(Table2[[#This Row],[isin]]&amp;" "&amp;Table2[[#This Row],[MktSec]],Table2[[#Headers],[nxt_call_dt]])</f>
        <v>#N/A Field Not Applicable</v>
      </c>
      <c r="I60" s="3" t="str">
        <f>_xll.BDP(Table2[[#This Row],[isin]]&amp;" "&amp;Table2[[#This Row],[MktSec]],Table2[[#Headers],[final_maturity]])</f>
        <v>19/03/2025</v>
      </c>
    </row>
    <row r="61" spans="1:9" x14ac:dyDescent="0.25">
      <c r="A61" s="2" t="s">
        <v>85</v>
      </c>
      <c r="B61" s="2">
        <f>LEN(Table2[[#This Row],[isin]])</f>
        <v>12</v>
      </c>
      <c r="C61" s="2" t="s">
        <v>24</v>
      </c>
      <c r="D61" s="2" t="s">
        <v>445</v>
      </c>
      <c r="E61" s="2" t="str">
        <f>_xll.BDP(Table2[[#This Row],[isin]]&amp;" "&amp;Table2[[#This Row],[MktSec]],Table2[[#Headers],[short_name]])</f>
        <v>TOTAL CAP INTL</v>
      </c>
      <c r="F61" s="3" t="str">
        <f t="array" ref="F61">_xll.BDP(Table2[[#This Row],[isin]]&amp;" "&amp;Table2[[#This Row],[MktSec]],Table2[[#Headers],[INDUSTRY_GROUP]])</f>
        <v>Oil&amp;Gas</v>
      </c>
      <c r="G61" s="3" t="str">
        <f>_xll.BDP(Table2[[#This Row],[isin]]&amp;" "&amp;Table2[[#This Row],[MktSec]],Table2[[#Headers],[callable]])</f>
        <v>N</v>
      </c>
      <c r="H61" s="3" t="str">
        <f>_xll.BDP(Table2[[#This Row],[isin]]&amp;" "&amp;Table2[[#This Row],[MktSec]],Table2[[#Headers],[nxt_call_dt]])</f>
        <v>#N/A Field Not Applicable</v>
      </c>
      <c r="I61" s="3" t="str">
        <f>_xll.BDP(Table2[[#This Row],[isin]]&amp;" "&amp;Table2[[#This Row],[MktSec]],Table2[[#Headers],[final_maturity]])</f>
        <v>04/10/2029</v>
      </c>
    </row>
    <row r="62" spans="1:9" x14ac:dyDescent="0.25">
      <c r="A62" s="2" t="s">
        <v>86</v>
      </c>
      <c r="B62" s="2">
        <f>LEN(Table2[[#This Row],[isin]])</f>
        <v>12</v>
      </c>
      <c r="C62" s="2" t="s">
        <v>24</v>
      </c>
      <c r="D62" s="2" t="s">
        <v>446</v>
      </c>
      <c r="E62" s="2" t="str">
        <f>_xll.BDP(Table2[[#This Row],[isin]]&amp;" "&amp;Table2[[#This Row],[MktSec]],Table2[[#Headers],[short_name]])</f>
        <v>TOTAL CAP INTL</v>
      </c>
      <c r="F62" s="3" t="str">
        <f t="array" ref="F62">_xll.BDP(Table2[[#This Row],[isin]]&amp;" "&amp;Table2[[#This Row],[MktSec]],Table2[[#Headers],[INDUSTRY_GROUP]])</f>
        <v>Oil&amp;Gas</v>
      </c>
      <c r="G62" s="3" t="str">
        <f>_xll.BDP(Table2[[#This Row],[isin]]&amp;" "&amp;Table2[[#This Row],[MktSec]],Table2[[#Headers],[callable]])</f>
        <v>Y</v>
      </c>
      <c r="H62" s="3" t="str">
        <f>_xll.BDP(Table2[[#This Row],[isin]]&amp;" "&amp;Table2[[#This Row],[MktSec]],Table2[[#Headers],[nxt_call_dt]])</f>
        <v>08/01/2027</v>
      </c>
      <c r="I62" s="3" t="str">
        <f>_xll.BDP(Table2[[#This Row],[isin]]&amp;" "&amp;Table2[[#This Row],[MktSec]],Table2[[#Headers],[final_maturity]])</f>
        <v>08/04/2027</v>
      </c>
    </row>
    <row r="63" spans="1:9" x14ac:dyDescent="0.25">
      <c r="A63" s="2" t="s">
        <v>87</v>
      </c>
      <c r="B63" s="2">
        <f>LEN(Table2[[#This Row],[isin]])</f>
        <v>12</v>
      </c>
      <c r="C63" s="2" t="s">
        <v>24</v>
      </c>
      <c r="D63" s="2" t="s">
        <v>447</v>
      </c>
      <c r="E63" s="2" t="str">
        <f>_xll.BDP(Table2[[#This Row],[isin]]&amp;" "&amp;Table2[[#This Row],[MktSec]],Table2[[#Headers],[short_name]])</f>
        <v>TOTAL CAP INTL</v>
      </c>
      <c r="F63" s="3" t="str">
        <f t="array" ref="F63">_xll.BDP(Table2[[#This Row],[isin]]&amp;" "&amp;Table2[[#This Row],[MktSec]],Table2[[#Headers],[INDUSTRY_GROUP]])</f>
        <v>Oil&amp;Gas</v>
      </c>
      <c r="G63" s="3" t="str">
        <f>_xll.BDP(Table2[[#This Row],[isin]]&amp;" "&amp;Table2[[#This Row],[MktSec]],Table2[[#Headers],[callable]])</f>
        <v>Y</v>
      </c>
      <c r="H63" s="3" t="str">
        <f>_xll.BDP(Table2[[#This Row],[isin]]&amp;" "&amp;Table2[[#This Row],[MktSec]],Table2[[#Headers],[nxt_call_dt]])</f>
        <v>28/02/2039</v>
      </c>
      <c r="I63" s="3" t="str">
        <f>_xll.BDP(Table2[[#This Row],[isin]]&amp;" "&amp;Table2[[#This Row],[MktSec]],Table2[[#Headers],[final_maturity]])</f>
        <v>31/05/2039</v>
      </c>
    </row>
    <row r="64" spans="1:9" x14ac:dyDescent="0.25">
      <c r="A64" s="2" t="s">
        <v>88</v>
      </c>
      <c r="B64" s="2">
        <f>LEN(Table2[[#This Row],[isin]])</f>
        <v>12</v>
      </c>
      <c r="C64" s="2" t="s">
        <v>24</v>
      </c>
      <c r="D64" s="2" t="s">
        <v>448</v>
      </c>
      <c r="E64" s="2" t="str">
        <f>_xll.BDP(Table2[[#This Row],[isin]]&amp;" "&amp;Table2[[#This Row],[MktSec]],Table2[[#Headers],[short_name]])</f>
        <v>TOTAL CAP INTL</v>
      </c>
      <c r="F64" s="3" t="str">
        <f t="array" ref="F64">_xll.BDP(Table2[[#This Row],[isin]]&amp;" "&amp;Table2[[#This Row],[MktSec]],Table2[[#Headers],[INDUSTRY_GROUP]])</f>
        <v>Oil&amp;Gas</v>
      </c>
      <c r="G64" s="3" t="str">
        <f>_xll.BDP(Table2[[#This Row],[isin]]&amp;" "&amp;Table2[[#This Row],[MktSec]],Table2[[#Headers],[callable]])</f>
        <v>Y</v>
      </c>
      <c r="H64" s="3" t="str">
        <f>_xll.BDP(Table2[[#This Row],[isin]]&amp;" "&amp;Table2[[#This Row],[MktSec]],Table2[[#Headers],[nxt_call_dt]])</f>
        <v>08/01/2032</v>
      </c>
      <c r="I64" s="3" t="str">
        <f>_xll.BDP(Table2[[#This Row],[isin]]&amp;" "&amp;Table2[[#This Row],[MktSec]],Table2[[#Headers],[final_maturity]])</f>
        <v>08/04/2032</v>
      </c>
    </row>
    <row r="65" spans="1:9" x14ac:dyDescent="0.25">
      <c r="A65" s="2" t="s">
        <v>89</v>
      </c>
      <c r="B65" s="2">
        <f>LEN(Table2[[#This Row],[isin]])</f>
        <v>4</v>
      </c>
      <c r="C65" s="2" t="s">
        <v>733</v>
      </c>
      <c r="D65" s="2" t="s">
        <v>449</v>
      </c>
      <c r="E65" s="2" t="str">
        <f>_xll.BDP(Table2[[#This Row],[isin]]&amp;" "&amp;Table2[[#This Row],[MktSec]],Table2[[#Headers],[short_name]])</f>
        <v>EURO-BUXL 30Y BND Jun20</v>
      </c>
      <c r="F65" s="3" t="str">
        <f t="array" ref="F65">_xll.BDP(Table2[[#This Row],[isin]]&amp;" "&amp;Table2[[#This Row],[MktSec]],Table2[[#Headers],[INDUSTRY_GROUP]])</f>
        <v>#N/A Field Not Applicable</v>
      </c>
      <c r="G65" s="3" t="str">
        <f>_xll.BDP(Table2[[#This Row],[isin]]&amp;" "&amp;Table2[[#This Row],[MktSec]],Table2[[#Headers],[callable]])</f>
        <v>#N/A Field Not Applicable</v>
      </c>
      <c r="H65" s="3" t="str">
        <f>_xll.BDP(Table2[[#This Row],[isin]]&amp;" "&amp;Table2[[#This Row],[MktSec]],Table2[[#Headers],[nxt_call_dt]])</f>
        <v>#N/A Field Not Applicable</v>
      </c>
      <c r="I65" s="3" t="str">
        <f>_xll.BDP(Table2[[#This Row],[isin]]&amp;" "&amp;Table2[[#This Row],[MktSec]],Table2[[#Headers],[final_maturity]])</f>
        <v>#N/A Field Not Applicable</v>
      </c>
    </row>
    <row r="66" spans="1:9" x14ac:dyDescent="0.25">
      <c r="A66" s="2" t="s">
        <v>90</v>
      </c>
      <c r="B66" s="2">
        <f>LEN(Table2[[#This Row],[isin]])</f>
        <v>12</v>
      </c>
      <c r="C66" s="2" t="s">
        <v>24</v>
      </c>
      <c r="D66" s="2" t="s">
        <v>450</v>
      </c>
      <c r="E66" s="2" t="str">
        <f>_xll.BDP(Table2[[#This Row],[isin]]&amp;" "&amp;Table2[[#This Row],[MktSec]],Table2[[#Headers],[short_name]])</f>
        <v>VIER GAS TRANSPO</v>
      </c>
      <c r="F66" s="3" t="str">
        <f t="array" ref="F66">_xll.BDP(Table2[[#This Row],[isin]]&amp;" "&amp;Table2[[#This Row],[MktSec]],Table2[[#Headers],[INDUSTRY_GROUP]])</f>
        <v>Pipelines</v>
      </c>
      <c r="G66" s="3" t="str">
        <f>_xll.BDP(Table2[[#This Row],[isin]]&amp;" "&amp;Table2[[#This Row],[MktSec]],Table2[[#Headers],[callable]])</f>
        <v>N</v>
      </c>
      <c r="H66" s="3" t="str">
        <f>_xll.BDP(Table2[[#This Row],[isin]]&amp;" "&amp;Table2[[#This Row],[MktSec]],Table2[[#Headers],[nxt_call_dt]])</f>
        <v>#N/A Field Not Applicable</v>
      </c>
      <c r="I66" s="3" t="str">
        <f>_xll.BDP(Table2[[#This Row],[isin]]&amp;" "&amp;Table2[[#This Row],[MktSec]],Table2[[#Headers],[final_maturity]])</f>
        <v>12/06/2020</v>
      </c>
    </row>
    <row r="67" spans="1:9" x14ac:dyDescent="0.25">
      <c r="A67" s="2" t="s">
        <v>91</v>
      </c>
      <c r="B67" s="2">
        <f>LEN(Table2[[#This Row],[isin]])</f>
        <v>12</v>
      </c>
      <c r="C67" s="2" t="s">
        <v>24</v>
      </c>
      <c r="D67" s="2" t="s">
        <v>451</v>
      </c>
      <c r="E67" s="2" t="str">
        <f>_xll.BDP(Table2[[#This Row],[isin]]&amp;" "&amp;Table2[[#This Row],[MktSec]],Table2[[#Headers],[short_name]])</f>
        <v>VIER GAS TRANSPO</v>
      </c>
      <c r="F67" s="3" t="str">
        <f t="array" ref="F67">_xll.BDP(Table2[[#This Row],[isin]]&amp;" "&amp;Table2[[#This Row],[MktSec]],Table2[[#Headers],[INDUSTRY_GROUP]])</f>
        <v>Pipelines</v>
      </c>
      <c r="G67" s="3" t="str">
        <f>_xll.BDP(Table2[[#This Row],[isin]]&amp;" "&amp;Table2[[#This Row],[MktSec]],Table2[[#Headers],[callable]])</f>
        <v>N</v>
      </c>
      <c r="H67" s="3" t="str">
        <f>_xll.BDP(Table2[[#This Row],[isin]]&amp;" "&amp;Table2[[#This Row],[MktSec]],Table2[[#Headers],[nxt_call_dt]])</f>
        <v>#N/A Field Not Applicable</v>
      </c>
      <c r="I67" s="3" t="str">
        <f>_xll.BDP(Table2[[#This Row],[isin]]&amp;" "&amp;Table2[[#This Row],[MktSec]],Table2[[#Headers],[final_maturity]])</f>
        <v>12/06/2025</v>
      </c>
    </row>
    <row r="68" spans="1:9" x14ac:dyDescent="0.25">
      <c r="A68" s="2" t="s">
        <v>92</v>
      </c>
      <c r="B68" s="2">
        <f>LEN(Table2[[#This Row],[isin]])</f>
        <v>12</v>
      </c>
      <c r="C68" s="2" t="s">
        <v>24</v>
      </c>
      <c r="D68" s="2" t="s">
        <v>452</v>
      </c>
      <c r="E68" s="2" t="str">
        <f>_xll.BDP(Table2[[#This Row],[isin]]&amp;" "&amp;Table2[[#This Row],[MktSec]],Table2[[#Headers],[short_name]])</f>
        <v>VEOLIA ENVRNMT</v>
      </c>
      <c r="F68" s="3" t="str">
        <f t="array" ref="F68">_xll.BDP(Table2[[#This Row],[isin]]&amp;" "&amp;Table2[[#This Row],[MktSec]],Table2[[#Headers],[INDUSTRY_GROUP]])</f>
        <v>Water</v>
      </c>
      <c r="G68" s="3" t="str">
        <f>_xll.BDP(Table2[[#This Row],[isin]]&amp;" "&amp;Table2[[#This Row],[MktSec]],Table2[[#Headers],[callable]])</f>
        <v>Y</v>
      </c>
      <c r="H68" s="3" t="str">
        <f>_xll.BDP(Table2[[#This Row],[isin]]&amp;" "&amp;Table2[[#This Row],[MktSec]],Table2[[#Headers],[nxt_call_dt]])</f>
        <v>15/10/2030</v>
      </c>
      <c r="I68" s="3" t="str">
        <f>_xll.BDP(Table2[[#This Row],[isin]]&amp;" "&amp;Table2[[#This Row],[MktSec]],Table2[[#Headers],[final_maturity]])</f>
        <v>15/01/2031</v>
      </c>
    </row>
    <row r="69" spans="1:9" x14ac:dyDescent="0.25">
      <c r="A69" s="2" t="s">
        <v>93</v>
      </c>
      <c r="B69" s="2">
        <f>LEN(Table2[[#This Row],[isin]])</f>
        <v>12</v>
      </c>
      <c r="C69" s="2" t="s">
        <v>24</v>
      </c>
      <c r="D69" s="2" t="s">
        <v>453</v>
      </c>
      <c r="E69" s="2" t="str">
        <f>_xll.BDP(Table2[[#This Row],[isin]]&amp;" "&amp;Table2[[#This Row],[MktSec]],Table2[[#Headers],[short_name]])</f>
        <v>VERIZON COMM INC</v>
      </c>
      <c r="F69" s="3" t="str">
        <f t="array" ref="F69">_xll.BDP(Table2[[#This Row],[isin]]&amp;" "&amp;Table2[[#This Row],[MktSec]],Table2[[#Headers],[INDUSTRY_GROUP]])</f>
        <v>Telecommunications</v>
      </c>
      <c r="G69" s="3" t="str">
        <f>_xll.BDP(Table2[[#This Row],[isin]]&amp;" "&amp;Table2[[#This Row],[MktSec]],Table2[[#Headers],[callable]])</f>
        <v>Y</v>
      </c>
      <c r="H69" s="3" t="str">
        <f>_xll.BDP(Table2[[#This Row],[isin]]&amp;" "&amp;Table2[[#This Row],[MktSec]],Table2[[#Headers],[nxt_call_dt]])</f>
        <v>19/03/2039</v>
      </c>
      <c r="I69" s="3" t="str">
        <f>_xll.BDP(Table2[[#This Row],[isin]]&amp;" "&amp;Table2[[#This Row],[MktSec]],Table2[[#Headers],[final_maturity]])</f>
        <v>19/09/2039</v>
      </c>
    </row>
    <row r="70" spans="1:9" x14ac:dyDescent="0.25">
      <c r="A70" s="2" t="s">
        <v>28</v>
      </c>
      <c r="B70" s="2">
        <f>LEN(Table2[[#This Row],[isin]])</f>
        <v>12</v>
      </c>
      <c r="C70" s="2" t="s">
        <v>24</v>
      </c>
      <c r="D70" s="2" t="s">
        <v>388</v>
      </c>
      <c r="E70" s="2" t="str">
        <f>_xll.BDP(Table2[[#This Row],[isin]]&amp;" "&amp;Table2[[#This Row],[MktSec]],Table2[[#Headers],[short_name]])</f>
        <v>AB INBEV SA/NV</v>
      </c>
      <c r="F70" s="3" t="str">
        <f t="array" ref="F70">_xll.BDP(Table2[[#This Row],[isin]]&amp;" "&amp;Table2[[#This Row],[MktSec]],Table2[[#Headers],[INDUSTRY_GROUP]])</f>
        <v>Beverages</v>
      </c>
      <c r="G70" s="3" t="str">
        <f>_xll.BDP(Table2[[#This Row],[isin]]&amp;" "&amp;Table2[[#This Row],[MktSec]],Table2[[#Headers],[callable]])</f>
        <v>Y</v>
      </c>
      <c r="H70" s="3" t="str">
        <f>_xll.BDP(Table2[[#This Row],[isin]]&amp;" "&amp;Table2[[#This Row],[MktSec]],Table2[[#Headers],[nxt_call_dt]])</f>
        <v>02/01/2032</v>
      </c>
      <c r="I70" s="3" t="str">
        <f>_xll.BDP(Table2[[#This Row],[isin]]&amp;" "&amp;Table2[[#This Row],[MktSec]],Table2[[#Headers],[final_maturity]])</f>
        <v>02/04/2032</v>
      </c>
    </row>
    <row r="71" spans="1:9" x14ac:dyDescent="0.25">
      <c r="A71" s="2" t="s">
        <v>37</v>
      </c>
      <c r="B71" s="2">
        <f>LEN(Table2[[#This Row],[isin]])</f>
        <v>12</v>
      </c>
      <c r="C71" s="2" t="s">
        <v>24</v>
      </c>
      <c r="D71" s="2" t="s">
        <v>397</v>
      </c>
      <c r="E71" s="2" t="str">
        <f>_xll.BDP(Table2[[#This Row],[isin]]&amp;" "&amp;Table2[[#This Row],[MktSec]],Table2[[#Headers],[short_name]])</f>
        <v>CREDIT SUISSE</v>
      </c>
      <c r="F71" s="3" t="str">
        <f t="array" ref="F71">_xll.BDP(Table2[[#This Row],[isin]]&amp;" "&amp;Table2[[#This Row],[MktSec]],Table2[[#Headers],[INDUSTRY_GROUP]])</f>
        <v>Banks</v>
      </c>
      <c r="G71" s="3" t="str">
        <f>_xll.BDP(Table2[[#This Row],[isin]]&amp;" "&amp;Table2[[#This Row],[MktSec]],Table2[[#Headers],[callable]])</f>
        <v>Y</v>
      </c>
      <c r="H71" s="3" t="str">
        <f>_xll.BDP(Table2[[#This Row],[isin]]&amp;" "&amp;Table2[[#This Row],[MktSec]],Table2[[#Headers],[nxt_call_dt]])</f>
        <v>02/04/2025</v>
      </c>
      <c r="I71" s="3" t="str">
        <f>_xll.BDP(Table2[[#This Row],[isin]]&amp;" "&amp;Table2[[#This Row],[MktSec]],Table2[[#Headers],[final_maturity]])</f>
        <v>02/04/2026</v>
      </c>
    </row>
    <row r="72" spans="1:9" x14ac:dyDescent="0.25">
      <c r="A72" s="2" t="s">
        <v>94</v>
      </c>
      <c r="B72" s="2">
        <f>LEN(Table2[[#This Row],[isin]])</f>
        <v>12</v>
      </c>
      <c r="C72" s="2" t="s">
        <v>24</v>
      </c>
      <c r="D72" s="2" t="s">
        <v>454</v>
      </c>
      <c r="E72" s="2" t="str">
        <f>_xll.BDP(Table2[[#This Row],[isin]]&amp;" "&amp;Table2[[#This Row],[MktSec]],Table2[[#Headers],[short_name]])</f>
        <v>EDP SA</v>
      </c>
      <c r="F72" s="3" t="str">
        <f t="array" ref="F72">_xll.BDP(Table2[[#This Row],[isin]]&amp;" "&amp;Table2[[#This Row],[MktSec]],Table2[[#Headers],[INDUSTRY_GROUP]])</f>
        <v>Electric</v>
      </c>
      <c r="G72" s="3" t="str">
        <f>_xll.BDP(Table2[[#This Row],[isin]]&amp;" "&amp;Table2[[#This Row],[MktSec]],Table2[[#Headers],[callable]])</f>
        <v>Y</v>
      </c>
      <c r="H72" s="3" t="str">
        <f>_xll.BDP(Table2[[#This Row],[isin]]&amp;" "&amp;Table2[[#This Row],[MktSec]],Table2[[#Headers],[nxt_call_dt]])</f>
        <v>15/01/2027</v>
      </c>
      <c r="I72" s="3" t="str">
        <f>_xll.BDP(Table2[[#This Row],[isin]]&amp;" "&amp;Table2[[#This Row],[MktSec]],Table2[[#Headers],[final_maturity]])</f>
        <v>15/04/2027</v>
      </c>
    </row>
    <row r="73" spans="1:9" x14ac:dyDescent="0.25">
      <c r="A73" s="2" t="s">
        <v>69</v>
      </c>
      <c r="B73" s="2">
        <f>LEN(Table2[[#This Row],[isin]])</f>
        <v>4</v>
      </c>
      <c r="C73" s="2" t="s">
        <v>733</v>
      </c>
      <c r="D73" s="2" t="s">
        <v>429</v>
      </c>
      <c r="E73" s="2" t="str">
        <f>_xll.BDP(Table2[[#This Row],[isin]]&amp;" "&amp;Table2[[#This Row],[MktSec]],Table2[[#Headers],[short_name]])</f>
        <v>EURO-BOBL FUTURE  Jun20</v>
      </c>
      <c r="F73" s="3" t="str">
        <f t="array" ref="F73">_xll.BDP(Table2[[#This Row],[isin]]&amp;" "&amp;Table2[[#This Row],[MktSec]],Table2[[#Headers],[INDUSTRY_GROUP]])</f>
        <v>#N/A Field Not Applicable</v>
      </c>
      <c r="G73" s="3" t="str">
        <f>_xll.BDP(Table2[[#This Row],[isin]]&amp;" "&amp;Table2[[#This Row],[MktSec]],Table2[[#Headers],[callable]])</f>
        <v>#N/A Field Not Applicable</v>
      </c>
      <c r="H73" s="3" t="str">
        <f>_xll.BDP(Table2[[#This Row],[isin]]&amp;" "&amp;Table2[[#This Row],[MktSec]],Table2[[#Headers],[nxt_call_dt]])</f>
        <v>#N/A Field Not Applicable</v>
      </c>
      <c r="I73" s="3" t="str">
        <f>_xll.BDP(Table2[[#This Row],[isin]]&amp;" "&amp;Table2[[#This Row],[MktSec]],Table2[[#Headers],[final_maturity]])</f>
        <v>#N/A Field Not Applicable</v>
      </c>
    </row>
    <row r="74" spans="1:9" x14ac:dyDescent="0.25">
      <c r="A74" s="2" t="s">
        <v>75</v>
      </c>
      <c r="B74" s="2">
        <f>LEN(Table2[[#This Row],[isin]])</f>
        <v>4</v>
      </c>
      <c r="C74" s="2" t="s">
        <v>733</v>
      </c>
      <c r="D74" s="2" t="s">
        <v>435</v>
      </c>
      <c r="E74" s="2" t="str">
        <f>_xll.BDP(Table2[[#This Row],[isin]]&amp;" "&amp;Table2[[#This Row],[MktSec]],Table2[[#Headers],[short_name]])</f>
        <v>EURO-BUND FUTURE  Jun20</v>
      </c>
      <c r="F74" s="3" t="str">
        <f t="array" ref="F74">_xll.BDP(Table2[[#This Row],[isin]]&amp;" "&amp;Table2[[#This Row],[MktSec]],Table2[[#Headers],[INDUSTRY_GROUP]])</f>
        <v>#N/A Field Not Applicable</v>
      </c>
      <c r="G74" s="3" t="str">
        <f>_xll.BDP(Table2[[#This Row],[isin]]&amp;" "&amp;Table2[[#This Row],[MktSec]],Table2[[#Headers],[callable]])</f>
        <v>#N/A Field Not Applicable</v>
      </c>
      <c r="H74" s="3" t="str">
        <f>_xll.BDP(Table2[[#This Row],[isin]]&amp;" "&amp;Table2[[#This Row],[MktSec]],Table2[[#Headers],[nxt_call_dt]])</f>
        <v>#N/A Field Not Applicable</v>
      </c>
      <c r="I74" s="3" t="str">
        <f>_xll.BDP(Table2[[#This Row],[isin]]&amp;" "&amp;Table2[[#This Row],[MktSec]],Table2[[#Headers],[final_maturity]])</f>
        <v>#N/A Field Not Applicable</v>
      </c>
    </row>
    <row r="75" spans="1:9" x14ac:dyDescent="0.25">
      <c r="A75" s="2" t="s">
        <v>85</v>
      </c>
      <c r="B75" s="2">
        <f>LEN(Table2[[#This Row],[isin]])</f>
        <v>12</v>
      </c>
      <c r="C75" s="2" t="s">
        <v>24</v>
      </c>
      <c r="D75" s="2" t="s">
        <v>445</v>
      </c>
      <c r="E75" s="2" t="str">
        <f>_xll.BDP(Table2[[#This Row],[isin]]&amp;" "&amp;Table2[[#This Row],[MktSec]],Table2[[#Headers],[short_name]])</f>
        <v>TOTAL CAP INTL</v>
      </c>
      <c r="F75" s="3" t="str">
        <f t="array" ref="F75">_xll.BDP(Table2[[#This Row],[isin]]&amp;" "&amp;Table2[[#This Row],[MktSec]],Table2[[#Headers],[INDUSTRY_GROUP]])</f>
        <v>Oil&amp;Gas</v>
      </c>
      <c r="G75" s="3" t="str">
        <f>_xll.BDP(Table2[[#This Row],[isin]]&amp;" "&amp;Table2[[#This Row],[MktSec]],Table2[[#Headers],[callable]])</f>
        <v>N</v>
      </c>
      <c r="H75" s="3" t="str">
        <f>_xll.BDP(Table2[[#This Row],[isin]]&amp;" "&amp;Table2[[#This Row],[MktSec]],Table2[[#Headers],[nxt_call_dt]])</f>
        <v>#N/A Field Not Applicable</v>
      </c>
      <c r="I75" s="3" t="str">
        <f>_xll.BDP(Table2[[#This Row],[isin]]&amp;" "&amp;Table2[[#This Row],[MktSec]],Table2[[#Headers],[final_maturity]])</f>
        <v>04/10/2029</v>
      </c>
    </row>
    <row r="76" spans="1:9" x14ac:dyDescent="0.25">
      <c r="A76" s="2" t="s">
        <v>95</v>
      </c>
      <c r="B76" s="2">
        <f>LEN(Table2[[#This Row],[isin]])</f>
        <v>12</v>
      </c>
      <c r="C76" s="2" t="s">
        <v>24</v>
      </c>
      <c r="D76" s="2" t="s">
        <v>455</v>
      </c>
      <c r="E76" s="2" t="str">
        <f>_xll.BDP(Table2[[#This Row],[isin]]&amp;" "&amp;Table2[[#This Row],[MktSec]],Table2[[#Headers],[short_name]])</f>
        <v>UBS AG LONDON</v>
      </c>
      <c r="F76" s="3" t="str">
        <f t="array" ref="F76">_xll.BDP(Table2[[#This Row],[isin]]&amp;" "&amp;Table2[[#This Row],[MktSec]],Table2[[#Headers],[INDUSTRY_GROUP]])</f>
        <v>Banks</v>
      </c>
      <c r="G76" s="3" t="str">
        <f>_xll.BDP(Table2[[#This Row],[isin]]&amp;" "&amp;Table2[[#This Row],[MktSec]],Table2[[#Headers],[callable]])</f>
        <v>Y</v>
      </c>
      <c r="H76" s="3" t="str">
        <f>_xll.BDP(Table2[[#This Row],[isin]]&amp;" "&amp;Table2[[#This Row],[MktSec]],Table2[[#Headers],[nxt_call_dt]])</f>
        <v>21/03/2023</v>
      </c>
      <c r="I76" s="3" t="str">
        <f>_xll.BDP(Table2[[#This Row],[isin]]&amp;" "&amp;Table2[[#This Row],[MktSec]],Table2[[#Headers],[final_maturity]])</f>
        <v>21/04/2023</v>
      </c>
    </row>
    <row r="77" spans="1:9" x14ac:dyDescent="0.25">
      <c r="A77" s="2" t="s">
        <v>92</v>
      </c>
      <c r="B77" s="2">
        <f>LEN(Table2[[#This Row],[isin]])</f>
        <v>12</v>
      </c>
      <c r="C77" s="2" t="s">
        <v>24</v>
      </c>
      <c r="D77" s="2" t="s">
        <v>452</v>
      </c>
      <c r="E77" s="2" t="str">
        <f>_xll.BDP(Table2[[#This Row],[isin]]&amp;" "&amp;Table2[[#This Row],[MktSec]],Table2[[#Headers],[short_name]])</f>
        <v>VEOLIA ENVRNMT</v>
      </c>
      <c r="F77" s="3" t="str">
        <f t="array" ref="F77">_xll.BDP(Table2[[#This Row],[isin]]&amp;" "&amp;Table2[[#This Row],[MktSec]],Table2[[#Headers],[INDUSTRY_GROUP]])</f>
        <v>Water</v>
      </c>
      <c r="G77" s="3" t="str">
        <f>_xll.BDP(Table2[[#This Row],[isin]]&amp;" "&amp;Table2[[#This Row],[MktSec]],Table2[[#Headers],[callable]])</f>
        <v>Y</v>
      </c>
      <c r="H77" s="3" t="str">
        <f>_xll.BDP(Table2[[#This Row],[isin]]&amp;" "&amp;Table2[[#This Row],[MktSec]],Table2[[#Headers],[nxt_call_dt]])</f>
        <v>15/10/2030</v>
      </c>
      <c r="I77" s="3" t="str">
        <f>_xll.BDP(Table2[[#This Row],[isin]]&amp;" "&amp;Table2[[#This Row],[MktSec]],Table2[[#Headers],[final_maturity]])</f>
        <v>15/01/2031</v>
      </c>
    </row>
    <row r="78" spans="1:9" x14ac:dyDescent="0.25">
      <c r="A78" s="2" t="s">
        <v>30</v>
      </c>
      <c r="B78" s="2">
        <f>LEN(Table2[[#This Row],[isin]])</f>
        <v>12</v>
      </c>
      <c r="C78" s="2" t="s">
        <v>24</v>
      </c>
      <c r="D78" s="2" t="s">
        <v>390</v>
      </c>
      <c r="E78" s="2" t="str">
        <f>_xll.BDP(Table2[[#This Row],[isin]]&amp;" "&amp;Table2[[#This Row],[MktSec]],Table2[[#Headers],[short_name]])</f>
        <v>CRED AGRICOLE SA</v>
      </c>
      <c r="F78" s="3" t="str">
        <f t="array" ref="F78">_xll.BDP(Table2[[#This Row],[isin]]&amp;" "&amp;Table2[[#This Row],[MktSec]],Table2[[#Headers],[INDUSTRY_GROUP]])</f>
        <v>Banks</v>
      </c>
      <c r="G78" s="3" t="str">
        <f>_xll.BDP(Table2[[#This Row],[isin]]&amp;" "&amp;Table2[[#This Row],[MktSec]],Table2[[#Headers],[callable]])</f>
        <v>Y</v>
      </c>
      <c r="H78" s="3" t="str">
        <f>_xll.BDP(Table2[[#This Row],[isin]]&amp;" "&amp;Table2[[#This Row],[MktSec]],Table2[[#Headers],[nxt_call_dt]])</f>
        <v>22/04/2025</v>
      </c>
      <c r="I78" s="3" t="str">
        <f>_xll.BDP(Table2[[#This Row],[isin]]&amp;" "&amp;Table2[[#This Row],[MktSec]],Table2[[#Headers],[final_maturity]])</f>
        <v>22/04/2026</v>
      </c>
    </row>
    <row r="79" spans="1:9" x14ac:dyDescent="0.25">
      <c r="A79" s="2" t="s">
        <v>96</v>
      </c>
      <c r="B79" s="2">
        <f>LEN(Table2[[#This Row],[isin]])</f>
        <v>12</v>
      </c>
      <c r="C79" s="2" t="s">
        <v>24</v>
      </c>
      <c r="D79" s="2" t="s">
        <v>456</v>
      </c>
      <c r="E79" s="2" t="str">
        <f>_xll.BDP(Table2[[#This Row],[isin]]&amp;" "&amp;Table2[[#This Row],[MktSec]],Table2[[#Headers],[short_name]])</f>
        <v>BARCLAYS PLC</v>
      </c>
      <c r="F79" s="3" t="str">
        <f t="array" ref="F79">_xll.BDP(Table2[[#This Row],[isin]]&amp;" "&amp;Table2[[#This Row],[MktSec]],Table2[[#Headers],[INDUSTRY_GROUP]])</f>
        <v>Banks</v>
      </c>
      <c r="G79" s="3" t="str">
        <f>_xll.BDP(Table2[[#This Row],[isin]]&amp;" "&amp;Table2[[#This Row],[MktSec]],Table2[[#Headers],[callable]])</f>
        <v>Y</v>
      </c>
      <c r="H79" s="3" t="str">
        <f>_xll.BDP(Table2[[#This Row],[isin]]&amp;" "&amp;Table2[[#This Row],[MktSec]],Table2[[#Headers],[nxt_call_dt]])</f>
        <v>02/04/2024</v>
      </c>
      <c r="I79" s="3" t="str">
        <f>_xll.BDP(Table2[[#This Row],[isin]]&amp;" "&amp;Table2[[#This Row],[MktSec]],Table2[[#Headers],[final_maturity]])</f>
        <v>02/04/2025</v>
      </c>
    </row>
    <row r="80" spans="1:9" x14ac:dyDescent="0.25">
      <c r="A80" s="2" t="s">
        <v>97</v>
      </c>
      <c r="B80" s="2">
        <f>LEN(Table2[[#This Row],[isin]])</f>
        <v>12</v>
      </c>
      <c r="C80" s="2" t="s">
        <v>24</v>
      </c>
      <c r="D80" s="2" t="s">
        <v>457</v>
      </c>
      <c r="E80" s="2" t="str">
        <f>_xll.BDP(Table2[[#This Row],[isin]]&amp;" "&amp;Table2[[#This Row],[MktSec]],Table2[[#Headers],[short_name]])</f>
        <v>BANCO BILBAO VIZ</v>
      </c>
      <c r="F80" s="3" t="str">
        <f t="array" ref="F80">_xll.BDP(Table2[[#This Row],[isin]]&amp;" "&amp;Table2[[#This Row],[MktSec]],Table2[[#Headers],[INDUSTRY_GROUP]])</f>
        <v>Banks</v>
      </c>
      <c r="G80" s="3" t="str">
        <f>_xll.BDP(Table2[[#This Row],[isin]]&amp;" "&amp;Table2[[#This Row],[MktSec]],Table2[[#Headers],[callable]])</f>
        <v>N</v>
      </c>
      <c r="H80" s="3" t="str">
        <f>_xll.BDP(Table2[[#This Row],[isin]]&amp;" "&amp;Table2[[#This Row],[MktSec]],Table2[[#Headers],[nxt_call_dt]])</f>
        <v>#N/A Field Not Applicable</v>
      </c>
      <c r="I80" s="3" t="str">
        <f>_xll.BDP(Table2[[#This Row],[isin]]&amp;" "&amp;Table2[[#This Row],[MktSec]],Table2[[#Headers],[final_maturity]])</f>
        <v>14/01/2027</v>
      </c>
    </row>
    <row r="81" spans="1:9" x14ac:dyDescent="0.25">
      <c r="A81" s="2" t="s">
        <v>98</v>
      </c>
      <c r="B81" s="2">
        <f>LEN(Table2[[#This Row],[isin]])</f>
        <v>12</v>
      </c>
      <c r="C81" s="2" t="s">
        <v>24</v>
      </c>
      <c r="D81" s="2" t="s">
        <v>458</v>
      </c>
      <c r="E81" s="2" t="str">
        <f>_xll.BDP(Table2[[#This Row],[isin]]&amp;" "&amp;Table2[[#This Row],[MktSec]],Table2[[#Headers],[short_name]])</f>
        <v>BNP PARIBAS</v>
      </c>
      <c r="F81" s="3" t="str">
        <f t="array" ref="F81">_xll.BDP(Table2[[#This Row],[isin]]&amp;" "&amp;Table2[[#This Row],[MktSec]],Table2[[#Headers],[INDUSTRY_GROUP]])</f>
        <v>Banks</v>
      </c>
      <c r="G81" s="3" t="str">
        <f>_xll.BDP(Table2[[#This Row],[isin]]&amp;" "&amp;Table2[[#This Row],[MktSec]],Table2[[#Headers],[callable]])</f>
        <v>N</v>
      </c>
      <c r="H81" s="3" t="str">
        <f>_xll.BDP(Table2[[#This Row],[isin]]&amp;" "&amp;Table2[[#This Row],[MktSec]],Table2[[#Headers],[nxt_call_dt]])</f>
        <v>#N/A Field Not Applicable</v>
      </c>
      <c r="I81" s="3" t="str">
        <f>_xll.BDP(Table2[[#This Row],[isin]]&amp;" "&amp;Table2[[#This Row],[MktSec]],Table2[[#Headers],[final_maturity]])</f>
        <v>25/05/2028</v>
      </c>
    </row>
    <row r="82" spans="1:9" x14ac:dyDescent="0.25">
      <c r="A82" s="2" t="s">
        <v>99</v>
      </c>
      <c r="B82" s="2">
        <f>LEN(Table2[[#This Row],[isin]])</f>
        <v>12</v>
      </c>
      <c r="C82" s="2" t="s">
        <v>24</v>
      </c>
      <c r="D82" s="2" t="s">
        <v>459</v>
      </c>
      <c r="E82" s="2" t="str">
        <f>_xll.BDP(Table2[[#This Row],[isin]]&amp;" "&amp;Table2[[#This Row],[MktSec]],Table2[[#Headers],[short_name]])</f>
        <v>BNP PARIBAS</v>
      </c>
      <c r="F82" s="3" t="str">
        <f t="array" ref="F82">_xll.BDP(Table2[[#This Row],[isin]]&amp;" "&amp;Table2[[#This Row],[MktSec]],Table2[[#Headers],[INDUSTRY_GROUP]])</f>
        <v>Banks</v>
      </c>
      <c r="G82" s="3" t="str">
        <f>_xll.BDP(Table2[[#This Row],[isin]]&amp;" "&amp;Table2[[#This Row],[MktSec]],Table2[[#Headers],[callable]])</f>
        <v>Y</v>
      </c>
      <c r="H82" s="3" t="str">
        <f>_xll.BDP(Table2[[#This Row],[isin]]&amp;" "&amp;Table2[[#This Row],[MktSec]],Table2[[#Headers],[nxt_call_dt]])</f>
        <v>20/11/2025</v>
      </c>
      <c r="I82" s="3" t="str">
        <f>_xll.BDP(Table2[[#This Row],[isin]]&amp;" "&amp;Table2[[#This Row],[MktSec]],Table2[[#Headers],[final_maturity]])</f>
        <v>20/11/2030</v>
      </c>
    </row>
    <row r="83" spans="1:9" x14ac:dyDescent="0.25">
      <c r="A83" s="2" t="s">
        <v>100</v>
      </c>
      <c r="B83" s="2">
        <f>LEN(Table2[[#This Row],[isin]])</f>
        <v>12</v>
      </c>
      <c r="C83" s="2" t="s">
        <v>24</v>
      </c>
      <c r="D83" s="2" t="s">
        <v>460</v>
      </c>
      <c r="E83" s="2" t="str">
        <f>_xll.BDP(Table2[[#This Row],[isin]]&amp;" "&amp;Table2[[#This Row],[MktSec]],Table2[[#Headers],[short_name]])</f>
        <v>BNP PARIBAS</v>
      </c>
      <c r="F83" s="3" t="str">
        <f t="array" ref="F83">_xll.BDP(Table2[[#This Row],[isin]]&amp;" "&amp;Table2[[#This Row],[MktSec]],Table2[[#Headers],[INDUSTRY_GROUP]])</f>
        <v>Banks</v>
      </c>
      <c r="G83" s="3" t="str">
        <f>_xll.BDP(Table2[[#This Row],[isin]]&amp;" "&amp;Table2[[#This Row],[MktSec]],Table2[[#Headers],[callable]])</f>
        <v>Y</v>
      </c>
      <c r="H83" s="3" t="str">
        <f>_xll.BDP(Table2[[#This Row],[isin]]&amp;" "&amp;Table2[[#This Row],[MktSec]],Table2[[#Headers],[nxt_call_dt]])</f>
        <v>14/10/2022</v>
      </c>
      <c r="I83" s="3" t="str">
        <f>_xll.BDP(Table2[[#This Row],[isin]]&amp;" "&amp;Table2[[#This Row],[MktSec]],Table2[[#Headers],[final_maturity]])</f>
        <v>14/10/2027</v>
      </c>
    </row>
    <row r="84" spans="1:9" x14ac:dyDescent="0.25">
      <c r="A84" s="2" t="s">
        <v>37</v>
      </c>
      <c r="B84" s="2">
        <f>LEN(Table2[[#This Row],[isin]])</f>
        <v>12</v>
      </c>
      <c r="C84" s="2" t="s">
        <v>24</v>
      </c>
      <c r="D84" s="2" t="s">
        <v>397</v>
      </c>
      <c r="E84" s="2" t="str">
        <f>_xll.BDP(Table2[[#This Row],[isin]]&amp;" "&amp;Table2[[#This Row],[MktSec]],Table2[[#Headers],[short_name]])</f>
        <v>CREDIT SUISSE</v>
      </c>
      <c r="F84" s="3" t="str">
        <f t="array" ref="F84">_xll.BDP(Table2[[#This Row],[isin]]&amp;" "&amp;Table2[[#This Row],[MktSec]],Table2[[#Headers],[INDUSTRY_GROUP]])</f>
        <v>Banks</v>
      </c>
      <c r="G84" s="3" t="str">
        <f>_xll.BDP(Table2[[#This Row],[isin]]&amp;" "&amp;Table2[[#This Row],[MktSec]],Table2[[#Headers],[callable]])</f>
        <v>Y</v>
      </c>
      <c r="H84" s="3" t="str">
        <f>_xll.BDP(Table2[[#This Row],[isin]]&amp;" "&amp;Table2[[#This Row],[MktSec]],Table2[[#Headers],[nxt_call_dt]])</f>
        <v>02/04/2025</v>
      </c>
      <c r="I84" s="3" t="str">
        <f>_xll.BDP(Table2[[#This Row],[isin]]&amp;" "&amp;Table2[[#This Row],[MktSec]],Table2[[#Headers],[final_maturity]])</f>
        <v>02/04/2026</v>
      </c>
    </row>
    <row r="85" spans="1:9" x14ac:dyDescent="0.25">
      <c r="A85" s="2" t="s">
        <v>101</v>
      </c>
      <c r="B85" s="2">
        <f>LEN(Table2[[#This Row],[isin]])</f>
        <v>20</v>
      </c>
      <c r="D85" s="2" t="s">
        <v>101</v>
      </c>
      <c r="E85" s="2" t="str">
        <f>_xll.BDP(Table2[[#This Row],[isin]]&amp;" "&amp;Table2[[#This Row],[MktSec]],Table2[[#Headers],[short_name]])</f>
        <v>#N/A Invalid Security</v>
      </c>
      <c r="F85" s="3" t="str">
        <f t="array" ref="F85">_xll.BDP(Table2[[#This Row],[isin]]&amp;" "&amp;Table2[[#This Row],[MktSec]],Table2[[#Headers],[INDUSTRY_GROUP]])</f>
        <v>#N/A Invalid Security</v>
      </c>
      <c r="G85" s="3" t="str">
        <f>_xll.BDP(Table2[[#This Row],[isin]]&amp;" "&amp;Table2[[#This Row],[MktSec]],Table2[[#Headers],[callable]])</f>
        <v>#N/A Invalid Security</v>
      </c>
      <c r="H85" s="3" t="str">
        <f>_xll.BDP(Table2[[#This Row],[isin]]&amp;" "&amp;Table2[[#This Row],[MktSec]],Table2[[#Headers],[nxt_call_dt]])</f>
        <v>#N/A Invalid Security</v>
      </c>
      <c r="I85" s="3" t="str">
        <f>_xll.BDP(Table2[[#This Row],[isin]]&amp;" "&amp;Table2[[#This Row],[MktSec]],Table2[[#Headers],[final_maturity]])</f>
        <v>#N/A Invalid Security</v>
      </c>
    </row>
    <row r="86" spans="1:9" x14ac:dyDescent="0.25">
      <c r="A86" s="2" t="s">
        <v>102</v>
      </c>
      <c r="B86" s="2">
        <f>LEN(Table2[[#This Row],[isin]])</f>
        <v>12</v>
      </c>
      <c r="C86" s="2" t="s">
        <v>24</v>
      </c>
      <c r="D86" s="2" t="s">
        <v>461</v>
      </c>
      <c r="E86" s="2" t="str">
        <f>_xll.BDP(Table2[[#This Row],[isin]]&amp;" "&amp;Table2[[#This Row],[MktSec]],Table2[[#Headers],[short_name]])</f>
        <v>ING GROEP NV</v>
      </c>
      <c r="F86" s="3" t="str">
        <f t="array" ref="F86">_xll.BDP(Table2[[#This Row],[isin]]&amp;" "&amp;Table2[[#This Row],[MktSec]],Table2[[#Headers],[INDUSTRY_GROUP]])</f>
        <v>Banks</v>
      </c>
      <c r="G86" s="3" t="str">
        <f>_xll.BDP(Table2[[#This Row],[isin]]&amp;" "&amp;Table2[[#This Row],[MktSec]],Table2[[#Headers],[callable]])</f>
        <v>Y</v>
      </c>
      <c r="H86" s="3" t="str">
        <f>_xll.BDP(Table2[[#This Row],[isin]]&amp;" "&amp;Table2[[#This Row],[MktSec]],Table2[[#Headers],[nxt_call_dt]])</f>
        <v>26/09/2024</v>
      </c>
      <c r="I86" s="3" t="str">
        <f>_xll.BDP(Table2[[#This Row],[isin]]&amp;" "&amp;Table2[[#This Row],[MktSec]],Table2[[#Headers],[final_maturity]])</f>
        <v>26/09/2029</v>
      </c>
    </row>
    <row r="87" spans="1:9" x14ac:dyDescent="0.25">
      <c r="A87" s="2" t="s">
        <v>103</v>
      </c>
      <c r="B87" s="2">
        <f>LEN(Table2[[#This Row],[isin]])</f>
        <v>12</v>
      </c>
      <c r="C87" s="2" t="s">
        <v>24</v>
      </c>
      <c r="D87" s="2" t="s">
        <v>462</v>
      </c>
      <c r="E87" s="2" t="str">
        <f>_xll.BDP(Table2[[#This Row],[isin]]&amp;" "&amp;Table2[[#This Row],[MktSec]],Table2[[#Headers],[short_name]])</f>
        <v>JPMORGAN CHASE</v>
      </c>
      <c r="F87" s="3" t="str">
        <f t="array" ref="F87">_xll.BDP(Table2[[#This Row],[isin]]&amp;" "&amp;Table2[[#This Row],[MktSec]],Table2[[#Headers],[INDUSTRY_GROUP]])</f>
        <v>Banks</v>
      </c>
      <c r="G87" s="3" t="str">
        <f>_xll.BDP(Table2[[#This Row],[isin]]&amp;" "&amp;Table2[[#This Row],[MktSec]],Table2[[#Headers],[callable]])</f>
        <v>Y</v>
      </c>
      <c r="H87" s="3" t="str">
        <f>_xll.BDP(Table2[[#This Row],[isin]]&amp;" "&amp;Table2[[#This Row],[MktSec]],Table2[[#Headers],[nxt_call_dt]])</f>
        <v>24/02/2027</v>
      </c>
      <c r="I87" s="3" t="str">
        <f>_xll.BDP(Table2[[#This Row],[isin]]&amp;" "&amp;Table2[[#This Row],[MktSec]],Table2[[#Headers],[final_maturity]])</f>
        <v>24/02/2028</v>
      </c>
    </row>
    <row r="88" spans="1:9" x14ac:dyDescent="0.25">
      <c r="A88" s="2" t="s">
        <v>69</v>
      </c>
      <c r="B88" s="2">
        <f>LEN(Table2[[#This Row],[isin]])</f>
        <v>4</v>
      </c>
      <c r="C88" s="2" t="s">
        <v>733</v>
      </c>
      <c r="D88" s="2" t="s">
        <v>429</v>
      </c>
      <c r="E88" s="2" t="str">
        <f>_xll.BDP(Table2[[#This Row],[isin]]&amp;" "&amp;Table2[[#This Row],[MktSec]],Table2[[#Headers],[short_name]])</f>
        <v>EURO-BOBL FUTURE  Jun20</v>
      </c>
      <c r="F88" s="3" t="str">
        <f t="array" ref="F88">_xll.BDP(Table2[[#This Row],[isin]]&amp;" "&amp;Table2[[#This Row],[MktSec]],Table2[[#Headers],[INDUSTRY_GROUP]])</f>
        <v>#N/A Field Not Applicable</v>
      </c>
      <c r="G88" s="3" t="str">
        <f>_xll.BDP(Table2[[#This Row],[isin]]&amp;" "&amp;Table2[[#This Row],[MktSec]],Table2[[#Headers],[callable]])</f>
        <v>#N/A Field Not Applicable</v>
      </c>
      <c r="H88" s="3" t="str">
        <f>_xll.BDP(Table2[[#This Row],[isin]]&amp;" "&amp;Table2[[#This Row],[MktSec]],Table2[[#Headers],[nxt_call_dt]])</f>
        <v>#N/A Field Not Applicable</v>
      </c>
      <c r="I88" s="3" t="str">
        <f>_xll.BDP(Table2[[#This Row],[isin]]&amp;" "&amp;Table2[[#This Row],[MktSec]],Table2[[#Headers],[final_maturity]])</f>
        <v>#N/A Field Not Applicable</v>
      </c>
    </row>
    <row r="89" spans="1:9" x14ac:dyDescent="0.25">
      <c r="A89" s="2" t="s">
        <v>75</v>
      </c>
      <c r="B89" s="2">
        <f>LEN(Table2[[#This Row],[isin]])</f>
        <v>4</v>
      </c>
      <c r="C89" s="2" t="s">
        <v>733</v>
      </c>
      <c r="D89" s="2" t="s">
        <v>435</v>
      </c>
      <c r="E89" s="2" t="str">
        <f>_xll.BDP(Table2[[#This Row],[isin]]&amp;" "&amp;Table2[[#This Row],[MktSec]],Table2[[#Headers],[short_name]])</f>
        <v>EURO-BUND FUTURE  Jun20</v>
      </c>
      <c r="F89" s="3" t="str">
        <f t="array" ref="F89">_xll.BDP(Table2[[#This Row],[isin]]&amp;" "&amp;Table2[[#This Row],[MktSec]],Table2[[#Headers],[INDUSTRY_GROUP]])</f>
        <v>#N/A Field Not Applicable</v>
      </c>
      <c r="G89" s="3" t="str">
        <f>_xll.BDP(Table2[[#This Row],[isin]]&amp;" "&amp;Table2[[#This Row],[MktSec]],Table2[[#Headers],[callable]])</f>
        <v>#N/A Field Not Applicable</v>
      </c>
      <c r="H89" s="3" t="str">
        <f>_xll.BDP(Table2[[#This Row],[isin]]&amp;" "&amp;Table2[[#This Row],[MktSec]],Table2[[#Headers],[nxt_call_dt]])</f>
        <v>#N/A Field Not Applicable</v>
      </c>
      <c r="I89" s="3" t="str">
        <f>_xll.BDP(Table2[[#This Row],[isin]]&amp;" "&amp;Table2[[#This Row],[MktSec]],Table2[[#Headers],[final_maturity]])</f>
        <v>#N/A Field Not Applicable</v>
      </c>
    </row>
    <row r="90" spans="1:9" x14ac:dyDescent="0.25">
      <c r="A90" s="2" t="s">
        <v>76</v>
      </c>
      <c r="B90" s="2">
        <f>LEN(Table2[[#This Row],[isin]])</f>
        <v>12</v>
      </c>
      <c r="C90" s="2" t="s">
        <v>24</v>
      </c>
      <c r="D90" s="2" t="s">
        <v>436</v>
      </c>
      <c r="E90" s="2" t="str">
        <f>_xll.BDP(Table2[[#This Row],[isin]]&amp;" "&amp;Table2[[#This Row],[MktSec]],Table2[[#Headers],[short_name]])</f>
        <v>SVENSKA HNDLSBKN</v>
      </c>
      <c r="F90" s="3" t="str">
        <f t="array" ref="F90">_xll.BDP(Table2[[#This Row],[isin]]&amp;" "&amp;Table2[[#This Row],[MktSec]],Table2[[#Headers],[INDUSTRY_GROUP]])</f>
        <v>Banks</v>
      </c>
      <c r="G90" s="3" t="str">
        <f>_xll.BDP(Table2[[#This Row],[isin]]&amp;" "&amp;Table2[[#This Row],[MktSec]],Table2[[#Headers],[callable]])</f>
        <v>N</v>
      </c>
      <c r="H90" s="3" t="str">
        <f>_xll.BDP(Table2[[#This Row],[isin]]&amp;" "&amp;Table2[[#This Row],[MktSec]],Table2[[#Headers],[nxt_call_dt]])</f>
        <v>#N/A Field Not Applicable</v>
      </c>
      <c r="I90" s="3" t="str">
        <f>_xll.BDP(Table2[[#This Row],[isin]]&amp;" "&amp;Table2[[#This Row],[MktSec]],Table2[[#Headers],[final_maturity]])</f>
        <v>15/04/2025</v>
      </c>
    </row>
    <row r="91" spans="1:9" x14ac:dyDescent="0.25">
      <c r="A91" s="2" t="s">
        <v>104</v>
      </c>
      <c r="B91" s="2">
        <f>LEN(Table2[[#This Row],[isin]])</f>
        <v>12</v>
      </c>
      <c r="C91" s="2" t="s">
        <v>24</v>
      </c>
      <c r="D91" s="2" t="s">
        <v>463</v>
      </c>
      <c r="E91" s="2" t="str">
        <f>_xll.BDP(Table2[[#This Row],[isin]]&amp;" "&amp;Table2[[#This Row],[MktSec]],Table2[[#Headers],[short_name]])</f>
        <v>UBS GROUP FUNDIN</v>
      </c>
      <c r="F91" s="3" t="str">
        <f t="array" ref="F91">_xll.BDP(Table2[[#This Row],[isin]]&amp;" "&amp;Table2[[#This Row],[MktSec]],Table2[[#Headers],[INDUSTRY_GROUP]])</f>
        <v>Banks</v>
      </c>
      <c r="G91" s="3" t="str">
        <f>_xll.BDP(Table2[[#This Row],[isin]]&amp;" "&amp;Table2[[#This Row],[MktSec]],Table2[[#Headers],[callable]])</f>
        <v>Y</v>
      </c>
      <c r="H91" s="3" t="str">
        <f>_xll.BDP(Table2[[#This Row],[isin]]&amp;" "&amp;Table2[[#This Row],[MktSec]],Table2[[#Headers],[nxt_call_dt]])</f>
        <v>01/06/2026</v>
      </c>
      <c r="I91" s="3" t="str">
        <f>_xll.BDP(Table2[[#This Row],[isin]]&amp;" "&amp;Table2[[#This Row],[MktSec]],Table2[[#Headers],[final_maturity]])</f>
        <v>01/09/2026</v>
      </c>
    </row>
    <row r="92" spans="1:9" x14ac:dyDescent="0.25">
      <c r="A92" s="2" t="s">
        <v>69</v>
      </c>
      <c r="B92" s="2">
        <f>LEN(Table2[[#This Row],[isin]])</f>
        <v>4</v>
      </c>
      <c r="C92" s="2" t="s">
        <v>733</v>
      </c>
      <c r="D92" s="2" t="s">
        <v>429</v>
      </c>
      <c r="E92" s="2" t="str">
        <f>_xll.BDP(Table2[[#This Row],[isin]]&amp;" "&amp;Table2[[#This Row],[MktSec]],Table2[[#Headers],[short_name]])</f>
        <v>EURO-BOBL FUTURE  Jun20</v>
      </c>
      <c r="F92" s="3" t="str">
        <f t="array" ref="F92">_xll.BDP(Table2[[#This Row],[isin]]&amp;" "&amp;Table2[[#This Row],[MktSec]],Table2[[#Headers],[INDUSTRY_GROUP]])</f>
        <v>#N/A Field Not Applicable</v>
      </c>
      <c r="G92" s="3" t="str">
        <f>_xll.BDP(Table2[[#This Row],[isin]]&amp;" "&amp;Table2[[#This Row],[MktSec]],Table2[[#Headers],[callable]])</f>
        <v>#N/A Field Not Applicable</v>
      </c>
      <c r="H92" s="3" t="str">
        <f>_xll.BDP(Table2[[#This Row],[isin]]&amp;" "&amp;Table2[[#This Row],[MktSec]],Table2[[#Headers],[nxt_call_dt]])</f>
        <v>#N/A Field Not Applicable</v>
      </c>
      <c r="I92" s="3" t="str">
        <f>_xll.BDP(Table2[[#This Row],[isin]]&amp;" "&amp;Table2[[#This Row],[MktSec]],Table2[[#Headers],[final_maturity]])</f>
        <v>#N/A Field Not Applicable</v>
      </c>
    </row>
    <row r="93" spans="1:9" x14ac:dyDescent="0.25">
      <c r="A93" s="2" t="s">
        <v>95</v>
      </c>
      <c r="B93" s="2">
        <f>LEN(Table2[[#This Row],[isin]])</f>
        <v>12</v>
      </c>
      <c r="C93" s="2" t="s">
        <v>24</v>
      </c>
      <c r="D93" s="2" t="s">
        <v>455</v>
      </c>
      <c r="E93" s="2" t="str">
        <f>_xll.BDP(Table2[[#This Row],[isin]]&amp;" "&amp;Table2[[#This Row],[MktSec]],Table2[[#Headers],[short_name]])</f>
        <v>UBS AG LONDON</v>
      </c>
      <c r="F93" s="3" t="str">
        <f t="array" ref="F93">_xll.BDP(Table2[[#This Row],[isin]]&amp;" "&amp;Table2[[#This Row],[MktSec]],Table2[[#Headers],[INDUSTRY_GROUP]])</f>
        <v>Banks</v>
      </c>
      <c r="G93" s="3" t="str">
        <f>_xll.BDP(Table2[[#This Row],[isin]]&amp;" "&amp;Table2[[#This Row],[MktSec]],Table2[[#Headers],[callable]])</f>
        <v>Y</v>
      </c>
      <c r="H93" s="3" t="str">
        <f>_xll.BDP(Table2[[#This Row],[isin]]&amp;" "&amp;Table2[[#This Row],[MktSec]],Table2[[#Headers],[nxt_call_dt]])</f>
        <v>21/03/2023</v>
      </c>
      <c r="I93" s="3" t="str">
        <f>_xll.BDP(Table2[[#This Row],[isin]]&amp;" "&amp;Table2[[#This Row],[MktSec]],Table2[[#Headers],[final_maturity]])</f>
        <v>21/04/2023</v>
      </c>
    </row>
    <row r="94" spans="1:9" x14ac:dyDescent="0.25">
      <c r="A94" s="2" t="s">
        <v>105</v>
      </c>
      <c r="B94" s="2">
        <f>LEN(Table2[[#This Row],[isin]])</f>
        <v>12</v>
      </c>
      <c r="C94" s="2" t="s">
        <v>24</v>
      </c>
      <c r="D94" s="2" t="s">
        <v>464</v>
      </c>
      <c r="E94" s="2" t="str">
        <f>_xll.BDP(Table2[[#This Row],[isin]]&amp;" "&amp;Table2[[#This Row],[MktSec]],Table2[[#Headers],[short_name]])</f>
        <v>ACCOR</v>
      </c>
      <c r="F94" s="3" t="str">
        <f t="array" ref="F94">_xll.BDP(Table2[[#This Row],[isin]]&amp;" "&amp;Table2[[#This Row],[MktSec]],Table2[[#Headers],[INDUSTRY_GROUP]])</f>
        <v>Lodging</v>
      </c>
      <c r="G94" s="3" t="str">
        <f>_xll.BDP(Table2[[#This Row],[isin]]&amp;" "&amp;Table2[[#This Row],[MktSec]],Table2[[#Headers],[callable]])</f>
        <v>Y</v>
      </c>
      <c r="H94" s="3" t="str">
        <f>_xll.BDP(Table2[[#This Row],[isin]]&amp;" "&amp;Table2[[#This Row],[MktSec]],Table2[[#Headers],[nxt_call_dt]])</f>
        <v>30/01/2025</v>
      </c>
      <c r="I94" s="3" t="str">
        <f>_xll.BDP(Table2[[#This Row],[isin]]&amp;" "&amp;Table2[[#This Row],[MktSec]],Table2[[#Headers],[final_maturity]])</f>
        <v>#N/A Field Not Applicable</v>
      </c>
    </row>
    <row r="95" spans="1:9" x14ac:dyDescent="0.25">
      <c r="A95" s="2" t="s">
        <v>6</v>
      </c>
      <c r="B95" s="2">
        <f>LEN(Table2[[#This Row],[isin]])</f>
        <v>12</v>
      </c>
      <c r="C95" s="2" t="s">
        <v>24</v>
      </c>
      <c r="D95" s="2" t="s">
        <v>465</v>
      </c>
      <c r="E95" s="2" t="str">
        <f>_xll.BDP(Table2[[#This Row],[isin]]&amp;" "&amp;Table2[[#This Row],[MktSec]],Table2[[#Headers],[short_name]])</f>
        <v>ARKEMA</v>
      </c>
      <c r="F95" s="3" t="str">
        <f t="array" ref="F95">_xll.BDP(Table2[[#This Row],[isin]]&amp;" "&amp;Table2[[#This Row],[MktSec]],Table2[[#Headers],[INDUSTRY_GROUP]])</f>
        <v>Chemicals</v>
      </c>
      <c r="G95" s="3" t="str">
        <f>_xll.BDP(Table2[[#This Row],[isin]]&amp;" "&amp;Table2[[#This Row],[MktSec]],Table2[[#Headers],[callable]])</f>
        <v>Y</v>
      </c>
      <c r="H95" s="3" t="str">
        <f>_xll.BDP(Table2[[#This Row],[isin]]&amp;" "&amp;Table2[[#This Row],[MktSec]],Table2[[#Headers],[nxt_call_dt]])</f>
        <v>17/06/2024</v>
      </c>
      <c r="I95" s="3" t="str">
        <f>_xll.BDP(Table2[[#This Row],[isin]]&amp;" "&amp;Table2[[#This Row],[MktSec]],Table2[[#Headers],[final_maturity]])</f>
        <v>#N/A Field Not Applicable</v>
      </c>
    </row>
    <row r="96" spans="1:9" x14ac:dyDescent="0.25">
      <c r="A96" s="2" t="s">
        <v>106</v>
      </c>
      <c r="B96" s="2">
        <f>LEN(Table2[[#This Row],[isin]])</f>
        <v>12</v>
      </c>
      <c r="C96" s="2" t="s">
        <v>24</v>
      </c>
      <c r="D96" s="2" t="s">
        <v>466</v>
      </c>
      <c r="E96" s="2" t="str">
        <f>_xll.BDP(Table2[[#This Row],[isin]]&amp;" "&amp;Table2[[#This Row],[MktSec]],Table2[[#Headers],[short_name]])</f>
        <v>AMERICA MOVIL SA</v>
      </c>
      <c r="F96" s="3" t="str">
        <f t="array" ref="F96">_xll.BDP(Table2[[#This Row],[isin]]&amp;" "&amp;Table2[[#This Row],[MktSec]],Table2[[#Headers],[INDUSTRY_GROUP]])</f>
        <v>Telecommunications</v>
      </c>
      <c r="G96" s="3" t="str">
        <f>_xll.BDP(Table2[[#This Row],[isin]]&amp;" "&amp;Table2[[#This Row],[MktSec]],Table2[[#Headers],[callable]])</f>
        <v>Y</v>
      </c>
      <c r="H96" s="3" t="str">
        <f>_xll.BDP(Table2[[#This Row],[isin]]&amp;" "&amp;Table2[[#This Row],[MktSec]],Table2[[#Headers],[nxt_call_dt]])</f>
        <v>06/09/2023</v>
      </c>
      <c r="I96" s="3" t="str">
        <f>_xll.BDP(Table2[[#This Row],[isin]]&amp;" "&amp;Table2[[#This Row],[MktSec]],Table2[[#Headers],[final_maturity]])</f>
        <v>06/09/2073</v>
      </c>
    </row>
    <row r="97" spans="1:9" x14ac:dyDescent="0.25">
      <c r="A97" s="2" t="s">
        <v>107</v>
      </c>
      <c r="B97" s="2">
        <f>LEN(Table2[[#This Row],[isin]])</f>
        <v>12</v>
      </c>
      <c r="C97" s="2" t="s">
        <v>24</v>
      </c>
      <c r="D97" s="2" t="s">
        <v>466</v>
      </c>
      <c r="E97" s="2" t="str">
        <f>_xll.BDP(Table2[[#This Row],[isin]]&amp;" "&amp;Table2[[#This Row],[MktSec]],Table2[[#Headers],[short_name]])</f>
        <v>AMERICA MOVIL SA</v>
      </c>
      <c r="F97" s="3" t="str">
        <f t="array" ref="F97">_xll.BDP(Table2[[#This Row],[isin]]&amp;" "&amp;Table2[[#This Row],[MktSec]],Table2[[#Headers],[INDUSTRY_GROUP]])</f>
        <v>Telecommunications</v>
      </c>
      <c r="G97" s="3" t="str">
        <f>_xll.BDP(Table2[[#This Row],[isin]]&amp;" "&amp;Table2[[#This Row],[MktSec]],Table2[[#Headers],[callable]])</f>
        <v>Y</v>
      </c>
      <c r="H97" s="3" t="str">
        <f>_xll.BDP(Table2[[#This Row],[isin]]&amp;" "&amp;Table2[[#This Row],[MktSec]],Table2[[#Headers],[nxt_call_dt]])</f>
        <v>06/09/2020</v>
      </c>
      <c r="I97" s="3" t="str">
        <f>_xll.BDP(Table2[[#This Row],[isin]]&amp;" "&amp;Table2[[#This Row],[MktSec]],Table2[[#Headers],[final_maturity]])</f>
        <v>06/09/2073</v>
      </c>
    </row>
    <row r="98" spans="1:9" x14ac:dyDescent="0.25">
      <c r="A98" s="2" t="s">
        <v>9</v>
      </c>
      <c r="B98" s="2">
        <f>LEN(Table2[[#This Row],[isin]])</f>
        <v>12</v>
      </c>
      <c r="C98" s="2" t="s">
        <v>24</v>
      </c>
      <c r="D98" s="2" t="s">
        <v>467</v>
      </c>
      <c r="E98" s="2" t="str">
        <f>_xll.BDP(Table2[[#This Row],[isin]]&amp;" "&amp;Table2[[#This Row],[MktSec]],Table2[[#Headers],[short_name]])</f>
        <v>BAYER AG</v>
      </c>
      <c r="F98" s="3" t="str">
        <f t="array" ref="F98">_xll.BDP(Table2[[#This Row],[isin]]&amp;" "&amp;Table2[[#This Row],[MktSec]],Table2[[#Headers],[INDUSTRY_GROUP]])</f>
        <v>Pharmaceuticals</v>
      </c>
      <c r="G98" s="3" t="str">
        <f>_xll.BDP(Table2[[#This Row],[isin]]&amp;" "&amp;Table2[[#This Row],[MktSec]],Table2[[#Headers],[callable]])</f>
        <v>Y</v>
      </c>
      <c r="H98" s="3" t="str">
        <f>_xll.BDP(Table2[[#This Row],[isin]]&amp;" "&amp;Table2[[#This Row],[MktSec]],Table2[[#Headers],[nxt_call_dt]])</f>
        <v>12/08/2027</v>
      </c>
      <c r="I98" s="3" t="str">
        <f>_xll.BDP(Table2[[#This Row],[isin]]&amp;" "&amp;Table2[[#This Row],[MktSec]],Table2[[#Headers],[final_maturity]])</f>
        <v>12/11/2079</v>
      </c>
    </row>
    <row r="99" spans="1:9" x14ac:dyDescent="0.25">
      <c r="A99" s="2" t="s">
        <v>108</v>
      </c>
      <c r="B99" s="2">
        <f>LEN(Table2[[#This Row],[isin]])</f>
        <v>12</v>
      </c>
      <c r="C99" s="2" t="s">
        <v>24</v>
      </c>
      <c r="D99" s="2" t="s">
        <v>468</v>
      </c>
      <c r="E99" s="2" t="str">
        <f>_xll.BDP(Table2[[#This Row],[isin]]&amp;" "&amp;Table2[[#This Row],[MktSec]],Table2[[#Headers],[short_name]])</f>
        <v>BERTELSMANN SE</v>
      </c>
      <c r="F99" s="3" t="str">
        <f t="array" ref="F99">_xll.BDP(Table2[[#This Row],[isin]]&amp;" "&amp;Table2[[#This Row],[MktSec]],Table2[[#Headers],[INDUSTRY_GROUP]])</f>
        <v>Media</v>
      </c>
      <c r="G99" s="3" t="str">
        <f>_xll.BDP(Table2[[#This Row],[isin]]&amp;" "&amp;Table2[[#This Row],[MktSec]],Table2[[#Headers],[callable]])</f>
        <v>Y</v>
      </c>
      <c r="H99" s="3" t="str">
        <f>_xll.BDP(Table2[[#This Row],[isin]]&amp;" "&amp;Table2[[#This Row],[MktSec]],Table2[[#Headers],[nxt_call_dt]])</f>
        <v>23/04/2023</v>
      </c>
      <c r="I99" s="3" t="str">
        <f>_xll.BDP(Table2[[#This Row],[isin]]&amp;" "&amp;Table2[[#This Row],[MktSec]],Table2[[#Headers],[final_maturity]])</f>
        <v>23/04/2075</v>
      </c>
    </row>
    <row r="100" spans="1:9" x14ac:dyDescent="0.25">
      <c r="A100" s="2" t="s">
        <v>109</v>
      </c>
      <c r="B100" s="2">
        <f>LEN(Table2[[#This Row],[isin]])</f>
        <v>12</v>
      </c>
      <c r="C100" s="2" t="s">
        <v>24</v>
      </c>
      <c r="D100" s="2" t="s">
        <v>469</v>
      </c>
      <c r="E100" s="2" t="str">
        <f>_xll.BDP(Table2[[#This Row],[isin]]&amp;" "&amp;Table2[[#This Row],[MktSec]],Table2[[#Headers],[short_name]])</f>
        <v>BERTELSMANN SE</v>
      </c>
      <c r="F100" s="3" t="str">
        <f t="array" ref="F100">_xll.BDP(Table2[[#This Row],[isin]]&amp;" "&amp;Table2[[#This Row],[MktSec]],Table2[[#Headers],[INDUSTRY_GROUP]])</f>
        <v>Media</v>
      </c>
      <c r="G100" s="3" t="str">
        <f>_xll.BDP(Table2[[#This Row],[isin]]&amp;" "&amp;Table2[[#This Row],[MktSec]],Table2[[#Headers],[callable]])</f>
        <v>Y</v>
      </c>
      <c r="H100" s="3" t="str">
        <f>_xll.BDP(Table2[[#This Row],[isin]]&amp;" "&amp;Table2[[#This Row],[MktSec]],Table2[[#Headers],[nxt_call_dt]])</f>
        <v>23/04/2027</v>
      </c>
      <c r="I100" s="3" t="str">
        <f>_xll.BDP(Table2[[#This Row],[isin]]&amp;" "&amp;Table2[[#This Row],[MktSec]],Table2[[#Headers],[final_maturity]])</f>
        <v>23/04/2075</v>
      </c>
    </row>
    <row r="101" spans="1:9" x14ac:dyDescent="0.25">
      <c r="A101" s="2" t="s">
        <v>21</v>
      </c>
      <c r="B101" s="2">
        <f>LEN(Table2[[#This Row],[isin]])</f>
        <v>12</v>
      </c>
      <c r="C101" s="2" t="s">
        <v>24</v>
      </c>
      <c r="D101" s="2" t="s">
        <v>470</v>
      </c>
      <c r="E101" s="2" t="str">
        <f>_xll.BDP(Table2[[#This Row],[isin]]&amp;" "&amp;Table2[[#This Row],[MktSec]],Table2[[#Headers],[short_name]])</f>
        <v>BHP BILLITON FIN</v>
      </c>
      <c r="F101" s="3" t="str">
        <f t="array" ref="F101">_xll.BDP(Table2[[#This Row],[isin]]&amp;" "&amp;Table2[[#This Row],[MktSec]],Table2[[#Headers],[INDUSTRY_GROUP]])</f>
        <v>Mining</v>
      </c>
      <c r="G101" s="3" t="str">
        <f>_xll.BDP(Table2[[#This Row],[isin]]&amp;" "&amp;Table2[[#This Row],[MktSec]],Table2[[#Headers],[callable]])</f>
        <v>Y</v>
      </c>
      <c r="H101" s="3" t="str">
        <f>_xll.BDP(Table2[[#This Row],[isin]]&amp;" "&amp;Table2[[#This Row],[MktSec]],Table2[[#Headers],[nxt_call_dt]])</f>
        <v>22/10/2024</v>
      </c>
      <c r="I101" s="3" t="str">
        <f>_xll.BDP(Table2[[#This Row],[isin]]&amp;" "&amp;Table2[[#This Row],[MktSec]],Table2[[#Headers],[final_maturity]])</f>
        <v>22/10/2079</v>
      </c>
    </row>
    <row r="102" spans="1:9" x14ac:dyDescent="0.25">
      <c r="A102" s="2" t="s">
        <v>110</v>
      </c>
      <c r="B102" s="2">
        <f>LEN(Table2[[#This Row],[isin]])</f>
        <v>12</v>
      </c>
      <c r="C102" s="2" t="s">
        <v>24</v>
      </c>
      <c r="D102" s="2" t="s">
        <v>471</v>
      </c>
      <c r="E102" s="2" t="str">
        <f>_xll.BDP(Table2[[#This Row],[isin]]&amp;" "&amp;Table2[[#This Row],[MktSec]],Table2[[#Headers],[short_name]])</f>
        <v>BHP BILLITON FIN</v>
      </c>
      <c r="F102" s="3" t="str">
        <f t="array" ref="F102">_xll.BDP(Table2[[#This Row],[isin]]&amp;" "&amp;Table2[[#This Row],[MktSec]],Table2[[#Headers],[INDUSTRY_GROUP]])</f>
        <v>Mining</v>
      </c>
      <c r="G102" s="3" t="str">
        <f>_xll.BDP(Table2[[#This Row],[isin]]&amp;" "&amp;Table2[[#This Row],[MktSec]],Table2[[#Headers],[callable]])</f>
        <v>Y</v>
      </c>
      <c r="H102" s="3" t="str">
        <f>_xll.BDP(Table2[[#This Row],[isin]]&amp;" "&amp;Table2[[#This Row],[MktSec]],Table2[[#Headers],[nxt_call_dt]])</f>
        <v>22/10/2022</v>
      </c>
      <c r="I102" s="3" t="str">
        <f>_xll.BDP(Table2[[#This Row],[isin]]&amp;" "&amp;Table2[[#This Row],[MktSec]],Table2[[#Headers],[final_maturity]])</f>
        <v>22/10/2077</v>
      </c>
    </row>
    <row r="103" spans="1:9" x14ac:dyDescent="0.25">
      <c r="A103" s="2" t="s">
        <v>111</v>
      </c>
      <c r="B103" s="2">
        <f>LEN(Table2[[#This Row],[isin]])</f>
        <v>12</v>
      </c>
      <c r="C103" s="2" t="s">
        <v>24</v>
      </c>
      <c r="D103" s="2" t="s">
        <v>472</v>
      </c>
      <c r="E103" s="2" t="str">
        <f>_xll.BDP(Table2[[#This Row],[isin]]&amp;" "&amp;Table2[[#This Row],[MktSec]],Table2[[#Headers],[short_name]])</f>
        <v>BHP FINANCE USA</v>
      </c>
      <c r="F103" s="3" t="str">
        <f t="array" ref="F103">_xll.BDP(Table2[[#This Row],[isin]]&amp;" "&amp;Table2[[#This Row],[MktSec]],Table2[[#Headers],[INDUSTRY_GROUP]])</f>
        <v>Mining</v>
      </c>
      <c r="G103" s="3" t="str">
        <f>_xll.BDP(Table2[[#This Row],[isin]]&amp;" "&amp;Table2[[#This Row],[MktSec]],Table2[[#Headers],[callable]])</f>
        <v>Y</v>
      </c>
      <c r="H103" s="3" t="str">
        <f>_xll.BDP(Table2[[#This Row],[isin]]&amp;" "&amp;Table2[[#This Row],[MktSec]],Table2[[#Headers],[nxt_call_dt]])</f>
        <v>19/10/2020</v>
      </c>
      <c r="I103" s="3" t="str">
        <f>_xll.BDP(Table2[[#This Row],[isin]]&amp;" "&amp;Table2[[#This Row],[MktSec]],Table2[[#Headers],[final_maturity]])</f>
        <v>19/10/2075</v>
      </c>
    </row>
    <row r="104" spans="1:9" x14ac:dyDescent="0.25">
      <c r="A104" s="2" t="s">
        <v>112</v>
      </c>
      <c r="B104" s="2">
        <f>LEN(Table2[[#This Row],[isin]])</f>
        <v>12</v>
      </c>
      <c r="C104" s="2" t="s">
        <v>24</v>
      </c>
      <c r="D104" s="2" t="s">
        <v>473</v>
      </c>
      <c r="E104" s="2" t="str">
        <f>_xll.BDP(Table2[[#This Row],[isin]]&amp;" "&amp;Table2[[#This Row],[MktSec]],Table2[[#Headers],[short_name]])</f>
        <v>BHP FINANCE USA</v>
      </c>
      <c r="F104" s="3" t="str">
        <f t="array" ref="F104">_xll.BDP(Table2[[#This Row],[isin]]&amp;" "&amp;Table2[[#This Row],[MktSec]],Table2[[#Headers],[INDUSTRY_GROUP]])</f>
        <v>Mining</v>
      </c>
      <c r="G104" s="3" t="str">
        <f>_xll.BDP(Table2[[#This Row],[isin]]&amp;" "&amp;Table2[[#This Row],[MktSec]],Table2[[#Headers],[callable]])</f>
        <v>Y</v>
      </c>
      <c r="H104" s="3" t="str">
        <f>_xll.BDP(Table2[[#This Row],[isin]]&amp;" "&amp;Table2[[#This Row],[MktSec]],Table2[[#Headers],[nxt_call_dt]])</f>
        <v>20/10/2025</v>
      </c>
      <c r="I104" s="3" t="str">
        <f>_xll.BDP(Table2[[#This Row],[isin]]&amp;" "&amp;Table2[[#This Row],[MktSec]],Table2[[#Headers],[final_maturity]])</f>
        <v>19/10/2075</v>
      </c>
    </row>
    <row r="105" spans="1:9" x14ac:dyDescent="0.25">
      <c r="A105" s="2" t="s">
        <v>113</v>
      </c>
      <c r="B105" s="2">
        <f>LEN(Table2[[#This Row],[isin]])</f>
        <v>12</v>
      </c>
      <c r="C105" s="2" t="s">
        <v>24</v>
      </c>
      <c r="D105" s="2" t="s">
        <v>474</v>
      </c>
      <c r="E105" s="2" t="str">
        <f>_xll.BDP(Table2[[#This Row],[isin]]&amp;" "&amp;Table2[[#This Row],[MktSec]],Table2[[#Headers],[short_name]])</f>
        <v>DANONE</v>
      </c>
      <c r="F105" s="3" t="str">
        <f t="array" ref="F105">_xll.BDP(Table2[[#This Row],[isin]]&amp;" "&amp;Table2[[#This Row],[MktSec]],Table2[[#Headers],[INDUSTRY_GROUP]])</f>
        <v>Food</v>
      </c>
      <c r="G105" s="3" t="str">
        <f>_xll.BDP(Table2[[#This Row],[isin]]&amp;" "&amp;Table2[[#This Row],[MktSec]],Table2[[#Headers],[callable]])</f>
        <v>Y</v>
      </c>
      <c r="H105" s="3" t="str">
        <f>_xll.BDP(Table2[[#This Row],[isin]]&amp;" "&amp;Table2[[#This Row],[MktSec]],Table2[[#Headers],[nxt_call_dt]])</f>
        <v>27/03/2023</v>
      </c>
      <c r="I105" s="3" t="str">
        <f>_xll.BDP(Table2[[#This Row],[isin]]&amp;" "&amp;Table2[[#This Row],[MktSec]],Table2[[#Headers],[final_maturity]])</f>
        <v>#N/A Field Not Applicable</v>
      </c>
    </row>
    <row r="106" spans="1:9" x14ac:dyDescent="0.25">
      <c r="A106" s="2" t="s">
        <v>114</v>
      </c>
      <c r="B106" s="2">
        <f>LEN(Table2[[#This Row],[isin]])</f>
        <v>12</v>
      </c>
      <c r="C106" s="2" t="s">
        <v>24</v>
      </c>
      <c r="D106" s="2" t="s">
        <v>475</v>
      </c>
      <c r="E106" s="2" t="str">
        <f>_xll.BDP(Table2[[#This Row],[isin]]&amp;" "&amp;Table2[[#This Row],[MktSec]],Table2[[#Headers],[short_name]])</f>
        <v>CENTRICA PLC</v>
      </c>
      <c r="F106" s="3" t="str">
        <f t="array" ref="F106">_xll.BDP(Table2[[#This Row],[isin]]&amp;" "&amp;Table2[[#This Row],[MktSec]],Table2[[#Headers],[INDUSTRY_GROUP]])</f>
        <v>Gas</v>
      </c>
      <c r="G106" s="3" t="str">
        <f>_xll.BDP(Table2[[#This Row],[isin]]&amp;" "&amp;Table2[[#This Row],[MktSec]],Table2[[#Headers],[callable]])</f>
        <v>Y</v>
      </c>
      <c r="H106" s="3" t="str">
        <f>_xll.BDP(Table2[[#This Row],[isin]]&amp;" "&amp;Table2[[#This Row],[MktSec]],Table2[[#Headers],[nxt_call_dt]])</f>
        <v>10/04/2021</v>
      </c>
      <c r="I106" s="3" t="str">
        <f>_xll.BDP(Table2[[#This Row],[isin]]&amp;" "&amp;Table2[[#This Row],[MktSec]],Table2[[#Headers],[final_maturity]])</f>
        <v>10/04/2076</v>
      </c>
    </row>
    <row r="107" spans="1:9" x14ac:dyDescent="0.25">
      <c r="A107" s="2" t="s">
        <v>115</v>
      </c>
      <c r="B107" s="2">
        <f>LEN(Table2[[#This Row],[isin]])</f>
        <v>12</v>
      </c>
      <c r="C107" s="2" t="s">
        <v>24</v>
      </c>
      <c r="D107" s="2" t="s">
        <v>476</v>
      </c>
      <c r="E107" s="2" t="str">
        <f>_xll.BDP(Table2[[#This Row],[isin]]&amp;" "&amp;Table2[[#This Row],[MktSec]],Table2[[#Headers],[short_name]])</f>
        <v>CENTRICA PLC</v>
      </c>
      <c r="F107" s="3" t="str">
        <f t="array" ref="F107">_xll.BDP(Table2[[#This Row],[isin]]&amp;" "&amp;Table2[[#This Row],[MktSec]],Table2[[#Headers],[INDUSTRY_GROUP]])</f>
        <v>Gas</v>
      </c>
      <c r="G107" s="3" t="str">
        <f>_xll.BDP(Table2[[#This Row],[isin]]&amp;" "&amp;Table2[[#This Row],[MktSec]],Table2[[#Headers],[callable]])</f>
        <v>Y</v>
      </c>
      <c r="H107" s="3" t="str">
        <f>_xll.BDP(Table2[[#This Row],[isin]]&amp;" "&amp;Table2[[#This Row],[MktSec]],Table2[[#Headers],[nxt_call_dt]])</f>
        <v>10/04/2025</v>
      </c>
      <c r="I107" s="3" t="str">
        <f>_xll.BDP(Table2[[#This Row],[isin]]&amp;" "&amp;Table2[[#This Row],[MktSec]],Table2[[#Headers],[final_maturity]])</f>
        <v>10/04/2075</v>
      </c>
    </row>
    <row r="108" spans="1:9" x14ac:dyDescent="0.25">
      <c r="A108" s="2" t="s">
        <v>8</v>
      </c>
      <c r="B108" s="2">
        <f>LEN(Table2[[#This Row],[isin]])</f>
        <v>12</v>
      </c>
      <c r="C108" s="2" t="s">
        <v>24</v>
      </c>
      <c r="D108" s="2" t="s">
        <v>477</v>
      </c>
      <c r="E108" s="2" t="str">
        <f>_xll.BDP(Table2[[#This Row],[isin]]&amp;" "&amp;Table2[[#This Row],[MktSec]],Table2[[#Headers],[short_name]])</f>
        <v>DEUTSCH BAHN FIN</v>
      </c>
      <c r="F108" s="3" t="str">
        <f t="array" ref="F108">_xll.BDP(Table2[[#This Row],[isin]]&amp;" "&amp;Table2[[#This Row],[MktSec]],Table2[[#Headers],[INDUSTRY_GROUP]])</f>
        <v>Transportation</v>
      </c>
      <c r="G108" s="3" t="str">
        <f>_xll.BDP(Table2[[#This Row],[isin]]&amp;" "&amp;Table2[[#This Row],[MktSec]],Table2[[#Headers],[callable]])</f>
        <v>Y</v>
      </c>
      <c r="H108" s="3" t="str">
        <f>_xll.BDP(Table2[[#This Row],[isin]]&amp;" "&amp;Table2[[#This Row],[MktSec]],Table2[[#Headers],[nxt_call_dt]])</f>
        <v>18/07/2029</v>
      </c>
      <c r="I108" s="3" t="str">
        <f>_xll.BDP(Table2[[#This Row],[isin]]&amp;" "&amp;Table2[[#This Row],[MktSec]],Table2[[#Headers],[final_maturity]])</f>
        <v>#N/A Field Not Applicable</v>
      </c>
    </row>
    <row r="109" spans="1:9" x14ac:dyDescent="0.25">
      <c r="A109" s="2" t="s">
        <v>116</v>
      </c>
      <c r="B109" s="2">
        <f>LEN(Table2[[#This Row],[isin]])</f>
        <v>12</v>
      </c>
      <c r="C109" s="2" t="s">
        <v>24</v>
      </c>
      <c r="D109" s="2" t="s">
        <v>478</v>
      </c>
      <c r="E109" s="2" t="str">
        <f>_xll.BDP(Table2[[#This Row],[isin]]&amp;" "&amp;Table2[[#This Row],[MktSec]],Table2[[#Headers],[short_name]])</f>
        <v>ELEC DE FRANCE</v>
      </c>
      <c r="F109" s="3" t="str">
        <f t="array" ref="F109">_xll.BDP(Table2[[#This Row],[isin]]&amp;" "&amp;Table2[[#This Row],[MktSec]],Table2[[#Headers],[INDUSTRY_GROUP]])</f>
        <v>Electric</v>
      </c>
      <c r="G109" s="3" t="str">
        <f>_xll.BDP(Table2[[#This Row],[isin]]&amp;" "&amp;Table2[[#This Row],[MktSec]],Table2[[#Headers],[callable]])</f>
        <v>Y</v>
      </c>
      <c r="H109" s="3" t="str">
        <f>_xll.BDP(Table2[[#This Row],[isin]]&amp;" "&amp;Table2[[#This Row],[MktSec]],Table2[[#Headers],[nxt_call_dt]])</f>
        <v>22/01/2022</v>
      </c>
      <c r="I109" s="3" t="str">
        <f>_xll.BDP(Table2[[#This Row],[isin]]&amp;" "&amp;Table2[[#This Row],[MktSec]],Table2[[#Headers],[final_maturity]])</f>
        <v>#N/A Field Not Applicable</v>
      </c>
    </row>
    <row r="110" spans="1:9" x14ac:dyDescent="0.25">
      <c r="A110" s="2" t="s">
        <v>117</v>
      </c>
      <c r="B110" s="2">
        <f>LEN(Table2[[#This Row],[isin]])</f>
        <v>12</v>
      </c>
      <c r="C110" s="2" t="s">
        <v>24</v>
      </c>
      <c r="D110" s="2" t="s">
        <v>479</v>
      </c>
      <c r="E110" s="2" t="str">
        <f>_xll.BDP(Table2[[#This Row],[isin]]&amp;" "&amp;Table2[[#This Row],[MktSec]],Table2[[#Headers],[short_name]])</f>
        <v>ELEC DE FRANCE</v>
      </c>
      <c r="F110" s="3" t="str">
        <f t="array" ref="F110">_xll.BDP(Table2[[#This Row],[isin]]&amp;" "&amp;Table2[[#This Row],[MktSec]],Table2[[#Headers],[INDUSTRY_GROUP]])</f>
        <v>Electric</v>
      </c>
      <c r="G110" s="3" t="str">
        <f>_xll.BDP(Table2[[#This Row],[isin]]&amp;" "&amp;Table2[[#This Row],[MktSec]],Table2[[#Headers],[callable]])</f>
        <v>Y</v>
      </c>
      <c r="H110" s="3" t="str">
        <f>_xll.BDP(Table2[[#This Row],[isin]]&amp;" "&amp;Table2[[#This Row],[MktSec]],Table2[[#Headers],[nxt_call_dt]])</f>
        <v>29/01/2023</v>
      </c>
      <c r="I110" s="3" t="str">
        <f>_xll.BDP(Table2[[#This Row],[isin]]&amp;" "&amp;Table2[[#This Row],[MktSec]],Table2[[#Headers],[final_maturity]])</f>
        <v>#N/A Field Not Applicable</v>
      </c>
    </row>
    <row r="111" spans="1:9" x14ac:dyDescent="0.25">
      <c r="A111" s="2" t="s">
        <v>118</v>
      </c>
      <c r="B111" s="2">
        <f>LEN(Table2[[#This Row],[isin]])</f>
        <v>12</v>
      </c>
      <c r="C111" s="2" t="s">
        <v>24</v>
      </c>
      <c r="D111" s="2" t="s">
        <v>480</v>
      </c>
      <c r="E111" s="2" t="str">
        <f>_xll.BDP(Table2[[#This Row],[isin]]&amp;" "&amp;Table2[[#This Row],[MktSec]],Table2[[#Headers],[short_name]])</f>
        <v>ELEC DE FRANCE</v>
      </c>
      <c r="F111" s="3" t="str">
        <f t="array" ref="F111">_xll.BDP(Table2[[#This Row],[isin]]&amp;" "&amp;Table2[[#This Row],[MktSec]],Table2[[#Headers],[INDUSTRY_GROUP]])</f>
        <v>Electric</v>
      </c>
      <c r="G111" s="3" t="str">
        <f>_xll.BDP(Table2[[#This Row],[isin]]&amp;" "&amp;Table2[[#This Row],[MktSec]],Table2[[#Headers],[callable]])</f>
        <v>Y</v>
      </c>
      <c r="H111" s="3" t="str">
        <f>_xll.BDP(Table2[[#This Row],[isin]]&amp;" "&amp;Table2[[#This Row],[MktSec]],Table2[[#Headers],[nxt_call_dt]])</f>
        <v>29/01/2025</v>
      </c>
      <c r="I111" s="3" t="str">
        <f>_xll.BDP(Table2[[#This Row],[isin]]&amp;" "&amp;Table2[[#This Row],[MktSec]],Table2[[#Headers],[final_maturity]])</f>
        <v>#N/A Field Not Applicable</v>
      </c>
    </row>
    <row r="112" spans="1:9" x14ac:dyDescent="0.25">
      <c r="A112" s="2" t="s">
        <v>119</v>
      </c>
      <c r="B112" s="2">
        <f>LEN(Table2[[#This Row],[isin]])</f>
        <v>12</v>
      </c>
      <c r="C112" s="2" t="s">
        <v>24</v>
      </c>
      <c r="D112" s="2" t="s">
        <v>481</v>
      </c>
      <c r="E112" s="2" t="str">
        <f>_xll.BDP(Table2[[#This Row],[isin]]&amp;" "&amp;Table2[[#This Row],[MktSec]],Table2[[#Headers],[short_name]])</f>
        <v>ELEC DE FRANCE</v>
      </c>
      <c r="F112" s="3" t="str">
        <f t="array" ref="F112">_xll.BDP(Table2[[#This Row],[isin]]&amp;" "&amp;Table2[[#This Row],[MktSec]],Table2[[#Headers],[INDUSTRY_GROUP]])</f>
        <v>Electric</v>
      </c>
      <c r="G112" s="3" t="str">
        <f>_xll.BDP(Table2[[#This Row],[isin]]&amp;" "&amp;Table2[[#This Row],[MktSec]],Table2[[#Headers],[callable]])</f>
        <v>Y</v>
      </c>
      <c r="H112" s="3" t="str">
        <f>_xll.BDP(Table2[[#This Row],[isin]]&amp;" "&amp;Table2[[#This Row],[MktSec]],Table2[[#Headers],[nxt_call_dt]])</f>
        <v>22/01/2024</v>
      </c>
      <c r="I112" s="3" t="str">
        <f>_xll.BDP(Table2[[#This Row],[isin]]&amp;" "&amp;Table2[[#This Row],[MktSec]],Table2[[#Headers],[final_maturity]])</f>
        <v>#N/A Field Not Applicable</v>
      </c>
    </row>
    <row r="113" spans="1:9" x14ac:dyDescent="0.25">
      <c r="A113" s="2" t="s">
        <v>120</v>
      </c>
      <c r="B113" s="2">
        <f>LEN(Table2[[#This Row],[isin]])</f>
        <v>12</v>
      </c>
      <c r="C113" s="2" t="s">
        <v>24</v>
      </c>
      <c r="D113" s="2" t="s">
        <v>482</v>
      </c>
      <c r="E113" s="2" t="str">
        <f>_xll.BDP(Table2[[#This Row],[isin]]&amp;" "&amp;Table2[[#This Row],[MktSec]],Table2[[#Headers],[short_name]])</f>
        <v>ELEC DE FRANCE</v>
      </c>
      <c r="F113" s="3" t="str">
        <f t="array" ref="F113">_xll.BDP(Table2[[#This Row],[isin]]&amp;" "&amp;Table2[[#This Row],[MktSec]],Table2[[#Headers],[INDUSTRY_GROUP]])</f>
        <v>Electric</v>
      </c>
      <c r="G113" s="3" t="str">
        <f>_xll.BDP(Table2[[#This Row],[isin]]&amp;" "&amp;Table2[[#This Row],[MktSec]],Table2[[#Headers],[callable]])</f>
        <v>Y</v>
      </c>
      <c r="H113" s="3" t="str">
        <f>_xll.BDP(Table2[[#This Row],[isin]]&amp;" "&amp;Table2[[#This Row],[MktSec]],Table2[[#Headers],[nxt_call_dt]])</f>
        <v>22/01/2029</v>
      </c>
      <c r="I113" s="3" t="str">
        <f>_xll.BDP(Table2[[#This Row],[isin]]&amp;" "&amp;Table2[[#This Row],[MktSec]],Table2[[#Headers],[final_maturity]])</f>
        <v>#N/A Field Not Applicable</v>
      </c>
    </row>
    <row r="114" spans="1:9" x14ac:dyDescent="0.25">
      <c r="A114" s="2" t="s">
        <v>121</v>
      </c>
      <c r="B114" s="2">
        <f>LEN(Table2[[#This Row],[isin]])</f>
        <v>12</v>
      </c>
      <c r="C114" s="2" t="s">
        <v>24</v>
      </c>
      <c r="D114" s="2" t="s">
        <v>483</v>
      </c>
      <c r="E114" s="2" t="str">
        <f>_xll.BDP(Table2[[#This Row],[isin]]&amp;" "&amp;Table2[[#This Row],[MktSec]],Table2[[#Headers],[short_name]])</f>
        <v>ELEC DE FRANCE</v>
      </c>
      <c r="F114" s="3" t="str">
        <f t="array" ref="F114">_xll.BDP(Table2[[#This Row],[isin]]&amp;" "&amp;Table2[[#This Row],[MktSec]],Table2[[#Headers],[INDUSTRY_GROUP]])</f>
        <v>Electric</v>
      </c>
      <c r="G114" s="3" t="str">
        <f>_xll.BDP(Table2[[#This Row],[isin]]&amp;" "&amp;Table2[[#This Row],[MktSec]],Table2[[#Headers],[callable]])</f>
        <v>Y</v>
      </c>
      <c r="H114" s="3" t="str">
        <f>_xll.BDP(Table2[[#This Row],[isin]]&amp;" "&amp;Table2[[#This Row],[MktSec]],Table2[[#Headers],[nxt_call_dt]])</f>
        <v>29/01/2026</v>
      </c>
      <c r="I114" s="3" t="str">
        <f>_xll.BDP(Table2[[#This Row],[isin]]&amp;" "&amp;Table2[[#This Row],[MktSec]],Table2[[#Headers],[final_maturity]])</f>
        <v>#N/A Field Not Applicable</v>
      </c>
    </row>
    <row r="115" spans="1:9" x14ac:dyDescent="0.25">
      <c r="A115" s="2" t="s">
        <v>122</v>
      </c>
      <c r="B115" s="2">
        <f>LEN(Table2[[#This Row],[isin]])</f>
        <v>12</v>
      </c>
      <c r="C115" s="2" t="s">
        <v>24</v>
      </c>
      <c r="D115" s="2" t="s">
        <v>484</v>
      </c>
      <c r="E115" s="2" t="str">
        <f>_xll.BDP(Table2[[#This Row],[isin]]&amp;" "&amp;Table2[[#This Row],[MktSec]],Table2[[#Headers],[short_name]])</f>
        <v>EDP SA</v>
      </c>
      <c r="F115" s="3" t="str">
        <f t="array" ref="F115">_xll.BDP(Table2[[#This Row],[isin]]&amp;" "&amp;Table2[[#This Row],[MktSec]],Table2[[#Headers],[INDUSTRY_GROUP]])</f>
        <v>Electric</v>
      </c>
      <c r="G115" s="3" t="str">
        <f>_xll.BDP(Table2[[#This Row],[isin]]&amp;" "&amp;Table2[[#This Row],[MktSec]],Table2[[#Headers],[callable]])</f>
        <v>Y</v>
      </c>
      <c r="H115" s="3" t="str">
        <f>_xll.BDP(Table2[[#This Row],[isin]]&amp;" "&amp;Table2[[#This Row],[MktSec]],Table2[[#Headers],[nxt_call_dt]])</f>
        <v>20/04/2025</v>
      </c>
      <c r="I115" s="3" t="str">
        <f>_xll.BDP(Table2[[#This Row],[isin]]&amp;" "&amp;Table2[[#This Row],[MktSec]],Table2[[#Headers],[final_maturity]])</f>
        <v>20/07/2080</v>
      </c>
    </row>
    <row r="116" spans="1:9" x14ac:dyDescent="0.25">
      <c r="A116" s="2" t="s">
        <v>123</v>
      </c>
      <c r="B116" s="2">
        <f>LEN(Table2[[#This Row],[isin]])</f>
        <v>12</v>
      </c>
      <c r="C116" s="2" t="s">
        <v>24</v>
      </c>
      <c r="D116" s="2" t="s">
        <v>485</v>
      </c>
      <c r="E116" s="2" t="str">
        <f>_xll.BDP(Table2[[#This Row],[isin]]&amp;" "&amp;Table2[[#This Row],[MktSec]],Table2[[#Headers],[short_name]])</f>
        <v>EDP SA</v>
      </c>
      <c r="F116" s="3" t="str">
        <f t="array" ref="F116">_xll.BDP(Table2[[#This Row],[isin]]&amp;" "&amp;Table2[[#This Row],[MktSec]],Table2[[#Headers],[INDUSTRY_GROUP]])</f>
        <v>Electric</v>
      </c>
      <c r="G116" s="3" t="str">
        <f>_xll.BDP(Table2[[#This Row],[isin]]&amp;" "&amp;Table2[[#This Row],[MktSec]],Table2[[#Headers],[callable]])</f>
        <v>Y</v>
      </c>
      <c r="H116" s="3" t="str">
        <f>_xll.BDP(Table2[[#This Row],[isin]]&amp;" "&amp;Table2[[#This Row],[MktSec]],Table2[[#Headers],[nxt_call_dt]])</f>
        <v>30/01/2024</v>
      </c>
      <c r="I116" s="3" t="str">
        <f>_xll.BDP(Table2[[#This Row],[isin]]&amp;" "&amp;Table2[[#This Row],[MktSec]],Table2[[#Headers],[final_maturity]])</f>
        <v>30/04/2079</v>
      </c>
    </row>
    <row r="117" spans="1:9" x14ac:dyDescent="0.25">
      <c r="A117" s="2" t="s">
        <v>124</v>
      </c>
      <c r="B117" s="2">
        <f>LEN(Table2[[#This Row],[isin]])</f>
        <v>12</v>
      </c>
      <c r="C117" s="2" t="s">
        <v>24</v>
      </c>
      <c r="D117" s="2" t="s">
        <v>486</v>
      </c>
      <c r="E117" s="2" t="str">
        <f>_xll.BDP(Table2[[#This Row],[isin]]&amp;" "&amp;Table2[[#This Row],[MktSec]],Table2[[#Headers],[short_name]])</f>
        <v>ENERGIE BADEN-WU</v>
      </c>
      <c r="F117" s="3" t="str">
        <f t="array" ref="F117">_xll.BDP(Table2[[#This Row],[isin]]&amp;" "&amp;Table2[[#This Row],[MktSec]],Table2[[#Headers],[INDUSTRY_GROUP]])</f>
        <v>Electric</v>
      </c>
      <c r="G117" s="3" t="str">
        <f>_xll.BDP(Table2[[#This Row],[isin]]&amp;" "&amp;Table2[[#This Row],[MktSec]],Table2[[#Headers],[callable]])</f>
        <v>Y</v>
      </c>
      <c r="H117" s="3" t="str">
        <f>_xll.BDP(Table2[[#This Row],[isin]]&amp;" "&amp;Table2[[#This Row],[MktSec]],Table2[[#Headers],[nxt_call_dt]])</f>
        <v>05/05/2027</v>
      </c>
      <c r="I117" s="3" t="str">
        <f>_xll.BDP(Table2[[#This Row],[isin]]&amp;" "&amp;Table2[[#This Row],[MktSec]],Table2[[#Headers],[final_maturity]])</f>
        <v>05/08/2079</v>
      </c>
    </row>
    <row r="118" spans="1:9" x14ac:dyDescent="0.25">
      <c r="A118" s="2" t="s">
        <v>125</v>
      </c>
      <c r="B118" s="2">
        <f>LEN(Table2[[#This Row],[isin]])</f>
        <v>12</v>
      </c>
      <c r="C118" s="2" t="s">
        <v>24</v>
      </c>
      <c r="D118" s="2" t="s">
        <v>487</v>
      </c>
      <c r="E118" s="2" t="str">
        <f>_xll.BDP(Table2[[#This Row],[isin]]&amp;" "&amp;Table2[[#This Row],[MktSec]],Table2[[#Headers],[short_name]])</f>
        <v>ENERGIE BADEN-WU</v>
      </c>
      <c r="F118" s="3" t="str">
        <f t="array" ref="F118">_xll.BDP(Table2[[#This Row],[isin]]&amp;" "&amp;Table2[[#This Row],[MktSec]],Table2[[#Headers],[INDUSTRY_GROUP]])</f>
        <v>Electric</v>
      </c>
      <c r="G118" s="3" t="str">
        <f>_xll.BDP(Table2[[#This Row],[isin]]&amp;" "&amp;Table2[[#This Row],[MktSec]],Table2[[#Headers],[callable]])</f>
        <v>Y</v>
      </c>
      <c r="H118" s="3" t="str">
        <f>_xll.BDP(Table2[[#This Row],[isin]]&amp;" "&amp;Table2[[#This Row],[MktSec]],Table2[[#Headers],[nxt_call_dt]])</f>
        <v>05/01/2022</v>
      </c>
      <c r="I118" s="3" t="str">
        <f>_xll.BDP(Table2[[#This Row],[isin]]&amp;" "&amp;Table2[[#This Row],[MktSec]],Table2[[#Headers],[final_maturity]])</f>
        <v>05/04/2077</v>
      </c>
    </row>
    <row r="119" spans="1:9" x14ac:dyDescent="0.25">
      <c r="A119" s="2" t="s">
        <v>126</v>
      </c>
      <c r="B119" s="2">
        <f>LEN(Table2[[#This Row],[isin]])</f>
        <v>12</v>
      </c>
      <c r="C119" s="2" t="s">
        <v>24</v>
      </c>
      <c r="D119" s="2" t="s">
        <v>488</v>
      </c>
      <c r="E119" s="2" t="str">
        <f>_xll.BDP(Table2[[#This Row],[isin]]&amp;" "&amp;Table2[[#This Row],[MktSec]],Table2[[#Headers],[short_name]])</f>
        <v>ENERGIE BADEN-WU</v>
      </c>
      <c r="F119" s="3" t="str">
        <f t="array" ref="F119">_xll.BDP(Table2[[#This Row],[isin]]&amp;" "&amp;Table2[[#This Row],[MktSec]],Table2[[#Headers],[INDUSTRY_GROUP]])</f>
        <v>Electric</v>
      </c>
      <c r="G119" s="3" t="str">
        <f>_xll.BDP(Table2[[#This Row],[isin]]&amp;" "&amp;Table2[[#This Row],[MktSec]],Table2[[#Headers],[callable]])</f>
        <v>Y</v>
      </c>
      <c r="H119" s="3" t="str">
        <f>_xll.BDP(Table2[[#This Row],[isin]]&amp;" "&amp;Table2[[#This Row],[MktSec]],Table2[[#Headers],[nxt_call_dt]])</f>
        <v>05/01/2022</v>
      </c>
      <c r="I119" s="3" t="str">
        <f>_xll.BDP(Table2[[#This Row],[isin]]&amp;" "&amp;Table2[[#This Row],[MktSec]],Table2[[#Headers],[final_maturity]])</f>
        <v>05/04/2077</v>
      </c>
    </row>
    <row r="120" spans="1:9" x14ac:dyDescent="0.25">
      <c r="A120" s="2" t="s">
        <v>127</v>
      </c>
      <c r="B120" s="2">
        <f>LEN(Table2[[#This Row],[isin]])</f>
        <v>12</v>
      </c>
      <c r="C120" s="2" t="s">
        <v>24</v>
      </c>
      <c r="D120" s="2" t="s">
        <v>489</v>
      </c>
      <c r="E120" s="2" t="str">
        <f>_xll.BDP(Table2[[#This Row],[isin]]&amp;" "&amp;Table2[[#This Row],[MktSec]],Table2[[#Headers],[short_name]])</f>
        <v>ENEL SPA</v>
      </c>
      <c r="F120" s="3" t="str">
        <f t="array" ref="F120">_xll.BDP(Table2[[#This Row],[isin]]&amp;" "&amp;Table2[[#This Row],[MktSec]],Table2[[#Headers],[INDUSTRY_GROUP]])</f>
        <v>Electric</v>
      </c>
      <c r="G120" s="3" t="str">
        <f>_xll.BDP(Table2[[#This Row],[isin]]&amp;" "&amp;Table2[[#This Row],[MktSec]],Table2[[#Headers],[callable]])</f>
        <v>Y</v>
      </c>
      <c r="H120" s="3" t="str">
        <f>_xll.BDP(Table2[[#This Row],[isin]]&amp;" "&amp;Table2[[#This Row],[MktSec]],Table2[[#Headers],[nxt_call_dt]])</f>
        <v>24/02/2025</v>
      </c>
      <c r="I120" s="3" t="str">
        <f>_xll.BDP(Table2[[#This Row],[isin]]&amp;" "&amp;Table2[[#This Row],[MktSec]],Table2[[#Headers],[final_maturity]])</f>
        <v>24/05/2080</v>
      </c>
    </row>
    <row r="121" spans="1:9" x14ac:dyDescent="0.25">
      <c r="A121" s="2" t="s">
        <v>128</v>
      </c>
      <c r="B121" s="2">
        <f>LEN(Table2[[#This Row],[isin]])</f>
        <v>12</v>
      </c>
      <c r="C121" s="2" t="s">
        <v>24</v>
      </c>
      <c r="D121" s="2" t="s">
        <v>490</v>
      </c>
      <c r="E121" s="2" t="str">
        <f>_xll.BDP(Table2[[#This Row],[isin]]&amp;" "&amp;Table2[[#This Row],[MktSec]],Table2[[#Headers],[short_name]])</f>
        <v>ENEL SPA</v>
      </c>
      <c r="F121" s="3" t="str">
        <f t="array" ref="F121">_xll.BDP(Table2[[#This Row],[isin]]&amp;" "&amp;Table2[[#This Row],[MktSec]],Table2[[#Headers],[INDUSTRY_GROUP]])</f>
        <v>Electric</v>
      </c>
      <c r="G121" s="3" t="str">
        <f>_xll.BDP(Table2[[#This Row],[isin]]&amp;" "&amp;Table2[[#This Row],[MktSec]],Table2[[#Headers],[callable]])</f>
        <v>Y</v>
      </c>
      <c r="H121" s="3" t="str">
        <f>_xll.BDP(Table2[[#This Row],[isin]]&amp;" "&amp;Table2[[#This Row],[MktSec]],Table2[[#Headers],[nxt_call_dt]])</f>
        <v>24/08/2026</v>
      </c>
      <c r="I121" s="3" t="str">
        <f>_xll.BDP(Table2[[#This Row],[isin]]&amp;" "&amp;Table2[[#This Row],[MktSec]],Table2[[#Headers],[final_maturity]])</f>
        <v>24/11/2081</v>
      </c>
    </row>
    <row r="122" spans="1:9" x14ac:dyDescent="0.25">
      <c r="A122" s="2" t="s">
        <v>129</v>
      </c>
      <c r="B122" s="2">
        <f>LEN(Table2[[#This Row],[isin]])</f>
        <v>12</v>
      </c>
      <c r="C122" s="2" t="s">
        <v>24</v>
      </c>
      <c r="D122" s="2" t="s">
        <v>491</v>
      </c>
      <c r="E122" s="2" t="str">
        <f>_xll.BDP(Table2[[#This Row],[isin]]&amp;" "&amp;Table2[[#This Row],[MktSec]],Table2[[#Headers],[short_name]])</f>
        <v>ENEL SPA</v>
      </c>
      <c r="F122" s="3" t="str">
        <f t="array" ref="F122">_xll.BDP(Table2[[#This Row],[isin]]&amp;" "&amp;Table2[[#This Row],[MktSec]],Table2[[#Headers],[INDUSTRY_GROUP]])</f>
        <v>Electric</v>
      </c>
      <c r="G122" s="3" t="str">
        <f>_xll.BDP(Table2[[#This Row],[isin]]&amp;" "&amp;Table2[[#This Row],[MktSec]],Table2[[#Headers],[callable]])</f>
        <v>Y</v>
      </c>
      <c r="H122" s="3" t="str">
        <f>_xll.BDP(Table2[[#This Row],[isin]]&amp;" "&amp;Table2[[#This Row],[MktSec]],Table2[[#Headers],[nxt_call_dt]])</f>
        <v>15/09/2021</v>
      </c>
      <c r="I122" s="3" t="str">
        <f>_xll.BDP(Table2[[#This Row],[isin]]&amp;" "&amp;Table2[[#This Row],[MktSec]],Table2[[#Headers],[final_maturity]])</f>
        <v>15/09/2076</v>
      </c>
    </row>
    <row r="123" spans="1:9" x14ac:dyDescent="0.25">
      <c r="A123" s="2" t="s">
        <v>130</v>
      </c>
      <c r="B123" s="2">
        <f>LEN(Table2[[#This Row],[isin]])</f>
        <v>12</v>
      </c>
      <c r="C123" s="2" t="s">
        <v>24</v>
      </c>
      <c r="D123" s="2" t="s">
        <v>492</v>
      </c>
      <c r="E123" s="2" t="str">
        <f>_xll.BDP(Table2[[#This Row],[isin]]&amp;" "&amp;Table2[[#This Row],[MktSec]],Table2[[#Headers],[short_name]])</f>
        <v>ENEL SPA</v>
      </c>
      <c r="F123" s="3" t="str">
        <f t="array" ref="F123">_xll.BDP(Table2[[#This Row],[isin]]&amp;" "&amp;Table2[[#This Row],[MktSec]],Table2[[#Headers],[INDUSTRY_GROUP]])</f>
        <v>Electric</v>
      </c>
      <c r="G123" s="3" t="str">
        <f>_xll.BDP(Table2[[#This Row],[isin]]&amp;" "&amp;Table2[[#This Row],[MktSec]],Table2[[#Headers],[callable]])</f>
        <v>Y</v>
      </c>
      <c r="H123" s="3" t="str">
        <f>_xll.BDP(Table2[[#This Row],[isin]]&amp;" "&amp;Table2[[#This Row],[MktSec]],Table2[[#Headers],[nxt_call_dt]])</f>
        <v>10/09/2020</v>
      </c>
      <c r="I123" s="3" t="str">
        <f>_xll.BDP(Table2[[#This Row],[isin]]&amp;" "&amp;Table2[[#This Row],[MktSec]],Table2[[#Headers],[final_maturity]])</f>
        <v>10/09/2075</v>
      </c>
    </row>
    <row r="124" spans="1:9" x14ac:dyDescent="0.25">
      <c r="A124" s="2" t="s">
        <v>131</v>
      </c>
      <c r="B124" s="2">
        <f>LEN(Table2[[#This Row],[isin]])</f>
        <v>12</v>
      </c>
      <c r="C124" s="2" t="s">
        <v>24</v>
      </c>
      <c r="D124" s="2" t="s">
        <v>493</v>
      </c>
      <c r="E124" s="2" t="str">
        <f>_xll.BDP(Table2[[#This Row],[isin]]&amp;" "&amp;Table2[[#This Row],[MktSec]],Table2[[#Headers],[short_name]])</f>
        <v>ENGIE</v>
      </c>
      <c r="F124" s="3" t="str">
        <f t="array" ref="F124">_xll.BDP(Table2[[#This Row],[isin]]&amp;" "&amp;Table2[[#This Row],[MktSec]],Table2[[#Headers],[INDUSTRY_GROUP]])</f>
        <v>Electric</v>
      </c>
      <c r="G124" s="3" t="str">
        <f>_xll.BDP(Table2[[#This Row],[isin]]&amp;" "&amp;Table2[[#This Row],[MktSec]],Table2[[#Headers],[callable]])</f>
        <v>Y</v>
      </c>
      <c r="H124" s="3" t="str">
        <f>_xll.BDP(Table2[[#This Row],[isin]]&amp;" "&amp;Table2[[#This Row],[MktSec]],Table2[[#Headers],[nxt_call_dt]])</f>
        <v>16/01/2023</v>
      </c>
      <c r="I124" s="3" t="str">
        <f>_xll.BDP(Table2[[#This Row],[isin]]&amp;" "&amp;Table2[[#This Row],[MktSec]],Table2[[#Headers],[final_maturity]])</f>
        <v>#N/A Field Not Applicable</v>
      </c>
    </row>
    <row r="125" spans="1:9" x14ac:dyDescent="0.25">
      <c r="A125" s="2" t="s">
        <v>132</v>
      </c>
      <c r="B125" s="2">
        <f>LEN(Table2[[#This Row],[isin]])</f>
        <v>12</v>
      </c>
      <c r="C125" s="2" t="s">
        <v>24</v>
      </c>
      <c r="D125" s="2" t="s">
        <v>494</v>
      </c>
      <c r="E125" s="2" t="str">
        <f>_xll.BDP(Table2[[#This Row],[isin]]&amp;" "&amp;Table2[[#This Row],[MktSec]],Table2[[#Headers],[short_name]])</f>
        <v>EVONIK</v>
      </c>
      <c r="F125" s="3" t="str">
        <f t="array" ref="F125">_xll.BDP(Table2[[#This Row],[isin]]&amp;" "&amp;Table2[[#This Row],[MktSec]],Table2[[#Headers],[INDUSTRY_GROUP]])</f>
        <v>Chemicals</v>
      </c>
      <c r="G125" s="3" t="str">
        <f>_xll.BDP(Table2[[#This Row],[isin]]&amp;" "&amp;Table2[[#This Row],[MktSec]],Table2[[#Headers],[callable]])</f>
        <v>Y</v>
      </c>
      <c r="H125" s="3" t="str">
        <f>_xll.BDP(Table2[[#This Row],[isin]]&amp;" "&amp;Table2[[#This Row],[MktSec]],Table2[[#Headers],[nxt_call_dt]])</f>
        <v>07/08/2022</v>
      </c>
      <c r="I125" s="3" t="str">
        <f>_xll.BDP(Table2[[#This Row],[isin]]&amp;" "&amp;Table2[[#This Row],[MktSec]],Table2[[#Headers],[final_maturity]])</f>
        <v>07/07/2077</v>
      </c>
    </row>
    <row r="126" spans="1:9" x14ac:dyDescent="0.25">
      <c r="A126" s="2" t="s">
        <v>133</v>
      </c>
      <c r="B126" s="2">
        <f>LEN(Table2[[#This Row],[isin]])</f>
        <v>12</v>
      </c>
      <c r="C126" s="2" t="s">
        <v>24</v>
      </c>
      <c r="D126" s="2" t="s">
        <v>495</v>
      </c>
      <c r="E126" s="2" t="str">
        <f>_xll.BDP(Table2[[#This Row],[isin]]&amp;" "&amp;Table2[[#This Row],[MktSec]],Table2[[#Headers],[short_name]])</f>
        <v>HEIMSTADEN BOSTA</v>
      </c>
      <c r="F126" s="3" t="str">
        <f t="array" ref="F126">_xll.BDP(Table2[[#This Row],[isin]]&amp;" "&amp;Table2[[#This Row],[MktSec]],Table2[[#Headers],[INDUSTRY_GROUP]])</f>
        <v>Real Estate</v>
      </c>
      <c r="G126" s="3" t="str">
        <f>_xll.BDP(Table2[[#This Row],[isin]]&amp;" "&amp;Table2[[#This Row],[MktSec]],Table2[[#Headers],[callable]])</f>
        <v>Y</v>
      </c>
      <c r="H126" s="3" t="str">
        <f>_xll.BDP(Table2[[#This Row],[isin]]&amp;" "&amp;Table2[[#This Row],[MktSec]],Table2[[#Headers],[nxt_call_dt]])</f>
        <v>19/11/2024</v>
      </c>
      <c r="I126" s="3" t="str">
        <f>_xll.BDP(Table2[[#This Row],[isin]]&amp;" "&amp;Table2[[#This Row],[MktSec]],Table2[[#Headers],[final_maturity]])</f>
        <v>#N/A Field Not Applicable</v>
      </c>
    </row>
    <row r="127" spans="1:9" x14ac:dyDescent="0.25">
      <c r="A127" s="2" t="s">
        <v>134</v>
      </c>
      <c r="B127" s="2">
        <f>LEN(Table2[[#This Row],[isin]])</f>
        <v>12</v>
      </c>
      <c r="C127" s="2" t="s">
        <v>734</v>
      </c>
      <c r="D127" s="2" t="s">
        <v>496</v>
      </c>
      <c r="E127" s="2" t="str">
        <f>_xll.BDP(Table2[[#This Row],[isin]]&amp;" "&amp;Table2[[#This Row],[MktSec]],Table2[[#Headers],[short_name]])</f>
        <v>ISHR EUR CORP LC</v>
      </c>
      <c r="F127" s="3" t="str">
        <f t="array" ref="F127">_xll.BDP(Table2[[#This Row],[isin]]&amp;" "&amp;Table2[[#This Row],[MktSec]],Table2[[#Headers],[INDUSTRY_GROUP]])</f>
        <v>Debt Fund</v>
      </c>
      <c r="G127" s="3" t="str">
        <f>_xll.BDP(Table2[[#This Row],[isin]]&amp;" "&amp;Table2[[#This Row],[MktSec]],Table2[[#Headers],[callable]])</f>
        <v>#N/A Field Not Applicable</v>
      </c>
      <c r="H127" s="3" t="str">
        <f>_xll.BDP(Table2[[#This Row],[isin]]&amp;" "&amp;Table2[[#This Row],[MktSec]],Table2[[#Headers],[nxt_call_dt]])</f>
        <v>#N/A Field Not Applicable</v>
      </c>
      <c r="I127" s="3" t="str">
        <f>_xll.BDP(Table2[[#This Row],[isin]]&amp;" "&amp;Table2[[#This Row],[MktSec]],Table2[[#Headers],[final_maturity]])</f>
        <v>#N/A Field Not Applicable</v>
      </c>
    </row>
    <row r="128" spans="1:9" x14ac:dyDescent="0.25">
      <c r="A128" s="2" t="s">
        <v>135</v>
      </c>
      <c r="B128" s="2">
        <f>LEN(Table2[[#This Row],[isin]])</f>
        <v>12</v>
      </c>
      <c r="C128" s="2" t="s">
        <v>24</v>
      </c>
      <c r="D128" s="2" t="s">
        <v>497</v>
      </c>
      <c r="E128" s="2" t="str">
        <f>_xll.BDP(Table2[[#This Row],[isin]]&amp;" "&amp;Table2[[#This Row],[MktSec]],Table2[[#Headers],[short_name]])</f>
        <v>IBERDROLA INTL</v>
      </c>
      <c r="F128" s="3" t="str">
        <f t="array" ref="F128">_xll.BDP(Table2[[#This Row],[isin]]&amp;" "&amp;Table2[[#This Row],[MktSec]],Table2[[#Headers],[INDUSTRY_GROUP]])</f>
        <v>Electric</v>
      </c>
      <c r="G128" s="3" t="str">
        <f>_xll.BDP(Table2[[#This Row],[isin]]&amp;" "&amp;Table2[[#This Row],[MktSec]],Table2[[#Headers],[callable]])</f>
        <v>Y</v>
      </c>
      <c r="H128" s="3" t="str">
        <f>_xll.BDP(Table2[[#This Row],[isin]]&amp;" "&amp;Table2[[#This Row],[MktSec]],Table2[[#Headers],[nxt_call_dt]])</f>
        <v>12/11/2024</v>
      </c>
      <c r="I128" s="3" t="str">
        <f>_xll.BDP(Table2[[#This Row],[isin]]&amp;" "&amp;Table2[[#This Row],[MktSec]],Table2[[#Headers],[final_maturity]])</f>
        <v>#N/A Field Not Applicable</v>
      </c>
    </row>
    <row r="129" spans="1:9" x14ac:dyDescent="0.25">
      <c r="A129" s="2" t="s">
        <v>136</v>
      </c>
      <c r="B129" s="2">
        <f>LEN(Table2[[#This Row],[isin]])</f>
        <v>12</v>
      </c>
      <c r="C129" s="2" t="s">
        <v>24</v>
      </c>
      <c r="D129" s="2" t="s">
        <v>498</v>
      </c>
      <c r="E129" s="2" t="str">
        <f>_xll.BDP(Table2[[#This Row],[isin]]&amp;" "&amp;Table2[[#This Row],[MktSec]],Table2[[#Headers],[short_name]])</f>
        <v>DT LUFTHANSA AG</v>
      </c>
      <c r="F129" s="3" t="str">
        <f t="array" ref="F129">_xll.BDP(Table2[[#This Row],[isin]]&amp;" "&amp;Table2[[#This Row],[MktSec]],Table2[[#Headers],[INDUSTRY_GROUP]])</f>
        <v>Airlines</v>
      </c>
      <c r="G129" s="3" t="str">
        <f>_xll.BDP(Table2[[#This Row],[isin]]&amp;" "&amp;Table2[[#This Row],[MktSec]],Table2[[#Headers],[callable]])</f>
        <v>Y</v>
      </c>
      <c r="H129" s="3" t="str">
        <f>_xll.BDP(Table2[[#This Row],[isin]]&amp;" "&amp;Table2[[#This Row],[MktSec]],Table2[[#Headers],[nxt_call_dt]])</f>
        <v>12/02/2021</v>
      </c>
      <c r="I129" s="3" t="str">
        <f>_xll.BDP(Table2[[#This Row],[isin]]&amp;" "&amp;Table2[[#This Row],[MktSec]],Table2[[#Headers],[final_maturity]])</f>
        <v>12/08/2075</v>
      </c>
    </row>
    <row r="130" spans="1:9" x14ac:dyDescent="0.25">
      <c r="A130" s="2" t="s">
        <v>7</v>
      </c>
      <c r="B130" s="2">
        <f>LEN(Table2[[#This Row],[isin]])</f>
        <v>12</v>
      </c>
      <c r="C130" s="2" t="s">
        <v>24</v>
      </c>
      <c r="D130" s="2" t="s">
        <v>499</v>
      </c>
      <c r="E130" s="2" t="str">
        <f>_xll.BDP(Table2[[#This Row],[isin]]&amp;" "&amp;Table2[[#This Row],[MktSec]],Table2[[#Headers],[short_name]])</f>
        <v>LANXESS</v>
      </c>
      <c r="F130" s="3" t="str">
        <f t="array" ref="F130">_xll.BDP(Table2[[#This Row],[isin]]&amp;" "&amp;Table2[[#This Row],[MktSec]],Table2[[#Headers],[INDUSTRY_GROUP]])</f>
        <v>Chemicals</v>
      </c>
      <c r="G130" s="3" t="str">
        <f>_xll.BDP(Table2[[#This Row],[isin]]&amp;" "&amp;Table2[[#This Row],[MktSec]],Table2[[#Headers],[callable]])</f>
        <v>Y</v>
      </c>
      <c r="H130" s="3" t="str">
        <f>_xll.BDP(Table2[[#This Row],[isin]]&amp;" "&amp;Table2[[#This Row],[MktSec]],Table2[[#Headers],[nxt_call_dt]])</f>
        <v>06/06/2023</v>
      </c>
      <c r="I130" s="3" t="str">
        <f>_xll.BDP(Table2[[#This Row],[isin]]&amp;" "&amp;Table2[[#This Row],[MktSec]],Table2[[#Headers],[final_maturity]])</f>
        <v>06/12/2076</v>
      </c>
    </row>
    <row r="131" spans="1:9" x14ac:dyDescent="0.25">
      <c r="A131" s="2" t="s">
        <v>137</v>
      </c>
      <c r="B131" s="2">
        <f>LEN(Table2[[#This Row],[isin]])</f>
        <v>12</v>
      </c>
      <c r="C131" s="2" t="s">
        <v>24</v>
      </c>
      <c r="D131" s="2" t="s">
        <v>500</v>
      </c>
      <c r="E131" s="2" t="str">
        <f>_xll.BDP(Table2[[#This Row],[isin]]&amp;" "&amp;Table2[[#This Row],[MktSec]],Table2[[#Headers],[short_name]])</f>
        <v>MERCK</v>
      </c>
      <c r="F131" s="3" t="str">
        <f t="array" ref="F131">_xll.BDP(Table2[[#This Row],[isin]]&amp;" "&amp;Table2[[#This Row],[MktSec]],Table2[[#Headers],[INDUSTRY_GROUP]])</f>
        <v>Pharmaceuticals</v>
      </c>
      <c r="G131" s="3" t="str">
        <f>_xll.BDP(Table2[[#This Row],[isin]]&amp;" "&amp;Table2[[#This Row],[MktSec]],Table2[[#Headers],[callable]])</f>
        <v>Y</v>
      </c>
      <c r="H131" s="3" t="str">
        <f>_xll.BDP(Table2[[#This Row],[isin]]&amp;" "&amp;Table2[[#This Row],[MktSec]],Table2[[#Headers],[nxt_call_dt]])</f>
        <v>18/12/2024</v>
      </c>
      <c r="I131" s="3" t="str">
        <f>_xll.BDP(Table2[[#This Row],[isin]]&amp;" "&amp;Table2[[#This Row],[MktSec]],Table2[[#Headers],[final_maturity]])</f>
        <v>25/06/2079</v>
      </c>
    </row>
    <row r="132" spans="1:9" x14ac:dyDescent="0.25">
      <c r="A132" s="2" t="s">
        <v>138</v>
      </c>
      <c r="B132" s="2">
        <f>LEN(Table2[[#This Row],[isin]])</f>
        <v>12</v>
      </c>
      <c r="C132" s="2" t="s">
        <v>24</v>
      </c>
      <c r="D132" s="2" t="s">
        <v>501</v>
      </c>
      <c r="E132" s="2" t="str">
        <f>_xll.BDP(Table2[[#This Row],[isin]]&amp;" "&amp;Table2[[#This Row],[MktSec]],Table2[[#Headers],[short_name]])</f>
        <v>MERCK</v>
      </c>
      <c r="F132" s="3" t="str">
        <f t="array" ref="F132">_xll.BDP(Table2[[#This Row],[isin]]&amp;" "&amp;Table2[[#This Row],[MktSec]],Table2[[#Headers],[INDUSTRY_GROUP]])</f>
        <v>Pharmaceuticals</v>
      </c>
      <c r="G132" s="3" t="str">
        <f>_xll.BDP(Table2[[#This Row],[isin]]&amp;" "&amp;Table2[[#This Row],[MktSec]],Table2[[#Headers],[callable]])</f>
        <v>Y</v>
      </c>
      <c r="H132" s="3" t="str">
        <f>_xll.BDP(Table2[[#This Row],[isin]]&amp;" "&amp;Table2[[#This Row],[MktSec]],Table2[[#Headers],[nxt_call_dt]])</f>
        <v>12/06/2021</v>
      </c>
      <c r="I132" s="3" t="str">
        <f>_xll.BDP(Table2[[#This Row],[isin]]&amp;" "&amp;Table2[[#This Row],[MktSec]],Table2[[#Headers],[final_maturity]])</f>
        <v>12/12/2074</v>
      </c>
    </row>
    <row r="133" spans="1:9" x14ac:dyDescent="0.25">
      <c r="A133" s="2" t="s">
        <v>4</v>
      </c>
      <c r="B133" s="2">
        <f>LEN(Table2[[#This Row],[isin]])</f>
        <v>12</v>
      </c>
      <c r="C133" s="2" t="s">
        <v>24</v>
      </c>
      <c r="D133" s="2" t="s">
        <v>502</v>
      </c>
      <c r="E133" s="2" t="str">
        <f>_xll.BDP(Table2[[#This Row],[isin]]&amp;" "&amp;Table2[[#This Row],[MktSec]],Table2[[#Headers],[short_name]])</f>
        <v>MERCK</v>
      </c>
      <c r="F133" s="3" t="str">
        <f t="array" ref="F133">_xll.BDP(Table2[[#This Row],[isin]]&amp;" "&amp;Table2[[#This Row],[MktSec]],Table2[[#Headers],[INDUSTRY_GROUP]])</f>
        <v>Pharmaceuticals</v>
      </c>
      <c r="G133" s="3" t="str">
        <f>_xll.BDP(Table2[[#This Row],[isin]]&amp;" "&amp;Table2[[#This Row],[MktSec]],Table2[[#Headers],[callable]])</f>
        <v>Y</v>
      </c>
      <c r="H133" s="3" t="str">
        <f>_xll.BDP(Table2[[#This Row],[isin]]&amp;" "&amp;Table2[[#This Row],[MktSec]],Table2[[#Headers],[nxt_call_dt]])</f>
        <v>25/06/2029</v>
      </c>
      <c r="I133" s="3" t="str">
        <f>_xll.BDP(Table2[[#This Row],[isin]]&amp;" "&amp;Table2[[#This Row],[MktSec]],Table2[[#Headers],[final_maturity]])</f>
        <v>25/06/2079</v>
      </c>
    </row>
    <row r="134" spans="1:9" x14ac:dyDescent="0.25">
      <c r="A134" s="2" t="s">
        <v>139</v>
      </c>
      <c r="B134" s="2">
        <f>LEN(Table2[[#This Row],[isin]])</f>
        <v>12</v>
      </c>
      <c r="C134" s="2" t="s">
        <v>24</v>
      </c>
      <c r="D134" s="2" t="s">
        <v>503</v>
      </c>
      <c r="E134" s="2" t="str">
        <f>_xll.BDP(Table2[[#This Row],[isin]]&amp;" "&amp;Table2[[#This Row],[MktSec]],Table2[[#Headers],[short_name]])</f>
        <v>GAS NAT FENOSA F</v>
      </c>
      <c r="F134" s="3" t="str">
        <f t="array" ref="F134">_xll.BDP(Table2[[#This Row],[isin]]&amp;" "&amp;Table2[[#This Row],[MktSec]],Table2[[#Headers],[INDUSTRY_GROUP]])</f>
        <v>Electric</v>
      </c>
      <c r="G134" s="3" t="str">
        <f>_xll.BDP(Table2[[#This Row],[isin]]&amp;" "&amp;Table2[[#This Row],[MktSec]],Table2[[#Headers],[callable]])</f>
        <v>Y</v>
      </c>
      <c r="H134" s="3" t="str">
        <f>_xll.BDP(Table2[[#This Row],[isin]]&amp;" "&amp;Table2[[#This Row],[MktSec]],Table2[[#Headers],[nxt_call_dt]])</f>
        <v>18/11/2022</v>
      </c>
      <c r="I134" s="3" t="str">
        <f>_xll.BDP(Table2[[#This Row],[isin]]&amp;" "&amp;Table2[[#This Row],[MktSec]],Table2[[#Headers],[final_maturity]])</f>
        <v>#N/A Field Not Applicable</v>
      </c>
    </row>
    <row r="135" spans="1:9" x14ac:dyDescent="0.25">
      <c r="A135" s="2" t="s">
        <v>14</v>
      </c>
      <c r="B135" s="2">
        <f>LEN(Table2[[#This Row],[isin]])</f>
        <v>12</v>
      </c>
      <c r="C135" s="2" t="s">
        <v>24</v>
      </c>
      <c r="D135" s="2" t="s">
        <v>504</v>
      </c>
      <c r="E135" s="2" t="str">
        <f>_xll.BDP(Table2[[#This Row],[isin]]&amp;" "&amp;Table2[[#This Row],[MktSec]],Table2[[#Headers],[short_name]])</f>
        <v>OMV AG</v>
      </c>
      <c r="F135" s="3" t="str">
        <f t="array" ref="F135">_xll.BDP(Table2[[#This Row],[isin]]&amp;" "&amp;Table2[[#This Row],[MktSec]],Table2[[#Headers],[INDUSTRY_GROUP]])</f>
        <v>Oil&amp;Gas</v>
      </c>
      <c r="G135" s="3" t="str">
        <f>_xll.BDP(Table2[[#This Row],[isin]]&amp;" "&amp;Table2[[#This Row],[MktSec]],Table2[[#Headers],[callable]])</f>
        <v>Y</v>
      </c>
      <c r="H135" s="3" t="str">
        <f>_xll.BDP(Table2[[#This Row],[isin]]&amp;" "&amp;Table2[[#This Row],[MktSec]],Table2[[#Headers],[nxt_call_dt]])</f>
        <v>09/12/2021</v>
      </c>
      <c r="I135" s="3" t="str">
        <f>_xll.BDP(Table2[[#This Row],[isin]]&amp;" "&amp;Table2[[#This Row],[MktSec]],Table2[[#Headers],[final_maturity]])</f>
        <v>#N/A Field Not Applicable</v>
      </c>
    </row>
    <row r="136" spans="1:9" x14ac:dyDescent="0.25">
      <c r="A136" s="2" t="s">
        <v>13</v>
      </c>
      <c r="B136" s="2">
        <f>LEN(Table2[[#This Row],[isin]])</f>
        <v>12</v>
      </c>
      <c r="C136" s="2" t="s">
        <v>24</v>
      </c>
      <c r="D136" s="2" t="s">
        <v>505</v>
      </c>
      <c r="E136" s="2" t="str">
        <f>_xll.BDP(Table2[[#This Row],[isin]]&amp;" "&amp;Table2[[#This Row],[MktSec]],Table2[[#Headers],[short_name]])</f>
        <v>OMV AG</v>
      </c>
      <c r="F136" s="3" t="str">
        <f t="array" ref="F136">_xll.BDP(Table2[[#This Row],[isin]]&amp;" "&amp;Table2[[#This Row],[MktSec]],Table2[[#Headers],[INDUSTRY_GROUP]])</f>
        <v>Oil&amp;Gas</v>
      </c>
      <c r="G136" s="3" t="str">
        <f>_xll.BDP(Table2[[#This Row],[isin]]&amp;" "&amp;Table2[[#This Row],[MktSec]],Table2[[#Headers],[callable]])</f>
        <v>Y</v>
      </c>
      <c r="H136" s="3" t="str">
        <f>_xll.BDP(Table2[[#This Row],[isin]]&amp;" "&amp;Table2[[#This Row],[MktSec]],Table2[[#Headers],[nxt_call_dt]])</f>
        <v>09/12/2025</v>
      </c>
      <c r="I136" s="3" t="str">
        <f>_xll.BDP(Table2[[#This Row],[isin]]&amp;" "&amp;Table2[[#This Row],[MktSec]],Table2[[#Headers],[final_maturity]])</f>
        <v>#N/A Field Not Applicable</v>
      </c>
    </row>
    <row r="137" spans="1:9" x14ac:dyDescent="0.25">
      <c r="A137" s="2" t="s">
        <v>140</v>
      </c>
      <c r="B137" s="2">
        <f>LEN(Table2[[#This Row],[isin]])</f>
        <v>12</v>
      </c>
      <c r="C137" s="2" t="s">
        <v>24</v>
      </c>
      <c r="D137" s="2" t="s">
        <v>506</v>
      </c>
      <c r="E137" s="2" t="str">
        <f>_xll.BDP(Table2[[#This Row],[isin]]&amp;" "&amp;Table2[[#This Row],[MktSec]],Table2[[#Headers],[short_name]])</f>
        <v>ORANGE</v>
      </c>
      <c r="F137" s="3" t="str">
        <f t="array" ref="F137">_xll.BDP(Table2[[#This Row],[isin]]&amp;" "&amp;Table2[[#This Row],[MktSec]],Table2[[#Headers],[INDUSTRY_GROUP]])</f>
        <v>Telecommunications</v>
      </c>
      <c r="G137" s="3" t="str">
        <f>_xll.BDP(Table2[[#This Row],[isin]]&amp;" "&amp;Table2[[#This Row],[MktSec]],Table2[[#Headers],[callable]])</f>
        <v>Y</v>
      </c>
      <c r="H137" s="3" t="str">
        <f>_xll.BDP(Table2[[#This Row],[isin]]&amp;" "&amp;Table2[[#This Row],[MktSec]],Table2[[#Headers],[nxt_call_dt]])</f>
        <v>19/12/2026</v>
      </c>
      <c r="I137" s="3" t="str">
        <f>_xll.BDP(Table2[[#This Row],[isin]]&amp;" "&amp;Table2[[#This Row],[MktSec]],Table2[[#Headers],[final_maturity]])</f>
        <v>#N/A Field Not Applicable</v>
      </c>
    </row>
    <row r="138" spans="1:9" x14ac:dyDescent="0.25">
      <c r="A138" s="2" t="s">
        <v>141</v>
      </c>
      <c r="B138" s="2">
        <f>LEN(Table2[[#This Row],[isin]])</f>
        <v>12</v>
      </c>
      <c r="C138" s="2" t="s">
        <v>24</v>
      </c>
      <c r="D138" s="2" t="s">
        <v>507</v>
      </c>
      <c r="E138" s="2" t="str">
        <f>_xll.BDP(Table2[[#This Row],[isin]]&amp;" "&amp;Table2[[#This Row],[MktSec]],Table2[[#Headers],[short_name]])</f>
        <v>ORANGE</v>
      </c>
      <c r="F138" s="3" t="str">
        <f t="array" ref="F138">_xll.BDP(Table2[[#This Row],[isin]]&amp;" "&amp;Table2[[#This Row],[MktSec]],Table2[[#Headers],[INDUSTRY_GROUP]])</f>
        <v>Telecommunications</v>
      </c>
      <c r="G138" s="3" t="str">
        <f>_xll.BDP(Table2[[#This Row],[isin]]&amp;" "&amp;Table2[[#This Row],[MktSec]],Table2[[#Headers],[callable]])</f>
        <v>Y</v>
      </c>
      <c r="H138" s="3" t="str">
        <f>_xll.BDP(Table2[[#This Row],[isin]]&amp;" "&amp;Table2[[#This Row],[MktSec]],Table2[[#Headers],[nxt_call_dt]])</f>
        <v>15/01/2025</v>
      </c>
      <c r="I138" s="3" t="str">
        <f>_xll.BDP(Table2[[#This Row],[isin]]&amp;" "&amp;Table2[[#This Row],[MktSec]],Table2[[#Headers],[final_maturity]])</f>
        <v>#N/A Field Not Applicable</v>
      </c>
    </row>
    <row r="139" spans="1:9" x14ac:dyDescent="0.25">
      <c r="A139" s="2" t="s">
        <v>142</v>
      </c>
      <c r="B139" s="2">
        <f>LEN(Table2[[#This Row],[isin]])</f>
        <v>12</v>
      </c>
      <c r="C139" s="2" t="s">
        <v>24</v>
      </c>
      <c r="D139" s="2" t="s">
        <v>508</v>
      </c>
      <c r="E139" s="2" t="str">
        <f>_xll.BDP(Table2[[#This Row],[isin]]&amp;" "&amp;Table2[[#This Row],[MktSec]],Table2[[#Headers],[short_name]])</f>
        <v>ORANGE</v>
      </c>
      <c r="F139" s="3" t="str">
        <f t="array" ref="F139">_xll.BDP(Table2[[#This Row],[isin]]&amp;" "&amp;Table2[[#This Row],[MktSec]],Table2[[#Headers],[INDUSTRY_GROUP]])</f>
        <v>Telecommunications</v>
      </c>
      <c r="G139" s="3" t="str">
        <f>_xll.BDP(Table2[[#This Row],[isin]]&amp;" "&amp;Table2[[#This Row],[MktSec]],Table2[[#Headers],[callable]])</f>
        <v>Y</v>
      </c>
      <c r="H139" s="3" t="str">
        <f>_xll.BDP(Table2[[#This Row],[isin]]&amp;" "&amp;Table2[[#This Row],[MktSec]],Table2[[#Headers],[nxt_call_dt]])</f>
        <v>07/02/2022</v>
      </c>
      <c r="I139" s="3" t="str">
        <f>_xll.BDP(Table2[[#This Row],[isin]]&amp;" "&amp;Table2[[#This Row],[MktSec]],Table2[[#Headers],[final_maturity]])</f>
        <v>#N/A Field Not Applicable</v>
      </c>
    </row>
    <row r="140" spans="1:9" x14ac:dyDescent="0.25">
      <c r="A140" s="2" t="s">
        <v>143</v>
      </c>
      <c r="B140" s="2">
        <f>LEN(Table2[[#This Row],[isin]])</f>
        <v>12</v>
      </c>
      <c r="C140" s="2" t="s">
        <v>24</v>
      </c>
      <c r="D140" s="2" t="s">
        <v>509</v>
      </c>
      <c r="E140" s="2" t="str">
        <f>_xll.BDP(Table2[[#This Row],[isin]]&amp;" "&amp;Table2[[#This Row],[MktSec]],Table2[[#Headers],[short_name]])</f>
        <v>ORSTED A/S</v>
      </c>
      <c r="F140" s="3" t="str">
        <f t="array" ref="F140">_xll.BDP(Table2[[#This Row],[isin]]&amp;" "&amp;Table2[[#This Row],[MktSec]],Table2[[#Headers],[INDUSTRY_GROUP]])</f>
        <v>Electric</v>
      </c>
      <c r="G140" s="3" t="str">
        <f>_xll.BDP(Table2[[#This Row],[isin]]&amp;" "&amp;Table2[[#This Row],[MktSec]],Table2[[#Headers],[callable]])</f>
        <v>Y</v>
      </c>
      <c r="H140" s="3" t="str">
        <f>_xll.BDP(Table2[[#This Row],[isin]]&amp;" "&amp;Table2[[#This Row],[MktSec]],Table2[[#Headers],[nxt_call_dt]])</f>
        <v>09/09/2027</v>
      </c>
      <c r="I140" s="3" t="str">
        <f>_xll.BDP(Table2[[#This Row],[isin]]&amp;" "&amp;Table2[[#This Row],[MktSec]],Table2[[#Headers],[final_maturity]])</f>
        <v>09/12/3019</v>
      </c>
    </row>
    <row r="141" spans="1:9" x14ac:dyDescent="0.25">
      <c r="A141" s="2" t="s">
        <v>144</v>
      </c>
      <c r="B141" s="2">
        <f>LEN(Table2[[#This Row],[isin]])</f>
        <v>12</v>
      </c>
      <c r="C141" s="2" t="s">
        <v>24</v>
      </c>
      <c r="D141" s="2" t="s">
        <v>510</v>
      </c>
      <c r="E141" s="2" t="str">
        <f>_xll.BDP(Table2[[#This Row],[isin]]&amp;" "&amp;Table2[[#This Row],[MktSec]],Table2[[#Headers],[short_name]])</f>
        <v>ORSTED A/S</v>
      </c>
      <c r="F141" s="3" t="str">
        <f t="array" ref="F141">_xll.BDP(Table2[[#This Row],[isin]]&amp;" "&amp;Table2[[#This Row],[MktSec]],Table2[[#Headers],[INDUSTRY_GROUP]])</f>
        <v>Electric</v>
      </c>
      <c r="G141" s="3" t="str">
        <f>_xll.BDP(Table2[[#This Row],[isin]]&amp;" "&amp;Table2[[#This Row],[MktSec]],Table2[[#Headers],[callable]])</f>
        <v>Y</v>
      </c>
      <c r="H141" s="3" t="str">
        <f>_xll.BDP(Table2[[#This Row],[isin]]&amp;" "&amp;Table2[[#This Row],[MktSec]],Table2[[#Headers],[nxt_call_dt]])</f>
        <v>24/08/2024</v>
      </c>
      <c r="I141" s="3" t="str">
        <f>_xll.BDP(Table2[[#This Row],[isin]]&amp;" "&amp;Table2[[#This Row],[MktSec]],Table2[[#Headers],[final_maturity]])</f>
        <v>24/11/3017</v>
      </c>
    </row>
    <row r="142" spans="1:9" x14ac:dyDescent="0.25">
      <c r="A142" s="2" t="s">
        <v>145</v>
      </c>
      <c r="B142" s="2">
        <f>LEN(Table2[[#This Row],[isin]])</f>
        <v>12</v>
      </c>
      <c r="C142" s="2" t="s">
        <v>24</v>
      </c>
      <c r="D142" s="2" t="s">
        <v>511</v>
      </c>
      <c r="E142" s="2" t="str">
        <f>_xll.BDP(Table2[[#This Row],[isin]]&amp;" "&amp;Table2[[#This Row],[MktSec]],Table2[[#Headers],[short_name]])</f>
        <v>RWE AG</v>
      </c>
      <c r="F142" s="3" t="str">
        <f t="array" ref="F142">_xll.BDP(Table2[[#This Row],[isin]]&amp;" "&amp;Table2[[#This Row],[MktSec]],Table2[[#Headers],[INDUSTRY_GROUP]])</f>
        <v>Electric</v>
      </c>
      <c r="G142" s="3" t="str">
        <f>_xll.BDP(Table2[[#This Row],[isin]]&amp;" "&amp;Table2[[#This Row],[MktSec]],Table2[[#Headers],[callable]])</f>
        <v>Y</v>
      </c>
      <c r="H142" s="3" t="str">
        <f>_xll.BDP(Table2[[#This Row],[isin]]&amp;" "&amp;Table2[[#This Row],[MktSec]],Table2[[#Headers],[nxt_call_dt]])</f>
        <v>21/10/2020</v>
      </c>
      <c r="I142" s="3" t="str">
        <f>_xll.BDP(Table2[[#This Row],[isin]]&amp;" "&amp;Table2[[#This Row],[MktSec]],Table2[[#Headers],[final_maturity]])</f>
        <v>21/04/2075</v>
      </c>
    </row>
    <row r="143" spans="1:9" x14ac:dyDescent="0.25">
      <c r="A143" s="2" t="s">
        <v>146</v>
      </c>
      <c r="B143" s="2">
        <f>LEN(Table2[[#This Row],[isin]])</f>
        <v>12</v>
      </c>
      <c r="C143" s="2" t="s">
        <v>24</v>
      </c>
      <c r="D143" s="2" t="s">
        <v>512</v>
      </c>
      <c r="E143" s="2" t="str">
        <f>_xll.BDP(Table2[[#This Row],[isin]]&amp;" "&amp;Table2[[#This Row],[MktSec]],Table2[[#Headers],[short_name]])</f>
        <v>RWE AG</v>
      </c>
      <c r="F143" s="3" t="str">
        <f t="array" ref="F143">_xll.BDP(Table2[[#This Row],[isin]]&amp;" "&amp;Table2[[#This Row],[MktSec]],Table2[[#Headers],[INDUSTRY_GROUP]])</f>
        <v>Electric</v>
      </c>
      <c r="G143" s="3" t="str">
        <f>_xll.BDP(Table2[[#This Row],[isin]]&amp;" "&amp;Table2[[#This Row],[MktSec]],Table2[[#Headers],[callable]])</f>
        <v>Y</v>
      </c>
      <c r="H143" s="3" t="str">
        <f>_xll.BDP(Table2[[#This Row],[isin]]&amp;" "&amp;Table2[[#This Row],[MktSec]],Table2[[#Headers],[nxt_call_dt]])</f>
        <v>30/03/2026</v>
      </c>
      <c r="I143" s="3" t="str">
        <f>_xll.BDP(Table2[[#This Row],[isin]]&amp;" "&amp;Table2[[#This Row],[MktSec]],Table2[[#Headers],[final_maturity]])</f>
        <v>30/07/2075</v>
      </c>
    </row>
    <row r="144" spans="1:9" x14ac:dyDescent="0.25">
      <c r="A144" s="2" t="s">
        <v>147</v>
      </c>
      <c r="B144" s="2">
        <f>LEN(Table2[[#This Row],[isin]])</f>
        <v>12</v>
      </c>
      <c r="C144" s="2" t="s">
        <v>24</v>
      </c>
      <c r="D144" s="2" t="s">
        <v>513</v>
      </c>
      <c r="E144" s="2" t="str">
        <f>_xll.BDP(Table2[[#This Row],[isin]]&amp;" "&amp;Table2[[#This Row],[MktSec]],Table2[[#Headers],[short_name]])</f>
        <v>SUEZ ENVIRON</v>
      </c>
      <c r="F144" s="3" t="str">
        <f t="array" ref="F144">_xll.BDP(Table2[[#This Row],[isin]]&amp;" "&amp;Table2[[#This Row],[MktSec]],Table2[[#Headers],[INDUSTRY_GROUP]])</f>
        <v>Water</v>
      </c>
      <c r="G144" s="3" t="str">
        <f>_xll.BDP(Table2[[#This Row],[isin]]&amp;" "&amp;Table2[[#This Row],[MktSec]],Table2[[#Headers],[callable]])</f>
        <v>Y</v>
      </c>
      <c r="H144" s="3" t="str">
        <f>_xll.BDP(Table2[[#This Row],[isin]]&amp;" "&amp;Table2[[#This Row],[MktSec]],Table2[[#Headers],[nxt_call_dt]])</f>
        <v>30/03/2022</v>
      </c>
      <c r="I144" s="3" t="str">
        <f>_xll.BDP(Table2[[#This Row],[isin]]&amp;" "&amp;Table2[[#This Row],[MktSec]],Table2[[#Headers],[final_maturity]])</f>
        <v>#N/A Field Not Applicable</v>
      </c>
    </row>
    <row r="145" spans="1:9" x14ac:dyDescent="0.25">
      <c r="A145" s="2" t="s">
        <v>148</v>
      </c>
      <c r="B145" s="2">
        <f>LEN(Table2[[#This Row],[isin]])</f>
        <v>12</v>
      </c>
      <c r="C145" s="2" t="s">
        <v>24</v>
      </c>
      <c r="D145" s="2" t="s">
        <v>514</v>
      </c>
      <c r="E145" s="2" t="str">
        <f>_xll.BDP(Table2[[#This Row],[isin]]&amp;" "&amp;Table2[[#This Row],[MktSec]],Table2[[#Headers],[short_name]])</f>
        <v>SOLVAY FIN</v>
      </c>
      <c r="F145" s="3" t="str">
        <f t="array" ref="F145">_xll.BDP(Table2[[#This Row],[isin]]&amp;" "&amp;Table2[[#This Row],[MktSec]],Table2[[#Headers],[INDUSTRY_GROUP]])</f>
        <v>Chemicals</v>
      </c>
      <c r="G145" s="3" t="str">
        <f>_xll.BDP(Table2[[#This Row],[isin]]&amp;" "&amp;Table2[[#This Row],[MktSec]],Table2[[#Headers],[callable]])</f>
        <v>Y</v>
      </c>
      <c r="H145" s="3" t="str">
        <f>_xll.BDP(Table2[[#This Row],[isin]]&amp;" "&amp;Table2[[#This Row],[MktSec]],Table2[[#Headers],[nxt_call_dt]])</f>
        <v>12/11/2023</v>
      </c>
      <c r="I145" s="3" t="str">
        <f>_xll.BDP(Table2[[#This Row],[isin]]&amp;" "&amp;Table2[[#This Row],[MktSec]],Table2[[#Headers],[final_maturity]])</f>
        <v>#N/A Field Not Applicable</v>
      </c>
    </row>
    <row r="146" spans="1:9" x14ac:dyDescent="0.25">
      <c r="A146" s="2" t="s">
        <v>2</v>
      </c>
      <c r="B146" s="2">
        <f>LEN(Table2[[#This Row],[isin]])</f>
        <v>12</v>
      </c>
      <c r="C146" s="2" t="s">
        <v>24</v>
      </c>
      <c r="D146" s="2" t="s">
        <v>515</v>
      </c>
      <c r="E146" s="2" t="str">
        <f>_xll.BDP(Table2[[#This Row],[isin]]&amp;" "&amp;Table2[[#This Row],[MktSec]],Table2[[#Headers],[short_name]])</f>
        <v>SOLVAY FIN</v>
      </c>
      <c r="F146" s="3" t="str">
        <f t="array" ref="F146">_xll.BDP(Table2[[#This Row],[isin]]&amp;" "&amp;Table2[[#This Row],[MktSec]],Table2[[#Headers],[INDUSTRY_GROUP]])</f>
        <v>Chemicals</v>
      </c>
      <c r="G146" s="3" t="str">
        <f>_xll.BDP(Table2[[#This Row],[isin]]&amp;" "&amp;Table2[[#This Row],[MktSec]],Table2[[#Headers],[callable]])</f>
        <v>Y</v>
      </c>
      <c r="H146" s="3" t="str">
        <f>_xll.BDP(Table2[[#This Row],[isin]]&amp;" "&amp;Table2[[#This Row],[MktSec]],Table2[[#Headers],[nxt_call_dt]])</f>
        <v>03/06/2024</v>
      </c>
      <c r="I146" s="3" t="str">
        <f>_xll.BDP(Table2[[#This Row],[isin]]&amp;" "&amp;Table2[[#This Row],[MktSec]],Table2[[#Headers],[final_maturity]])</f>
        <v>#N/A Field Not Applicable</v>
      </c>
    </row>
    <row r="147" spans="1:9" x14ac:dyDescent="0.25">
      <c r="A147" s="2" t="s">
        <v>149</v>
      </c>
      <c r="B147" s="2">
        <f>LEN(Table2[[#This Row],[isin]])</f>
        <v>12</v>
      </c>
      <c r="C147" s="2" t="s">
        <v>24</v>
      </c>
      <c r="D147" s="2" t="s">
        <v>516</v>
      </c>
      <c r="E147" s="2" t="str">
        <f>_xll.BDP(Table2[[#This Row],[isin]]&amp;" "&amp;Table2[[#This Row],[MktSec]],Table2[[#Headers],[short_name]])</f>
        <v>SSE PLC</v>
      </c>
      <c r="F147" s="3" t="str">
        <f t="array" ref="F147">_xll.BDP(Table2[[#This Row],[isin]]&amp;" "&amp;Table2[[#This Row],[MktSec]],Table2[[#Headers],[INDUSTRY_GROUP]])</f>
        <v>Electric</v>
      </c>
      <c r="G147" s="3" t="str">
        <f>_xll.BDP(Table2[[#This Row],[isin]]&amp;" "&amp;Table2[[#This Row],[MktSec]],Table2[[#Headers],[callable]])</f>
        <v>Y</v>
      </c>
      <c r="H147" s="3" t="str">
        <f>_xll.BDP(Table2[[#This Row],[isin]]&amp;" "&amp;Table2[[#This Row],[MktSec]],Table2[[#Headers],[nxt_call_dt]])</f>
        <v>10/09/2020</v>
      </c>
      <c r="I147" s="3" t="str">
        <f>_xll.BDP(Table2[[#This Row],[isin]]&amp;" "&amp;Table2[[#This Row],[MktSec]],Table2[[#Headers],[final_maturity]])</f>
        <v>#N/A Field Not Applicable</v>
      </c>
    </row>
    <row r="148" spans="1:9" x14ac:dyDescent="0.25">
      <c r="A148" s="2" t="s">
        <v>150</v>
      </c>
      <c r="B148" s="2">
        <f>LEN(Table2[[#This Row],[isin]])</f>
        <v>12</v>
      </c>
      <c r="C148" s="2" t="s">
        <v>24</v>
      </c>
      <c r="D148" s="2" t="s">
        <v>517</v>
      </c>
      <c r="E148" s="2" t="str">
        <f>_xll.BDP(Table2[[#This Row],[isin]]&amp;" "&amp;Table2[[#This Row],[MktSec]],Table2[[#Headers],[short_name]])</f>
        <v>TELEFONICA EUROP</v>
      </c>
      <c r="F148" s="3" t="str">
        <f t="array" ref="F148">_xll.BDP(Table2[[#This Row],[isin]]&amp;" "&amp;Table2[[#This Row],[MktSec]],Table2[[#Headers],[INDUSTRY_GROUP]])</f>
        <v>Telecommunications</v>
      </c>
      <c r="G148" s="3" t="str">
        <f>_xll.BDP(Table2[[#This Row],[isin]]&amp;" "&amp;Table2[[#This Row],[MktSec]],Table2[[#Headers],[callable]])</f>
        <v>Y</v>
      </c>
      <c r="H148" s="3" t="str">
        <f>_xll.BDP(Table2[[#This Row],[isin]]&amp;" "&amp;Table2[[#This Row],[MktSec]],Table2[[#Headers],[nxt_call_dt]])</f>
        <v>07/03/2023</v>
      </c>
      <c r="I148" s="3" t="str">
        <f>_xll.BDP(Table2[[#This Row],[isin]]&amp;" "&amp;Table2[[#This Row],[MktSec]],Table2[[#Headers],[final_maturity]])</f>
        <v>#N/A Field Not Applicable</v>
      </c>
    </row>
    <row r="149" spans="1:9" x14ac:dyDescent="0.25">
      <c r="A149" s="2" t="s">
        <v>151</v>
      </c>
      <c r="B149" s="2">
        <f>LEN(Table2[[#This Row],[isin]])</f>
        <v>12</v>
      </c>
      <c r="C149" s="2" t="s">
        <v>24</v>
      </c>
      <c r="D149" s="2" t="s">
        <v>518</v>
      </c>
      <c r="E149" s="2" t="str">
        <f>_xll.BDP(Table2[[#This Row],[isin]]&amp;" "&amp;Table2[[#This Row],[MktSec]],Table2[[#Headers],[short_name]])</f>
        <v>TELEFONICA EUROP</v>
      </c>
      <c r="F149" s="3" t="str">
        <f t="array" ref="F149">_xll.BDP(Table2[[#This Row],[isin]]&amp;" "&amp;Table2[[#This Row],[MktSec]],Table2[[#Headers],[INDUSTRY_GROUP]])</f>
        <v>Telecommunications</v>
      </c>
      <c r="G149" s="3" t="str">
        <f>_xll.BDP(Table2[[#This Row],[isin]]&amp;" "&amp;Table2[[#This Row],[MktSec]],Table2[[#Headers],[callable]])</f>
        <v>Y</v>
      </c>
      <c r="H149" s="3" t="str">
        <f>_xll.BDP(Table2[[#This Row],[isin]]&amp;" "&amp;Table2[[#This Row],[MktSec]],Table2[[#Headers],[nxt_call_dt]])</f>
        <v>24/06/2027</v>
      </c>
      <c r="I149" s="3" t="str">
        <f>_xll.BDP(Table2[[#This Row],[isin]]&amp;" "&amp;Table2[[#This Row],[MktSec]],Table2[[#Headers],[final_maturity]])</f>
        <v>#N/A Field Not Applicable</v>
      </c>
    </row>
    <row r="150" spans="1:9" x14ac:dyDescent="0.25">
      <c r="A150" s="2" t="s">
        <v>152</v>
      </c>
      <c r="B150" s="2">
        <f>LEN(Table2[[#This Row],[isin]])</f>
        <v>12</v>
      </c>
      <c r="C150" s="2" t="s">
        <v>24</v>
      </c>
      <c r="D150" s="2" t="s">
        <v>519</v>
      </c>
      <c r="E150" s="2" t="str">
        <f>_xll.BDP(Table2[[#This Row],[isin]]&amp;" "&amp;Table2[[#This Row],[MktSec]],Table2[[#Headers],[short_name]])</f>
        <v>TELEFONICA EUROP</v>
      </c>
      <c r="F150" s="3" t="str">
        <f t="array" ref="F150">_xll.BDP(Table2[[#This Row],[isin]]&amp;" "&amp;Table2[[#This Row],[MktSec]],Table2[[#Headers],[INDUSTRY_GROUP]])</f>
        <v>Telecommunications</v>
      </c>
      <c r="G150" s="3" t="str">
        <f>_xll.BDP(Table2[[#This Row],[isin]]&amp;" "&amp;Table2[[#This Row],[MktSec]],Table2[[#Headers],[callable]])</f>
        <v>Y</v>
      </c>
      <c r="H150" s="3" t="str">
        <f>_xll.BDP(Table2[[#This Row],[isin]]&amp;" "&amp;Table2[[#This Row],[MktSec]],Table2[[#Headers],[nxt_call_dt]])</f>
        <v>22/06/2026</v>
      </c>
      <c r="I150" s="3" t="str">
        <f>_xll.BDP(Table2[[#This Row],[isin]]&amp;" "&amp;Table2[[#This Row],[MktSec]],Table2[[#Headers],[final_maturity]])</f>
        <v>#N/A Field Not Applicable</v>
      </c>
    </row>
    <row r="151" spans="1:9" x14ac:dyDescent="0.25">
      <c r="A151" s="2" t="s">
        <v>153</v>
      </c>
      <c r="B151" s="2">
        <f>LEN(Table2[[#This Row],[isin]])</f>
        <v>12</v>
      </c>
      <c r="C151" s="2" t="s">
        <v>24</v>
      </c>
      <c r="D151" s="2" t="s">
        <v>520</v>
      </c>
      <c r="E151" s="2" t="str">
        <f>_xll.BDP(Table2[[#This Row],[isin]]&amp;" "&amp;Table2[[#This Row],[MktSec]],Table2[[#Headers],[short_name]])</f>
        <v>TELEFONICA EUROP</v>
      </c>
      <c r="F151" s="3" t="str">
        <f t="array" ref="F151">_xll.BDP(Table2[[#This Row],[isin]]&amp;" "&amp;Table2[[#This Row],[MktSec]],Table2[[#Headers],[INDUSTRY_GROUP]])</f>
        <v>Telecommunications</v>
      </c>
      <c r="G151" s="3" t="str">
        <f>_xll.BDP(Table2[[#This Row],[isin]]&amp;" "&amp;Table2[[#This Row],[MktSec]],Table2[[#Headers],[callable]])</f>
        <v>Y</v>
      </c>
      <c r="H151" s="3" t="str">
        <f>_xll.BDP(Table2[[#This Row],[isin]]&amp;" "&amp;Table2[[#This Row],[MktSec]],Table2[[#Headers],[nxt_call_dt]])</f>
        <v>04/09/2023</v>
      </c>
      <c r="I151" s="3" t="str">
        <f>_xll.BDP(Table2[[#This Row],[isin]]&amp;" "&amp;Table2[[#This Row],[MktSec]],Table2[[#Headers],[final_maturity]])</f>
        <v>#N/A Field Not Applicable</v>
      </c>
    </row>
    <row r="152" spans="1:9" x14ac:dyDescent="0.25">
      <c r="A152" s="2" t="s">
        <v>154</v>
      </c>
      <c r="B152" s="2">
        <f>LEN(Table2[[#This Row],[isin]])</f>
        <v>12</v>
      </c>
      <c r="C152" s="2" t="s">
        <v>24</v>
      </c>
      <c r="D152" s="2" t="s">
        <v>521</v>
      </c>
      <c r="E152" s="2" t="str">
        <f>_xll.BDP(Table2[[#This Row],[isin]]&amp;" "&amp;Table2[[#This Row],[MktSec]],Table2[[#Headers],[short_name]])</f>
        <v>TOTAL SA</v>
      </c>
      <c r="F152" s="3" t="str">
        <f t="array" ref="F152">_xll.BDP(Table2[[#This Row],[isin]]&amp;" "&amp;Table2[[#This Row],[MktSec]],Table2[[#Headers],[INDUSTRY_GROUP]])</f>
        <v>Oil&amp;Gas</v>
      </c>
      <c r="G152" s="3" t="str">
        <f>_xll.BDP(Table2[[#This Row],[isin]]&amp;" "&amp;Table2[[#This Row],[MktSec]],Table2[[#Headers],[callable]])</f>
        <v>Y</v>
      </c>
      <c r="H152" s="3" t="str">
        <f>_xll.BDP(Table2[[#This Row],[isin]]&amp;" "&amp;Table2[[#This Row],[MktSec]],Table2[[#Headers],[nxt_call_dt]])</f>
        <v>26/02/2021</v>
      </c>
      <c r="I152" s="3" t="str">
        <f>_xll.BDP(Table2[[#This Row],[isin]]&amp;" "&amp;Table2[[#This Row],[MktSec]],Table2[[#Headers],[final_maturity]])</f>
        <v>#N/A Field Not Applicable</v>
      </c>
    </row>
    <row r="153" spans="1:9" x14ac:dyDescent="0.25">
      <c r="A153" s="2" t="s">
        <v>19</v>
      </c>
      <c r="B153" s="2">
        <f>LEN(Table2[[#This Row],[isin]])</f>
        <v>12</v>
      </c>
      <c r="C153" s="2" t="s">
        <v>24</v>
      </c>
      <c r="D153" s="2" t="s">
        <v>522</v>
      </c>
      <c r="E153" s="2" t="str">
        <f>_xll.BDP(Table2[[#This Row],[isin]]&amp;" "&amp;Table2[[#This Row],[MktSec]],Table2[[#Headers],[short_name]])</f>
        <v>TOTAL SA</v>
      </c>
      <c r="F153" s="3" t="str">
        <f t="array" ref="F153">_xll.BDP(Table2[[#This Row],[isin]]&amp;" "&amp;Table2[[#This Row],[MktSec]],Table2[[#Headers],[INDUSTRY_GROUP]])</f>
        <v>Oil&amp;Gas</v>
      </c>
      <c r="G153" s="3" t="str">
        <f>_xll.BDP(Table2[[#This Row],[isin]]&amp;" "&amp;Table2[[#This Row],[MktSec]],Table2[[#Headers],[callable]])</f>
        <v>Y</v>
      </c>
      <c r="H153" s="3" t="str">
        <f>_xll.BDP(Table2[[#This Row],[isin]]&amp;" "&amp;Table2[[#This Row],[MktSec]],Table2[[#Headers],[nxt_call_dt]])</f>
        <v>05/05/2023</v>
      </c>
      <c r="I153" s="3" t="str">
        <f>_xll.BDP(Table2[[#This Row],[isin]]&amp;" "&amp;Table2[[#This Row],[MktSec]],Table2[[#Headers],[final_maturity]])</f>
        <v>#N/A Field Not Applicable</v>
      </c>
    </row>
    <row r="154" spans="1:9" x14ac:dyDescent="0.25">
      <c r="A154" s="2" t="s">
        <v>20</v>
      </c>
      <c r="B154" s="2">
        <f>LEN(Table2[[#This Row],[isin]])</f>
        <v>12</v>
      </c>
      <c r="C154" s="2" t="s">
        <v>24</v>
      </c>
      <c r="D154" s="2" t="s">
        <v>523</v>
      </c>
      <c r="E154" s="2" t="str">
        <f>_xll.BDP(Table2[[#This Row],[isin]]&amp;" "&amp;Table2[[#This Row],[MktSec]],Table2[[#Headers],[short_name]])</f>
        <v>TOTAL SA</v>
      </c>
      <c r="F154" s="3" t="str">
        <f t="array" ref="F154">_xll.BDP(Table2[[#This Row],[isin]]&amp;" "&amp;Table2[[#This Row],[MktSec]],Table2[[#Headers],[INDUSTRY_GROUP]])</f>
        <v>Oil&amp;Gas</v>
      </c>
      <c r="G154" s="3" t="str">
        <f>_xll.BDP(Table2[[#This Row],[isin]]&amp;" "&amp;Table2[[#This Row],[MktSec]],Table2[[#Headers],[callable]])</f>
        <v>Y</v>
      </c>
      <c r="H154" s="3" t="str">
        <f>_xll.BDP(Table2[[#This Row],[isin]]&amp;" "&amp;Table2[[#This Row],[MktSec]],Table2[[#Headers],[nxt_call_dt]])</f>
        <v>18/05/2022</v>
      </c>
      <c r="I154" s="3" t="str">
        <f>_xll.BDP(Table2[[#This Row],[isin]]&amp;" "&amp;Table2[[#This Row],[MktSec]],Table2[[#Headers],[final_maturity]])</f>
        <v>#N/A Field Not Applicable</v>
      </c>
    </row>
    <row r="155" spans="1:9" x14ac:dyDescent="0.25">
      <c r="A155" s="2" t="s">
        <v>16</v>
      </c>
      <c r="B155" s="2">
        <f>LEN(Table2[[#This Row],[isin]])</f>
        <v>12</v>
      </c>
      <c r="C155" s="2" t="s">
        <v>24</v>
      </c>
      <c r="D155" s="2" t="s">
        <v>524</v>
      </c>
      <c r="E155" s="2" t="str">
        <f>_xll.BDP(Table2[[#This Row],[isin]]&amp;" "&amp;Table2[[#This Row],[MktSec]],Table2[[#Headers],[short_name]])</f>
        <v>TOTAL SA</v>
      </c>
      <c r="F155" s="3" t="str">
        <f t="array" ref="F155">_xll.BDP(Table2[[#This Row],[isin]]&amp;" "&amp;Table2[[#This Row],[MktSec]],Table2[[#Headers],[INDUSTRY_GROUP]])</f>
        <v>Oil&amp;Gas</v>
      </c>
      <c r="G155" s="3" t="str">
        <f>_xll.BDP(Table2[[#This Row],[isin]]&amp;" "&amp;Table2[[#This Row],[MktSec]],Table2[[#Headers],[callable]])</f>
        <v>Y</v>
      </c>
      <c r="H155" s="3" t="str">
        <f>_xll.BDP(Table2[[#This Row],[isin]]&amp;" "&amp;Table2[[#This Row],[MktSec]],Table2[[#Headers],[nxt_call_dt]])</f>
        <v>06/10/2026</v>
      </c>
      <c r="I155" s="3" t="str">
        <f>_xll.BDP(Table2[[#This Row],[isin]]&amp;" "&amp;Table2[[#This Row],[MktSec]],Table2[[#Headers],[final_maturity]])</f>
        <v>#N/A Field Not Applicable</v>
      </c>
    </row>
    <row r="156" spans="1:9" x14ac:dyDescent="0.25">
      <c r="A156" s="2" t="s">
        <v>155</v>
      </c>
      <c r="B156" s="2">
        <f>LEN(Table2[[#This Row],[isin]])</f>
        <v>11</v>
      </c>
      <c r="D156" s="2" t="s">
        <v>155</v>
      </c>
      <c r="E156" s="2" t="str">
        <f>_xll.BDP(Table2[[#This Row],[isin]]&amp;" "&amp;Table2[[#This Row],[MktSec]],Table2[[#Headers],[short_name]])</f>
        <v>#N/A Invalid Security</v>
      </c>
      <c r="F156" s="3" t="str">
        <f t="array" ref="F156">_xll.BDP(Table2[[#This Row],[isin]]&amp;" "&amp;Table2[[#This Row],[MktSec]],Table2[[#Headers],[INDUSTRY_GROUP]])</f>
        <v>#N/A Invalid Security</v>
      </c>
      <c r="G156" s="3" t="str">
        <f>_xll.BDP(Table2[[#This Row],[isin]]&amp;" "&amp;Table2[[#This Row],[MktSec]],Table2[[#Headers],[callable]])</f>
        <v>#N/A Invalid Security</v>
      </c>
      <c r="H156" s="3" t="str">
        <f>_xll.BDP(Table2[[#This Row],[isin]]&amp;" "&amp;Table2[[#This Row],[MktSec]],Table2[[#Headers],[nxt_call_dt]])</f>
        <v>#N/A Invalid Security</v>
      </c>
      <c r="I156" s="3" t="str">
        <f>_xll.BDP(Table2[[#This Row],[isin]]&amp;" "&amp;Table2[[#This Row],[MktSec]],Table2[[#Headers],[final_maturity]])</f>
        <v>#N/A Invalid Security</v>
      </c>
    </row>
    <row r="157" spans="1:9" x14ac:dyDescent="0.25">
      <c r="A157" s="2" t="s">
        <v>156</v>
      </c>
      <c r="B157" s="2">
        <f>LEN(Table2[[#This Row],[isin]])</f>
        <v>12</v>
      </c>
      <c r="C157" s="2" t="s">
        <v>24</v>
      </c>
      <c r="D157" s="2" t="s">
        <v>525</v>
      </c>
      <c r="E157" s="2" t="str">
        <f>_xll.BDP(Table2[[#This Row],[isin]]&amp;" "&amp;Table2[[#This Row],[MktSec]],Table2[[#Headers],[short_name]])</f>
        <v>UNIBAIL-RODAMCO</v>
      </c>
      <c r="F157" s="3" t="str">
        <f t="array" ref="F157">_xll.BDP(Table2[[#This Row],[isin]]&amp;" "&amp;Table2[[#This Row],[MktSec]],Table2[[#Headers],[INDUSTRY_GROUP]])</f>
        <v>REITS</v>
      </c>
      <c r="G157" s="3" t="str">
        <f>_xll.BDP(Table2[[#This Row],[isin]]&amp;" "&amp;Table2[[#This Row],[MktSec]],Table2[[#Headers],[callable]])</f>
        <v>Y</v>
      </c>
      <c r="H157" s="3" t="str">
        <f>_xll.BDP(Table2[[#This Row],[isin]]&amp;" "&amp;Table2[[#This Row],[MktSec]],Table2[[#Headers],[nxt_call_dt]])</f>
        <v>25/07/2023</v>
      </c>
      <c r="I157" s="3" t="str">
        <f>_xll.BDP(Table2[[#This Row],[isin]]&amp;" "&amp;Table2[[#This Row],[MktSec]],Table2[[#Headers],[final_maturity]])</f>
        <v>#N/A Field Not Applicable</v>
      </c>
    </row>
    <row r="158" spans="1:9" x14ac:dyDescent="0.25">
      <c r="A158" s="2" t="s">
        <v>157</v>
      </c>
      <c r="B158" s="2">
        <f>LEN(Table2[[#This Row],[isin]])</f>
        <v>12</v>
      </c>
      <c r="C158" s="2" t="s">
        <v>24</v>
      </c>
      <c r="D158" s="2" t="s">
        <v>526</v>
      </c>
      <c r="E158" s="2" t="str">
        <f>_xll.BDP(Table2[[#This Row],[isin]]&amp;" "&amp;Table2[[#This Row],[MktSec]],Table2[[#Headers],[short_name]])</f>
        <v>UNIBAIL-RODAMCO</v>
      </c>
      <c r="F158" s="3" t="str">
        <f t="array" ref="F158">_xll.BDP(Table2[[#This Row],[isin]]&amp;" "&amp;Table2[[#This Row],[MktSec]],Table2[[#Headers],[INDUSTRY_GROUP]])</f>
        <v>REITS</v>
      </c>
      <c r="G158" s="3" t="str">
        <f>_xll.BDP(Table2[[#This Row],[isin]]&amp;" "&amp;Table2[[#This Row],[MktSec]],Table2[[#Headers],[callable]])</f>
        <v>Y</v>
      </c>
      <c r="H158" s="3" t="str">
        <f>_xll.BDP(Table2[[#This Row],[isin]]&amp;" "&amp;Table2[[#This Row],[MktSec]],Table2[[#Headers],[nxt_call_dt]])</f>
        <v>25/01/2026</v>
      </c>
      <c r="I158" s="3" t="str">
        <f>_xll.BDP(Table2[[#This Row],[isin]]&amp;" "&amp;Table2[[#This Row],[MktSec]],Table2[[#Headers],[final_maturity]])</f>
        <v>#N/A Field Not Applicable</v>
      </c>
    </row>
    <row r="159" spans="1:9" x14ac:dyDescent="0.25">
      <c r="A159" s="2" t="s">
        <v>158</v>
      </c>
      <c r="B159" s="2">
        <f>LEN(Table2[[#This Row],[isin]])</f>
        <v>12</v>
      </c>
      <c r="C159" s="2" t="s">
        <v>24</v>
      </c>
      <c r="D159" s="2" t="s">
        <v>527</v>
      </c>
      <c r="E159" s="2" t="str">
        <f>_xll.BDP(Table2[[#This Row],[isin]]&amp;" "&amp;Table2[[#This Row],[MktSec]],Table2[[#Headers],[short_name]])</f>
        <v>VATTENFALL AB</v>
      </c>
      <c r="F159" s="3" t="str">
        <f t="array" ref="F159">_xll.BDP(Table2[[#This Row],[isin]]&amp;" "&amp;Table2[[#This Row],[MktSec]],Table2[[#Headers],[INDUSTRY_GROUP]])</f>
        <v>Electric</v>
      </c>
      <c r="G159" s="3" t="str">
        <f>_xll.BDP(Table2[[#This Row],[isin]]&amp;" "&amp;Table2[[#This Row],[MktSec]],Table2[[#Headers],[callable]])</f>
        <v>Y</v>
      </c>
      <c r="H159" s="3" t="str">
        <f>_xll.BDP(Table2[[#This Row],[isin]]&amp;" "&amp;Table2[[#This Row],[MktSec]],Table2[[#Headers],[nxt_call_dt]])</f>
        <v>19/03/2027</v>
      </c>
      <c r="I159" s="3" t="str">
        <f>_xll.BDP(Table2[[#This Row],[isin]]&amp;" "&amp;Table2[[#This Row],[MktSec]],Table2[[#Headers],[final_maturity]])</f>
        <v>19/03/2077</v>
      </c>
    </row>
    <row r="160" spans="1:9" x14ac:dyDescent="0.25">
      <c r="A160" s="2" t="s">
        <v>159</v>
      </c>
      <c r="B160" s="2">
        <f>LEN(Table2[[#This Row],[isin]])</f>
        <v>12</v>
      </c>
      <c r="C160" s="2" t="s">
        <v>24</v>
      </c>
      <c r="D160" s="2" t="s">
        <v>528</v>
      </c>
      <c r="E160" s="2" t="str">
        <f>_xll.BDP(Table2[[#This Row],[isin]]&amp;" "&amp;Table2[[#This Row],[MktSec]],Table2[[#Headers],[short_name]])</f>
        <v>VOLVO TREAS AB</v>
      </c>
      <c r="F160" s="3" t="str">
        <f t="array" ref="F160">_xll.BDP(Table2[[#This Row],[isin]]&amp;" "&amp;Table2[[#This Row],[MktSec]],Table2[[#Headers],[INDUSTRY_GROUP]])</f>
        <v>Auto Manufacturers</v>
      </c>
      <c r="G160" s="3" t="str">
        <f>_xll.BDP(Table2[[#This Row],[isin]]&amp;" "&amp;Table2[[#This Row],[MktSec]],Table2[[#Headers],[callable]])</f>
        <v>Y</v>
      </c>
      <c r="H160" s="3" t="str">
        <f>_xll.BDP(Table2[[#This Row],[isin]]&amp;" "&amp;Table2[[#This Row],[MktSec]],Table2[[#Headers],[nxt_call_dt]])</f>
        <v>10/06/2020</v>
      </c>
      <c r="I160" s="3" t="str">
        <f>_xll.BDP(Table2[[#This Row],[isin]]&amp;" "&amp;Table2[[#This Row],[MktSec]],Table2[[#Headers],[final_maturity]])</f>
        <v>10/06/2075</v>
      </c>
    </row>
    <row r="161" spans="1:9" x14ac:dyDescent="0.25">
      <c r="A161" s="2" t="s">
        <v>160</v>
      </c>
      <c r="B161" s="2">
        <f>LEN(Table2[[#This Row],[isin]])</f>
        <v>12</v>
      </c>
      <c r="C161" s="2" t="s">
        <v>24</v>
      </c>
      <c r="D161" s="2" t="s">
        <v>529</v>
      </c>
      <c r="E161" s="2" t="str">
        <f>_xll.BDP(Table2[[#This Row],[isin]]&amp;" "&amp;Table2[[#This Row],[MktSec]],Table2[[#Headers],[short_name]])</f>
        <v>VODAFONE GROUP</v>
      </c>
      <c r="F161" s="3" t="str">
        <f t="array" ref="F161">_xll.BDP(Table2[[#This Row],[isin]]&amp;" "&amp;Table2[[#This Row],[MktSec]],Table2[[#Headers],[INDUSTRY_GROUP]])</f>
        <v>Telecommunications</v>
      </c>
      <c r="G161" s="3" t="str">
        <f>_xll.BDP(Table2[[#This Row],[isin]]&amp;" "&amp;Table2[[#This Row],[MktSec]],Table2[[#Headers],[callable]])</f>
        <v>Y</v>
      </c>
      <c r="H161" s="3" t="str">
        <f>_xll.BDP(Table2[[#This Row],[isin]]&amp;" "&amp;Table2[[#This Row],[MktSec]],Table2[[#Headers],[nxt_call_dt]])</f>
        <v>03/10/2023</v>
      </c>
      <c r="I161" s="3" t="str">
        <f>_xll.BDP(Table2[[#This Row],[isin]]&amp;" "&amp;Table2[[#This Row],[MktSec]],Table2[[#Headers],[final_maturity]])</f>
        <v>03/01/2079</v>
      </c>
    </row>
    <row r="162" spans="1:9" x14ac:dyDescent="0.25">
      <c r="A162" s="2" t="s">
        <v>161</v>
      </c>
      <c r="B162" s="2">
        <f>LEN(Table2[[#This Row],[isin]])</f>
        <v>12</v>
      </c>
      <c r="C162" s="2" t="s">
        <v>24</v>
      </c>
      <c r="D162" s="2" t="s">
        <v>530</v>
      </c>
      <c r="E162" s="2" t="str">
        <f>_xll.BDP(Table2[[#This Row],[isin]]&amp;" "&amp;Table2[[#This Row],[MktSec]],Table2[[#Headers],[short_name]])</f>
        <v>VODAFONE GROUP</v>
      </c>
      <c r="F162" s="3" t="str">
        <f t="array" ref="F162">_xll.BDP(Table2[[#This Row],[isin]]&amp;" "&amp;Table2[[#This Row],[MktSec]],Table2[[#Headers],[INDUSTRY_GROUP]])</f>
        <v>Telecommunications</v>
      </c>
      <c r="G162" s="3" t="str">
        <f>_xll.BDP(Table2[[#This Row],[isin]]&amp;" "&amp;Table2[[#This Row],[MktSec]],Table2[[#Headers],[callable]])</f>
        <v>Y</v>
      </c>
      <c r="H162" s="3" t="str">
        <f>_xll.BDP(Table2[[#This Row],[isin]]&amp;" "&amp;Table2[[#This Row],[MktSec]],Table2[[#Headers],[nxt_call_dt]])</f>
        <v>03/07/2025</v>
      </c>
      <c r="I162" s="3" t="str">
        <f>_xll.BDP(Table2[[#This Row],[isin]]&amp;" "&amp;Table2[[#This Row],[MktSec]],Table2[[#Headers],[final_maturity]])</f>
        <v>03/10/2078</v>
      </c>
    </row>
    <row r="163" spans="1:9" x14ac:dyDescent="0.25">
      <c r="A163" s="2" t="s">
        <v>162</v>
      </c>
      <c r="B163" s="2">
        <f>LEN(Table2[[#This Row],[isin]])</f>
        <v>12</v>
      </c>
      <c r="C163" s="2" t="s">
        <v>24</v>
      </c>
      <c r="D163" s="2" t="s">
        <v>531</v>
      </c>
      <c r="E163" s="2" t="str">
        <f>_xll.BDP(Table2[[#This Row],[isin]]&amp;" "&amp;Table2[[#This Row],[MktSec]],Table2[[#Headers],[short_name]])</f>
        <v>VODAFONE GROUP</v>
      </c>
      <c r="F163" s="3" t="str">
        <f t="array" ref="F163">_xll.BDP(Table2[[#This Row],[isin]]&amp;" "&amp;Table2[[#This Row],[MktSec]],Table2[[#Headers],[INDUSTRY_GROUP]])</f>
        <v>Telecommunications</v>
      </c>
      <c r="G163" s="3" t="str">
        <f>_xll.BDP(Table2[[#This Row],[isin]]&amp;" "&amp;Table2[[#This Row],[MktSec]],Table2[[#Headers],[callable]])</f>
        <v>Y</v>
      </c>
      <c r="H163" s="3" t="str">
        <f>_xll.BDP(Table2[[#This Row],[isin]]&amp;" "&amp;Table2[[#This Row],[MktSec]],Table2[[#Headers],[nxt_call_dt]])</f>
        <v>03/07/2028</v>
      </c>
      <c r="I163" s="3" t="str">
        <f>_xll.BDP(Table2[[#This Row],[isin]]&amp;" "&amp;Table2[[#This Row],[MktSec]],Table2[[#Headers],[final_maturity]])</f>
        <v>03/10/2078</v>
      </c>
    </row>
    <row r="164" spans="1:9" x14ac:dyDescent="0.25">
      <c r="A164" s="2" t="s">
        <v>163</v>
      </c>
      <c r="B164" s="2">
        <f>LEN(Table2[[#This Row],[isin]])</f>
        <v>12</v>
      </c>
      <c r="C164" s="2" t="s">
        <v>24</v>
      </c>
      <c r="D164" s="2" t="s">
        <v>532</v>
      </c>
      <c r="E164" s="2" t="str">
        <f>_xll.BDP(Table2[[#This Row],[isin]]&amp;" "&amp;Table2[[#This Row],[MktSec]],Table2[[#Headers],[short_name]])</f>
        <v>VODAFONE GROUP</v>
      </c>
      <c r="F164" s="3" t="str">
        <f t="array" ref="F164">_xll.BDP(Table2[[#This Row],[isin]]&amp;" "&amp;Table2[[#This Row],[MktSec]],Table2[[#Headers],[INDUSTRY_GROUP]])</f>
        <v>Telecommunications</v>
      </c>
      <c r="G164" s="3" t="str">
        <f>_xll.BDP(Table2[[#This Row],[isin]]&amp;" "&amp;Table2[[#This Row],[MktSec]],Table2[[#Headers],[callable]])</f>
        <v>Y</v>
      </c>
      <c r="H164" s="3" t="str">
        <f>_xll.BDP(Table2[[#This Row],[isin]]&amp;" "&amp;Table2[[#This Row],[MktSec]],Table2[[#Headers],[nxt_call_dt]])</f>
        <v>03/07/2024</v>
      </c>
      <c r="I164" s="3" t="str">
        <f>_xll.BDP(Table2[[#This Row],[isin]]&amp;" "&amp;Table2[[#This Row],[MktSec]],Table2[[#Headers],[final_maturity]])</f>
        <v>03/10/2078</v>
      </c>
    </row>
    <row r="165" spans="1:9" x14ac:dyDescent="0.25">
      <c r="A165" s="2" t="s">
        <v>164</v>
      </c>
      <c r="B165" s="2">
        <f>LEN(Table2[[#This Row],[isin]])</f>
        <v>12</v>
      </c>
      <c r="C165" s="2" t="s">
        <v>24</v>
      </c>
      <c r="D165" s="2" t="s">
        <v>533</v>
      </c>
      <c r="E165" s="2" t="str">
        <f>_xll.BDP(Table2[[#This Row],[isin]]&amp;" "&amp;Table2[[#This Row],[MktSec]],Table2[[#Headers],[short_name]])</f>
        <v>VODAFONE GROUP</v>
      </c>
      <c r="F165" s="3" t="str">
        <f t="array" ref="F165">_xll.BDP(Table2[[#This Row],[isin]]&amp;" "&amp;Table2[[#This Row],[MktSec]],Table2[[#Headers],[INDUSTRY_GROUP]])</f>
        <v>Telecommunications</v>
      </c>
      <c r="G165" s="3" t="str">
        <f>_xll.BDP(Table2[[#This Row],[isin]]&amp;" "&amp;Table2[[#This Row],[MktSec]],Table2[[#Headers],[callable]])</f>
        <v>Y</v>
      </c>
      <c r="H165" s="3" t="str">
        <f>_xll.BDP(Table2[[#This Row],[isin]]&amp;" "&amp;Table2[[#This Row],[MktSec]],Table2[[#Headers],[nxt_call_dt]])</f>
        <v>04/01/2029</v>
      </c>
      <c r="I165" s="3" t="str">
        <f>_xll.BDP(Table2[[#This Row],[isin]]&amp;" "&amp;Table2[[#This Row],[MktSec]],Table2[[#Headers],[final_maturity]])</f>
        <v>04/04/2079</v>
      </c>
    </row>
    <row r="166" spans="1:9" x14ac:dyDescent="0.25">
      <c r="A166" s="2" t="s">
        <v>165</v>
      </c>
      <c r="B166" s="2">
        <f>LEN(Table2[[#This Row],[isin]])</f>
        <v>12</v>
      </c>
      <c r="C166" s="2" t="s">
        <v>24</v>
      </c>
      <c r="D166" s="2" t="s">
        <v>534</v>
      </c>
      <c r="E166" s="2" t="str">
        <f>_xll.BDP(Table2[[#This Row],[isin]]&amp;" "&amp;Table2[[#This Row],[MktSec]],Table2[[#Headers],[short_name]])</f>
        <v>VOLKSWAGEN INTFN</v>
      </c>
      <c r="F166" s="3" t="str">
        <f t="array" ref="F166">_xll.BDP(Table2[[#This Row],[isin]]&amp;" "&amp;Table2[[#This Row],[MktSec]],Table2[[#Headers],[INDUSTRY_GROUP]])</f>
        <v>Auto Manufacturers</v>
      </c>
      <c r="G166" s="3" t="str">
        <f>_xll.BDP(Table2[[#This Row],[isin]]&amp;" "&amp;Table2[[#This Row],[MktSec]],Table2[[#Headers],[callable]])</f>
        <v>Y</v>
      </c>
      <c r="H166" s="3" t="str">
        <f>_xll.BDP(Table2[[#This Row],[isin]]&amp;" "&amp;Table2[[#This Row],[MktSec]],Table2[[#Headers],[nxt_call_dt]])</f>
        <v>14/12/2022</v>
      </c>
      <c r="I166" s="3" t="str">
        <f>_xll.BDP(Table2[[#This Row],[isin]]&amp;" "&amp;Table2[[#This Row],[MktSec]],Table2[[#Headers],[final_maturity]])</f>
        <v>#N/A Field Not Applicable</v>
      </c>
    </row>
    <row r="167" spans="1:9" x14ac:dyDescent="0.25">
      <c r="A167" s="2" t="s">
        <v>166</v>
      </c>
      <c r="B167" s="2">
        <f>LEN(Table2[[#This Row],[isin]])</f>
        <v>12</v>
      </c>
      <c r="C167" s="2" t="s">
        <v>24</v>
      </c>
      <c r="D167" s="2" t="s">
        <v>535</v>
      </c>
      <c r="E167" s="2" t="str">
        <f>_xll.BDP(Table2[[#This Row],[isin]]&amp;" "&amp;Table2[[#This Row],[MktSec]],Table2[[#Headers],[short_name]])</f>
        <v>VOLKSWAGEN INTFN</v>
      </c>
      <c r="F167" s="3" t="str">
        <f t="array" ref="F167">_xll.BDP(Table2[[#This Row],[isin]]&amp;" "&amp;Table2[[#This Row],[MktSec]],Table2[[#Headers],[INDUSTRY_GROUP]])</f>
        <v>Auto Manufacturers</v>
      </c>
      <c r="G167" s="3" t="str">
        <f>_xll.BDP(Table2[[#This Row],[isin]]&amp;" "&amp;Table2[[#This Row],[MktSec]],Table2[[#Headers],[callable]])</f>
        <v>Y</v>
      </c>
      <c r="H167" s="3" t="str">
        <f>_xll.BDP(Table2[[#This Row],[isin]]&amp;" "&amp;Table2[[#This Row],[MktSec]],Table2[[#Headers],[nxt_call_dt]])</f>
        <v>24/03/2021</v>
      </c>
      <c r="I167" s="3" t="str">
        <f>_xll.BDP(Table2[[#This Row],[isin]]&amp;" "&amp;Table2[[#This Row],[MktSec]],Table2[[#Headers],[final_maturity]])</f>
        <v>#N/A Field Not Applicable</v>
      </c>
    </row>
    <row r="168" spans="1:9" x14ac:dyDescent="0.25">
      <c r="A168" s="2" t="s">
        <v>167</v>
      </c>
      <c r="B168" s="2">
        <f>LEN(Table2[[#This Row],[isin]])</f>
        <v>12</v>
      </c>
      <c r="C168" s="2" t="s">
        <v>24</v>
      </c>
      <c r="D168" s="2" t="s">
        <v>536</v>
      </c>
      <c r="E168" s="2" t="str">
        <f>_xll.BDP(Table2[[#This Row],[isin]]&amp;" "&amp;Table2[[#This Row],[MktSec]],Table2[[#Headers],[short_name]])</f>
        <v>VOLKSWAGEN INTFN</v>
      </c>
      <c r="F168" s="3" t="str">
        <f t="array" ref="F168">_xll.BDP(Table2[[#This Row],[isin]]&amp;" "&amp;Table2[[#This Row],[MktSec]],Table2[[#Headers],[INDUSTRY_GROUP]])</f>
        <v>Auto Manufacturers</v>
      </c>
      <c r="G168" s="3" t="str">
        <f>_xll.BDP(Table2[[#This Row],[isin]]&amp;" "&amp;Table2[[#This Row],[MktSec]],Table2[[#Headers],[callable]])</f>
        <v>Y</v>
      </c>
      <c r="H168" s="3" t="str">
        <f>_xll.BDP(Table2[[#This Row],[isin]]&amp;" "&amp;Table2[[#This Row],[MktSec]],Table2[[#Headers],[nxt_call_dt]])</f>
        <v>14/06/2027</v>
      </c>
      <c r="I168" s="3" t="str">
        <f>_xll.BDP(Table2[[#This Row],[isin]]&amp;" "&amp;Table2[[#This Row],[MktSec]],Table2[[#Headers],[final_maturity]])</f>
        <v>#N/A Field Not Applicable</v>
      </c>
    </row>
    <row r="169" spans="1:9" x14ac:dyDescent="0.25">
      <c r="A169" s="2" t="s">
        <v>168</v>
      </c>
      <c r="B169" s="2">
        <f>LEN(Table2[[#This Row],[isin]])</f>
        <v>12</v>
      </c>
      <c r="C169" s="2" t="s">
        <v>24</v>
      </c>
      <c r="D169" s="2" t="s">
        <v>537</v>
      </c>
      <c r="E169" s="2" t="str">
        <f>_xll.BDP(Table2[[#This Row],[isin]]&amp;" "&amp;Table2[[#This Row],[MktSec]],Table2[[#Headers],[short_name]])</f>
        <v>VOLKSWAGEN INTFN</v>
      </c>
      <c r="F169" s="3" t="str">
        <f t="array" ref="F169">_xll.BDP(Table2[[#This Row],[isin]]&amp;" "&amp;Table2[[#This Row],[MktSec]],Table2[[#Headers],[INDUSTRY_GROUP]])</f>
        <v>Auto Manufacturers</v>
      </c>
      <c r="G169" s="3" t="str">
        <f>_xll.BDP(Table2[[#This Row],[isin]]&amp;" "&amp;Table2[[#This Row],[MktSec]],Table2[[#Headers],[callable]])</f>
        <v>Y</v>
      </c>
      <c r="H169" s="3" t="str">
        <f>_xll.BDP(Table2[[#This Row],[isin]]&amp;" "&amp;Table2[[#This Row],[MktSec]],Table2[[#Headers],[nxt_call_dt]])</f>
        <v>04/09/2023</v>
      </c>
      <c r="I169" s="3" t="str">
        <f>_xll.BDP(Table2[[#This Row],[isin]]&amp;" "&amp;Table2[[#This Row],[MktSec]],Table2[[#Headers],[final_maturity]])</f>
        <v>#N/A Field Not Applicable</v>
      </c>
    </row>
    <row r="170" spans="1:9" x14ac:dyDescent="0.25">
      <c r="A170" s="2" t="s">
        <v>169</v>
      </c>
      <c r="B170" s="2">
        <f>LEN(Table2[[#This Row],[isin]])</f>
        <v>12</v>
      </c>
      <c r="C170" s="2" t="s">
        <v>24</v>
      </c>
      <c r="D170" s="2" t="s">
        <v>538</v>
      </c>
      <c r="E170" s="2" t="str">
        <f>_xll.BDP(Table2[[#This Row],[isin]]&amp;" "&amp;Table2[[#This Row],[MktSec]],Table2[[#Headers],[short_name]])</f>
        <v>AKELIUS RESIDENT</v>
      </c>
      <c r="F170" s="3" t="str">
        <f t="array" ref="F170">_xll.BDP(Table2[[#This Row],[isin]]&amp;" "&amp;Table2[[#This Row],[MktSec]],Table2[[#Headers],[INDUSTRY_GROUP]])</f>
        <v>Real Estate</v>
      </c>
      <c r="G170" s="3" t="str">
        <f>_xll.BDP(Table2[[#This Row],[isin]]&amp;" "&amp;Table2[[#This Row],[MktSec]],Table2[[#Headers],[callable]])</f>
        <v>Y</v>
      </c>
      <c r="H170" s="3" t="str">
        <f>_xll.BDP(Table2[[#This Row],[isin]]&amp;" "&amp;Table2[[#This Row],[MktSec]],Table2[[#Headers],[nxt_call_dt]])</f>
        <v>08/07/2023</v>
      </c>
      <c r="I170" s="3" t="str">
        <f>_xll.BDP(Table2[[#This Row],[isin]]&amp;" "&amp;Table2[[#This Row],[MktSec]],Table2[[#Headers],[final_maturity]])</f>
        <v>05/10/2078</v>
      </c>
    </row>
    <row r="171" spans="1:9" x14ac:dyDescent="0.25">
      <c r="A171" s="2" t="s">
        <v>108</v>
      </c>
      <c r="B171" s="2">
        <f>LEN(Table2[[#This Row],[isin]])</f>
        <v>12</v>
      </c>
      <c r="C171" s="2" t="s">
        <v>24</v>
      </c>
      <c r="D171" s="2" t="s">
        <v>468</v>
      </c>
      <c r="E171" s="2" t="str">
        <f>_xll.BDP(Table2[[#This Row],[isin]]&amp;" "&amp;Table2[[#This Row],[MktSec]],Table2[[#Headers],[short_name]])</f>
        <v>BERTELSMANN SE</v>
      </c>
      <c r="F171" s="3" t="str">
        <f t="array" ref="F171">_xll.BDP(Table2[[#This Row],[isin]]&amp;" "&amp;Table2[[#This Row],[MktSec]],Table2[[#Headers],[INDUSTRY_GROUP]])</f>
        <v>Media</v>
      </c>
      <c r="G171" s="3" t="str">
        <f>_xll.BDP(Table2[[#This Row],[isin]]&amp;" "&amp;Table2[[#This Row],[MktSec]],Table2[[#Headers],[callable]])</f>
        <v>Y</v>
      </c>
      <c r="H171" s="3" t="str">
        <f>_xll.BDP(Table2[[#This Row],[isin]]&amp;" "&amp;Table2[[#This Row],[MktSec]],Table2[[#Headers],[nxt_call_dt]])</f>
        <v>23/04/2023</v>
      </c>
      <c r="I171" s="3" t="str">
        <f>_xll.BDP(Table2[[#This Row],[isin]]&amp;" "&amp;Table2[[#This Row],[MktSec]],Table2[[#Headers],[final_maturity]])</f>
        <v>23/04/2075</v>
      </c>
    </row>
    <row r="172" spans="1:9" x14ac:dyDescent="0.25">
      <c r="A172" s="2" t="s">
        <v>115</v>
      </c>
      <c r="B172" s="2">
        <f>LEN(Table2[[#This Row],[isin]])</f>
        <v>12</v>
      </c>
      <c r="C172" s="2" t="s">
        <v>24</v>
      </c>
      <c r="D172" s="2" t="s">
        <v>476</v>
      </c>
      <c r="E172" s="2" t="str">
        <f>_xll.BDP(Table2[[#This Row],[isin]]&amp;" "&amp;Table2[[#This Row],[MktSec]],Table2[[#Headers],[short_name]])</f>
        <v>CENTRICA PLC</v>
      </c>
      <c r="F172" s="3" t="str">
        <f t="array" ref="F172">_xll.BDP(Table2[[#This Row],[isin]]&amp;" "&amp;Table2[[#This Row],[MktSec]],Table2[[#Headers],[INDUSTRY_GROUP]])</f>
        <v>Gas</v>
      </c>
      <c r="G172" s="3" t="str">
        <f>_xll.BDP(Table2[[#This Row],[isin]]&amp;" "&amp;Table2[[#This Row],[MktSec]],Table2[[#Headers],[callable]])</f>
        <v>Y</v>
      </c>
      <c r="H172" s="3" t="str">
        <f>_xll.BDP(Table2[[#This Row],[isin]]&amp;" "&amp;Table2[[#This Row],[MktSec]],Table2[[#Headers],[nxt_call_dt]])</f>
        <v>10/04/2025</v>
      </c>
      <c r="I172" s="3" t="str">
        <f>_xll.BDP(Table2[[#This Row],[isin]]&amp;" "&amp;Table2[[#This Row],[MktSec]],Table2[[#Headers],[final_maturity]])</f>
        <v>10/04/2075</v>
      </c>
    </row>
    <row r="173" spans="1:9" x14ac:dyDescent="0.25">
      <c r="A173" s="2" t="s">
        <v>117</v>
      </c>
      <c r="B173" s="2">
        <f>LEN(Table2[[#This Row],[isin]])</f>
        <v>12</v>
      </c>
      <c r="C173" s="2" t="s">
        <v>24</v>
      </c>
      <c r="D173" s="2" t="s">
        <v>479</v>
      </c>
      <c r="E173" s="2" t="str">
        <f>_xll.BDP(Table2[[#This Row],[isin]]&amp;" "&amp;Table2[[#This Row],[MktSec]],Table2[[#Headers],[short_name]])</f>
        <v>ELEC DE FRANCE</v>
      </c>
      <c r="F173" s="3" t="str">
        <f t="array" ref="F173">_xll.BDP(Table2[[#This Row],[isin]]&amp;" "&amp;Table2[[#This Row],[MktSec]],Table2[[#Headers],[INDUSTRY_GROUP]])</f>
        <v>Electric</v>
      </c>
      <c r="G173" s="3" t="str">
        <f>_xll.BDP(Table2[[#This Row],[isin]]&amp;" "&amp;Table2[[#This Row],[MktSec]],Table2[[#Headers],[callable]])</f>
        <v>Y</v>
      </c>
      <c r="H173" s="3" t="str">
        <f>_xll.BDP(Table2[[#This Row],[isin]]&amp;" "&amp;Table2[[#This Row],[MktSec]],Table2[[#Headers],[nxt_call_dt]])</f>
        <v>29/01/2023</v>
      </c>
      <c r="I173" s="3" t="str">
        <f>_xll.BDP(Table2[[#This Row],[isin]]&amp;" "&amp;Table2[[#This Row],[MktSec]],Table2[[#Headers],[final_maturity]])</f>
        <v>#N/A Field Not Applicable</v>
      </c>
    </row>
    <row r="174" spans="1:9" x14ac:dyDescent="0.25">
      <c r="A174" s="2" t="s">
        <v>120</v>
      </c>
      <c r="B174" s="2">
        <f>LEN(Table2[[#This Row],[isin]])</f>
        <v>12</v>
      </c>
      <c r="C174" s="2" t="s">
        <v>24</v>
      </c>
      <c r="D174" s="2" t="s">
        <v>482</v>
      </c>
      <c r="E174" s="2" t="str">
        <f>_xll.BDP(Table2[[#This Row],[isin]]&amp;" "&amp;Table2[[#This Row],[MktSec]],Table2[[#Headers],[short_name]])</f>
        <v>ELEC DE FRANCE</v>
      </c>
      <c r="F174" s="3" t="str">
        <f t="array" ref="F174">_xll.BDP(Table2[[#This Row],[isin]]&amp;" "&amp;Table2[[#This Row],[MktSec]],Table2[[#Headers],[INDUSTRY_GROUP]])</f>
        <v>Electric</v>
      </c>
      <c r="G174" s="3" t="str">
        <f>_xll.BDP(Table2[[#This Row],[isin]]&amp;" "&amp;Table2[[#This Row],[MktSec]],Table2[[#Headers],[callable]])</f>
        <v>Y</v>
      </c>
      <c r="H174" s="3" t="str">
        <f>_xll.BDP(Table2[[#This Row],[isin]]&amp;" "&amp;Table2[[#This Row],[MktSec]],Table2[[#Headers],[nxt_call_dt]])</f>
        <v>22/01/2029</v>
      </c>
      <c r="I174" s="3" t="str">
        <f>_xll.BDP(Table2[[#This Row],[isin]]&amp;" "&amp;Table2[[#This Row],[MktSec]],Table2[[#Headers],[final_maturity]])</f>
        <v>#N/A Field Not Applicable</v>
      </c>
    </row>
    <row r="175" spans="1:9" x14ac:dyDescent="0.25">
      <c r="A175" s="2" t="s">
        <v>126</v>
      </c>
      <c r="B175" s="2">
        <f>LEN(Table2[[#This Row],[isin]])</f>
        <v>12</v>
      </c>
      <c r="C175" s="2" t="s">
        <v>24</v>
      </c>
      <c r="D175" s="2" t="s">
        <v>488</v>
      </c>
      <c r="E175" s="2" t="str">
        <f>_xll.BDP(Table2[[#This Row],[isin]]&amp;" "&amp;Table2[[#This Row],[MktSec]],Table2[[#Headers],[short_name]])</f>
        <v>ENERGIE BADEN-WU</v>
      </c>
      <c r="F175" s="3" t="str">
        <f t="array" ref="F175">_xll.BDP(Table2[[#This Row],[isin]]&amp;" "&amp;Table2[[#This Row],[MktSec]],Table2[[#Headers],[INDUSTRY_GROUP]])</f>
        <v>Electric</v>
      </c>
      <c r="G175" s="3" t="str">
        <f>_xll.BDP(Table2[[#This Row],[isin]]&amp;" "&amp;Table2[[#This Row],[MktSec]],Table2[[#Headers],[callable]])</f>
        <v>Y</v>
      </c>
      <c r="H175" s="3" t="str">
        <f>_xll.BDP(Table2[[#This Row],[isin]]&amp;" "&amp;Table2[[#This Row],[MktSec]],Table2[[#Headers],[nxt_call_dt]])</f>
        <v>05/01/2022</v>
      </c>
      <c r="I175" s="3" t="str">
        <f>_xll.BDP(Table2[[#This Row],[isin]]&amp;" "&amp;Table2[[#This Row],[MktSec]],Table2[[#Headers],[final_maturity]])</f>
        <v>05/04/2077</v>
      </c>
    </row>
    <row r="176" spans="1:9" x14ac:dyDescent="0.25">
      <c r="A176" s="2" t="s">
        <v>128</v>
      </c>
      <c r="B176" s="2">
        <f>LEN(Table2[[#This Row],[isin]])</f>
        <v>12</v>
      </c>
      <c r="C176" s="2" t="s">
        <v>24</v>
      </c>
      <c r="D176" s="2" t="s">
        <v>490</v>
      </c>
      <c r="E176" s="2" t="str">
        <f>_xll.BDP(Table2[[#This Row],[isin]]&amp;" "&amp;Table2[[#This Row],[MktSec]],Table2[[#Headers],[short_name]])</f>
        <v>ENEL SPA</v>
      </c>
      <c r="F176" s="3" t="str">
        <f t="array" ref="F176">_xll.BDP(Table2[[#This Row],[isin]]&amp;" "&amp;Table2[[#This Row],[MktSec]],Table2[[#Headers],[INDUSTRY_GROUP]])</f>
        <v>Electric</v>
      </c>
      <c r="G176" s="3" t="str">
        <f>_xll.BDP(Table2[[#This Row],[isin]]&amp;" "&amp;Table2[[#This Row],[MktSec]],Table2[[#Headers],[callable]])</f>
        <v>Y</v>
      </c>
      <c r="H176" s="3" t="str">
        <f>_xll.BDP(Table2[[#This Row],[isin]]&amp;" "&amp;Table2[[#This Row],[MktSec]],Table2[[#Headers],[nxt_call_dt]])</f>
        <v>24/08/2026</v>
      </c>
      <c r="I176" s="3" t="str">
        <f>_xll.BDP(Table2[[#This Row],[isin]]&amp;" "&amp;Table2[[#This Row],[MktSec]],Table2[[#Headers],[final_maturity]])</f>
        <v>24/11/2081</v>
      </c>
    </row>
    <row r="177" spans="1:9" x14ac:dyDescent="0.25">
      <c r="A177" s="2" t="s">
        <v>133</v>
      </c>
      <c r="B177" s="2">
        <f>LEN(Table2[[#This Row],[isin]])</f>
        <v>12</v>
      </c>
      <c r="C177" s="2" t="s">
        <v>24</v>
      </c>
      <c r="D177" s="2" t="s">
        <v>495</v>
      </c>
      <c r="E177" s="2" t="str">
        <f>_xll.BDP(Table2[[#This Row],[isin]]&amp;" "&amp;Table2[[#This Row],[MktSec]],Table2[[#Headers],[short_name]])</f>
        <v>HEIMSTADEN BOSTA</v>
      </c>
      <c r="F177" s="3" t="str">
        <f t="array" ref="F177">_xll.BDP(Table2[[#This Row],[isin]]&amp;" "&amp;Table2[[#This Row],[MktSec]],Table2[[#Headers],[INDUSTRY_GROUP]])</f>
        <v>Real Estate</v>
      </c>
      <c r="G177" s="3" t="str">
        <f>_xll.BDP(Table2[[#This Row],[isin]]&amp;" "&amp;Table2[[#This Row],[MktSec]],Table2[[#Headers],[callable]])</f>
        <v>Y</v>
      </c>
      <c r="H177" s="3" t="str">
        <f>_xll.BDP(Table2[[#This Row],[isin]]&amp;" "&amp;Table2[[#This Row],[MktSec]],Table2[[#Headers],[nxt_call_dt]])</f>
        <v>19/11/2024</v>
      </c>
      <c r="I177" s="3" t="str">
        <f>_xll.BDP(Table2[[#This Row],[isin]]&amp;" "&amp;Table2[[#This Row],[MktSec]],Table2[[#Headers],[final_maturity]])</f>
        <v>#N/A Field Not Applicable</v>
      </c>
    </row>
    <row r="178" spans="1:9" x14ac:dyDescent="0.25">
      <c r="A178" s="2" t="s">
        <v>137</v>
      </c>
      <c r="B178" s="2">
        <f>LEN(Table2[[#This Row],[isin]])</f>
        <v>12</v>
      </c>
      <c r="C178" s="2" t="s">
        <v>24</v>
      </c>
      <c r="D178" s="2" t="s">
        <v>500</v>
      </c>
      <c r="E178" s="2" t="str">
        <f>_xll.BDP(Table2[[#This Row],[isin]]&amp;" "&amp;Table2[[#This Row],[MktSec]],Table2[[#Headers],[short_name]])</f>
        <v>MERCK</v>
      </c>
      <c r="F178" s="3" t="str">
        <f t="array" ref="F178">_xll.BDP(Table2[[#This Row],[isin]]&amp;" "&amp;Table2[[#This Row],[MktSec]],Table2[[#Headers],[INDUSTRY_GROUP]])</f>
        <v>Pharmaceuticals</v>
      </c>
      <c r="G178" s="3" t="str">
        <f>_xll.BDP(Table2[[#This Row],[isin]]&amp;" "&amp;Table2[[#This Row],[MktSec]],Table2[[#Headers],[callable]])</f>
        <v>Y</v>
      </c>
      <c r="H178" s="3" t="str">
        <f>_xll.BDP(Table2[[#This Row],[isin]]&amp;" "&amp;Table2[[#This Row],[MktSec]],Table2[[#Headers],[nxt_call_dt]])</f>
        <v>18/12/2024</v>
      </c>
      <c r="I178" s="3" t="str">
        <f>_xll.BDP(Table2[[#This Row],[isin]]&amp;" "&amp;Table2[[#This Row],[MktSec]],Table2[[#Headers],[final_maturity]])</f>
        <v>25/06/2079</v>
      </c>
    </row>
    <row r="179" spans="1:9" x14ac:dyDescent="0.25">
      <c r="A179" s="2" t="s">
        <v>139</v>
      </c>
      <c r="B179" s="2">
        <f>LEN(Table2[[#This Row],[isin]])</f>
        <v>12</v>
      </c>
      <c r="C179" s="2" t="s">
        <v>24</v>
      </c>
      <c r="D179" s="2" t="s">
        <v>503</v>
      </c>
      <c r="E179" s="2" t="str">
        <f>_xll.BDP(Table2[[#This Row],[isin]]&amp;" "&amp;Table2[[#This Row],[MktSec]],Table2[[#Headers],[short_name]])</f>
        <v>GAS NAT FENOSA F</v>
      </c>
      <c r="F179" s="3" t="str">
        <f t="array" ref="F179">_xll.BDP(Table2[[#This Row],[isin]]&amp;" "&amp;Table2[[#This Row],[MktSec]],Table2[[#Headers],[INDUSTRY_GROUP]])</f>
        <v>Electric</v>
      </c>
      <c r="G179" s="3" t="str">
        <f>_xll.BDP(Table2[[#This Row],[isin]]&amp;" "&amp;Table2[[#This Row],[MktSec]],Table2[[#Headers],[callable]])</f>
        <v>Y</v>
      </c>
      <c r="H179" s="3" t="str">
        <f>_xll.BDP(Table2[[#This Row],[isin]]&amp;" "&amp;Table2[[#This Row],[MktSec]],Table2[[#Headers],[nxt_call_dt]])</f>
        <v>18/11/2022</v>
      </c>
      <c r="I179" s="3" t="str">
        <f>_xll.BDP(Table2[[#This Row],[isin]]&amp;" "&amp;Table2[[#This Row],[MktSec]],Table2[[#Headers],[final_maturity]])</f>
        <v>#N/A Field Not Applicable</v>
      </c>
    </row>
    <row r="180" spans="1:9" x14ac:dyDescent="0.25">
      <c r="A180" s="2" t="s">
        <v>170</v>
      </c>
      <c r="B180" s="2">
        <f>LEN(Table2[[#This Row],[isin]])</f>
        <v>12</v>
      </c>
      <c r="C180" s="2" t="s">
        <v>24</v>
      </c>
      <c r="D180" s="2" t="s">
        <v>539</v>
      </c>
      <c r="E180" s="2" t="str">
        <f>_xll.BDP(Table2[[#This Row],[isin]]&amp;" "&amp;Table2[[#This Row],[MktSec]],Table2[[#Headers],[short_name]])</f>
        <v>ORANGE</v>
      </c>
      <c r="F180" s="3" t="str">
        <f t="array" ref="F180">_xll.BDP(Table2[[#This Row],[isin]]&amp;" "&amp;Table2[[#This Row],[MktSec]],Table2[[#Headers],[INDUSTRY_GROUP]])</f>
        <v>Telecommunications</v>
      </c>
      <c r="G180" s="3" t="str">
        <f>_xll.BDP(Table2[[#This Row],[isin]]&amp;" "&amp;Table2[[#This Row],[MktSec]],Table2[[#Headers],[callable]])</f>
        <v>Y</v>
      </c>
      <c r="H180" s="3" t="str">
        <f>_xll.BDP(Table2[[#This Row],[isin]]&amp;" "&amp;Table2[[#This Row],[MktSec]],Table2[[#Headers],[nxt_call_dt]])</f>
        <v>01/10/2026</v>
      </c>
      <c r="I180" s="3" t="str">
        <f>_xll.BDP(Table2[[#This Row],[isin]]&amp;" "&amp;Table2[[#This Row],[MktSec]],Table2[[#Headers],[final_maturity]])</f>
        <v>#N/A Field Not Applicable</v>
      </c>
    </row>
    <row r="181" spans="1:9" x14ac:dyDescent="0.25">
      <c r="A181" s="2" t="s">
        <v>148</v>
      </c>
      <c r="B181" s="2">
        <f>LEN(Table2[[#This Row],[isin]])</f>
        <v>12</v>
      </c>
      <c r="C181" s="2" t="s">
        <v>24</v>
      </c>
      <c r="D181" s="2" t="s">
        <v>514</v>
      </c>
      <c r="E181" s="2" t="str">
        <f>_xll.BDP(Table2[[#This Row],[isin]]&amp;" "&amp;Table2[[#This Row],[MktSec]],Table2[[#Headers],[short_name]])</f>
        <v>SOLVAY FIN</v>
      </c>
      <c r="F181" s="3" t="str">
        <f t="array" ref="F181">_xll.BDP(Table2[[#This Row],[isin]]&amp;" "&amp;Table2[[#This Row],[MktSec]],Table2[[#Headers],[INDUSTRY_GROUP]])</f>
        <v>Chemicals</v>
      </c>
      <c r="G181" s="3" t="str">
        <f>_xll.BDP(Table2[[#This Row],[isin]]&amp;" "&amp;Table2[[#This Row],[MktSec]],Table2[[#Headers],[callable]])</f>
        <v>Y</v>
      </c>
      <c r="H181" s="3" t="str">
        <f>_xll.BDP(Table2[[#This Row],[isin]]&amp;" "&amp;Table2[[#This Row],[MktSec]],Table2[[#Headers],[nxt_call_dt]])</f>
        <v>12/11/2023</v>
      </c>
      <c r="I181" s="3" t="str">
        <f>_xll.BDP(Table2[[#This Row],[isin]]&amp;" "&amp;Table2[[#This Row],[MktSec]],Table2[[#Headers],[final_maturity]])</f>
        <v>#N/A Field Not Applicable</v>
      </c>
    </row>
    <row r="182" spans="1:9" x14ac:dyDescent="0.25">
      <c r="A182" s="2" t="s">
        <v>171</v>
      </c>
      <c r="B182" s="2">
        <f>LEN(Table2[[#This Row],[isin]])</f>
        <v>12</v>
      </c>
      <c r="C182" s="2" t="s">
        <v>24</v>
      </c>
      <c r="D182" s="2" t="s">
        <v>540</v>
      </c>
      <c r="E182" s="2" t="str">
        <f>_xll.BDP(Table2[[#This Row],[isin]]&amp;" "&amp;Table2[[#This Row],[MktSec]],Table2[[#Headers],[short_name]])</f>
        <v>AT&amp;T INC</v>
      </c>
      <c r="F182" s="3" t="str">
        <f t="array" ref="F182">_xll.BDP(Table2[[#This Row],[isin]]&amp;" "&amp;Table2[[#This Row],[MktSec]],Table2[[#Headers],[INDUSTRY_GROUP]])</f>
        <v>Telecommunications</v>
      </c>
      <c r="G182" s="3" t="str">
        <f>_xll.BDP(Table2[[#This Row],[isin]]&amp;" "&amp;Table2[[#This Row],[MktSec]],Table2[[#Headers],[callable]])</f>
        <v>Y</v>
      </c>
      <c r="H182" s="3" t="str">
        <f>_xll.BDP(Table2[[#This Row],[isin]]&amp;" "&amp;Table2[[#This Row],[MktSec]],Table2[[#Headers],[nxt_call_dt]])</f>
        <v>02/03/2025</v>
      </c>
      <c r="I182" s="3" t="str">
        <f>_xll.BDP(Table2[[#This Row],[isin]]&amp;" "&amp;Table2[[#This Row],[MktSec]],Table2[[#Headers],[final_maturity]])</f>
        <v>#N/A Field Not Applicable</v>
      </c>
    </row>
    <row r="183" spans="1:9" x14ac:dyDescent="0.25">
      <c r="A183" s="2" t="s">
        <v>20</v>
      </c>
      <c r="B183" s="2">
        <f>LEN(Table2[[#This Row],[isin]])</f>
        <v>12</v>
      </c>
      <c r="C183" s="2" t="s">
        <v>24</v>
      </c>
      <c r="D183" s="2" t="s">
        <v>523</v>
      </c>
      <c r="E183" s="2" t="str">
        <f>_xll.BDP(Table2[[#This Row],[isin]]&amp;" "&amp;Table2[[#This Row],[MktSec]],Table2[[#Headers],[short_name]])</f>
        <v>TOTAL SA</v>
      </c>
      <c r="F183" s="3" t="str">
        <f t="array" ref="F183">_xll.BDP(Table2[[#This Row],[isin]]&amp;" "&amp;Table2[[#This Row],[MktSec]],Table2[[#Headers],[INDUSTRY_GROUP]])</f>
        <v>Oil&amp;Gas</v>
      </c>
      <c r="G183" s="3" t="str">
        <f>_xll.BDP(Table2[[#This Row],[isin]]&amp;" "&amp;Table2[[#This Row],[MktSec]],Table2[[#Headers],[callable]])</f>
        <v>Y</v>
      </c>
      <c r="H183" s="3" t="str">
        <f>_xll.BDP(Table2[[#This Row],[isin]]&amp;" "&amp;Table2[[#This Row],[MktSec]],Table2[[#Headers],[nxt_call_dt]])</f>
        <v>18/05/2022</v>
      </c>
      <c r="I183" s="3" t="str">
        <f>_xll.BDP(Table2[[#This Row],[isin]]&amp;" "&amp;Table2[[#This Row],[MktSec]],Table2[[#Headers],[final_maturity]])</f>
        <v>#N/A Field Not Applicable</v>
      </c>
    </row>
    <row r="184" spans="1:9" x14ac:dyDescent="0.25">
      <c r="A184" s="2" t="s">
        <v>156</v>
      </c>
      <c r="B184" s="2">
        <f>LEN(Table2[[#This Row],[isin]])</f>
        <v>12</v>
      </c>
      <c r="C184" s="2" t="s">
        <v>24</v>
      </c>
      <c r="D184" s="2" t="s">
        <v>525</v>
      </c>
      <c r="E184" s="2" t="str">
        <f>_xll.BDP(Table2[[#This Row],[isin]]&amp;" "&amp;Table2[[#This Row],[MktSec]],Table2[[#Headers],[short_name]])</f>
        <v>UNIBAIL-RODAMCO</v>
      </c>
      <c r="F184" s="3" t="str">
        <f t="array" ref="F184">_xll.BDP(Table2[[#This Row],[isin]]&amp;" "&amp;Table2[[#This Row],[MktSec]],Table2[[#Headers],[INDUSTRY_GROUP]])</f>
        <v>REITS</v>
      </c>
      <c r="G184" s="3" t="str">
        <f>_xll.BDP(Table2[[#This Row],[isin]]&amp;" "&amp;Table2[[#This Row],[MktSec]],Table2[[#Headers],[callable]])</f>
        <v>Y</v>
      </c>
      <c r="H184" s="3" t="str">
        <f>_xll.BDP(Table2[[#This Row],[isin]]&amp;" "&amp;Table2[[#This Row],[MktSec]],Table2[[#Headers],[nxt_call_dt]])</f>
        <v>25/07/2023</v>
      </c>
      <c r="I184" s="3" t="str">
        <f>_xll.BDP(Table2[[#This Row],[isin]]&amp;" "&amp;Table2[[#This Row],[MktSec]],Table2[[#Headers],[final_maturity]])</f>
        <v>#N/A Field Not Applicable</v>
      </c>
    </row>
    <row r="185" spans="1:9" x14ac:dyDescent="0.25">
      <c r="A185" s="2" t="s">
        <v>157</v>
      </c>
      <c r="B185" s="2">
        <f>LEN(Table2[[#This Row],[isin]])</f>
        <v>12</v>
      </c>
      <c r="C185" s="2" t="s">
        <v>24</v>
      </c>
      <c r="D185" s="2" t="s">
        <v>526</v>
      </c>
      <c r="E185" s="2" t="str">
        <f>_xll.BDP(Table2[[#This Row],[isin]]&amp;" "&amp;Table2[[#This Row],[MktSec]],Table2[[#Headers],[short_name]])</f>
        <v>UNIBAIL-RODAMCO</v>
      </c>
      <c r="F185" s="3" t="str">
        <f t="array" ref="F185">_xll.BDP(Table2[[#This Row],[isin]]&amp;" "&amp;Table2[[#This Row],[MktSec]],Table2[[#Headers],[INDUSTRY_GROUP]])</f>
        <v>REITS</v>
      </c>
      <c r="G185" s="3" t="str">
        <f>_xll.BDP(Table2[[#This Row],[isin]]&amp;" "&amp;Table2[[#This Row],[MktSec]],Table2[[#Headers],[callable]])</f>
        <v>Y</v>
      </c>
      <c r="H185" s="3" t="str">
        <f>_xll.BDP(Table2[[#This Row],[isin]]&amp;" "&amp;Table2[[#This Row],[MktSec]],Table2[[#Headers],[nxt_call_dt]])</f>
        <v>25/01/2026</v>
      </c>
      <c r="I185" s="3" t="str">
        <f>_xll.BDP(Table2[[#This Row],[isin]]&amp;" "&amp;Table2[[#This Row],[MktSec]],Table2[[#Headers],[final_maturity]])</f>
        <v>#N/A Field Not Applicable</v>
      </c>
    </row>
    <row r="186" spans="1:9" x14ac:dyDescent="0.25">
      <c r="A186" s="2" t="s">
        <v>160</v>
      </c>
      <c r="B186" s="2">
        <f>LEN(Table2[[#This Row],[isin]])</f>
        <v>12</v>
      </c>
      <c r="C186" s="2" t="s">
        <v>24</v>
      </c>
      <c r="D186" s="2" t="s">
        <v>529</v>
      </c>
      <c r="E186" s="2" t="str">
        <f>_xll.BDP(Table2[[#This Row],[isin]]&amp;" "&amp;Table2[[#This Row],[MktSec]],Table2[[#Headers],[short_name]])</f>
        <v>VODAFONE GROUP</v>
      </c>
      <c r="F186" s="3" t="str">
        <f t="array" ref="F186">_xll.BDP(Table2[[#This Row],[isin]]&amp;" "&amp;Table2[[#This Row],[MktSec]],Table2[[#Headers],[INDUSTRY_GROUP]])</f>
        <v>Telecommunications</v>
      </c>
      <c r="G186" s="3" t="str">
        <f>_xll.BDP(Table2[[#This Row],[isin]]&amp;" "&amp;Table2[[#This Row],[MktSec]],Table2[[#Headers],[callable]])</f>
        <v>Y</v>
      </c>
      <c r="H186" s="3" t="str">
        <f>_xll.BDP(Table2[[#This Row],[isin]]&amp;" "&amp;Table2[[#This Row],[MktSec]],Table2[[#Headers],[nxt_call_dt]])</f>
        <v>03/10/2023</v>
      </c>
      <c r="I186" s="3" t="str">
        <f>_xll.BDP(Table2[[#This Row],[isin]]&amp;" "&amp;Table2[[#This Row],[MktSec]],Table2[[#Headers],[final_maturity]])</f>
        <v>03/01/2079</v>
      </c>
    </row>
    <row r="187" spans="1:9" x14ac:dyDescent="0.25">
      <c r="A187" s="2" t="s">
        <v>172</v>
      </c>
      <c r="B187" s="2">
        <f>LEN(Table2[[#This Row],[isin]])</f>
        <v>12</v>
      </c>
      <c r="C187" s="2" t="s">
        <v>24</v>
      </c>
      <c r="D187" s="2" t="s">
        <v>541</v>
      </c>
      <c r="E187" s="2" t="str">
        <f>_xll.BDP(Table2[[#This Row],[isin]]&amp;" "&amp;Table2[[#This Row],[MktSec]],Table2[[#Headers],[short_name]])</f>
        <v>#N/A Invalid Security</v>
      </c>
      <c r="F187" s="3" t="str">
        <f t="array" ref="F187">_xll.BDP(Table2[[#This Row],[isin]]&amp;" "&amp;Table2[[#This Row],[MktSec]],Table2[[#Headers],[INDUSTRY_GROUP]])</f>
        <v>#N/A Invalid Security</v>
      </c>
      <c r="G187" s="3" t="str">
        <f>_xll.BDP(Table2[[#This Row],[isin]]&amp;" "&amp;Table2[[#This Row],[MktSec]],Table2[[#Headers],[callable]])</f>
        <v>#N/A Invalid Security</v>
      </c>
      <c r="H187" s="3" t="str">
        <f>_xll.BDP(Table2[[#This Row],[isin]]&amp;" "&amp;Table2[[#This Row],[MktSec]],Table2[[#Headers],[nxt_call_dt]])</f>
        <v>#N/A Invalid Security</v>
      </c>
      <c r="I187" s="3" t="str">
        <f>_xll.BDP(Table2[[#This Row],[isin]]&amp;" "&amp;Table2[[#This Row],[MktSec]],Table2[[#Headers],[final_maturity]])</f>
        <v>#N/A Invalid Security</v>
      </c>
    </row>
    <row r="188" spans="1:9" x14ac:dyDescent="0.25">
      <c r="A188" s="2" t="s">
        <v>173</v>
      </c>
      <c r="B188" s="2">
        <f>LEN(Table2[[#This Row],[isin]])</f>
        <v>4</v>
      </c>
      <c r="C188" s="2" t="s">
        <v>735</v>
      </c>
      <c r="D188" s="2" t="s">
        <v>173</v>
      </c>
      <c r="E188" s="2" t="str">
        <f>_xll.BDP(Table2[[#This Row],[isin]]&amp;" "&amp;Table2[[#This Row],[MktSec]],Table2[[#Headers],[short_name]])</f>
        <v>EURO FX CURR FUT  Jun20</v>
      </c>
      <c r="F188" s="3" t="str">
        <f t="array" ref="F188">_xll.BDP(Table2[[#This Row],[isin]]&amp;" "&amp;Table2[[#This Row],[MktSec]],Table2[[#Headers],[INDUSTRY_GROUP]])</f>
        <v>#N/A Field Not Applicable</v>
      </c>
      <c r="G188" s="3" t="str">
        <f>_xll.BDP(Table2[[#This Row],[isin]]&amp;" "&amp;Table2[[#This Row],[MktSec]],Table2[[#Headers],[callable]])</f>
        <v>#N/A Field Not Applicable</v>
      </c>
      <c r="H188" s="3" t="str">
        <f>_xll.BDP(Table2[[#This Row],[isin]]&amp;" "&amp;Table2[[#This Row],[MktSec]],Table2[[#Headers],[nxt_call_dt]])</f>
        <v>#N/A Field Not Applicable</v>
      </c>
      <c r="I188" s="3" t="str">
        <f>_xll.BDP(Table2[[#This Row],[isin]]&amp;" "&amp;Table2[[#This Row],[MktSec]],Table2[[#Headers],[final_maturity]])</f>
        <v>#N/A Field Not Applicable</v>
      </c>
    </row>
    <row r="189" spans="1:9" x14ac:dyDescent="0.25">
      <c r="A189" s="2" t="s">
        <v>174</v>
      </c>
      <c r="B189" s="2">
        <f>LEN(Table2[[#This Row],[isin]])</f>
        <v>20</v>
      </c>
      <c r="D189" s="2" t="s">
        <v>542</v>
      </c>
      <c r="E189" s="2" t="str">
        <f>_xll.BDP(Table2[[#This Row],[isin]]&amp;" "&amp;Table2[[#This Row],[MktSec]],Table2[[#Headers],[short_name]])</f>
        <v>#N/A Invalid Security</v>
      </c>
      <c r="F189" s="3" t="str">
        <f t="array" ref="F189">_xll.BDP(Table2[[#This Row],[isin]]&amp;" "&amp;Table2[[#This Row],[MktSec]],Table2[[#Headers],[INDUSTRY_GROUP]])</f>
        <v>#N/A Invalid Security</v>
      </c>
      <c r="G189" s="3" t="str">
        <f>_xll.BDP(Table2[[#This Row],[isin]]&amp;" "&amp;Table2[[#This Row],[MktSec]],Table2[[#Headers],[callable]])</f>
        <v>#N/A Invalid Security</v>
      </c>
      <c r="H189" s="3" t="str">
        <f>_xll.BDP(Table2[[#This Row],[isin]]&amp;" "&amp;Table2[[#This Row],[MktSec]],Table2[[#Headers],[nxt_call_dt]])</f>
        <v>#N/A Invalid Security</v>
      </c>
      <c r="I189" s="3" t="str">
        <f>_xll.BDP(Table2[[#This Row],[isin]]&amp;" "&amp;Table2[[#This Row],[MktSec]],Table2[[#Headers],[final_maturity]])</f>
        <v>#N/A Invalid Security</v>
      </c>
    </row>
    <row r="190" spans="1:9" x14ac:dyDescent="0.25">
      <c r="A190" s="2" t="s">
        <v>175</v>
      </c>
      <c r="B190" s="2">
        <f>LEN(Table2[[#This Row],[isin]])</f>
        <v>20</v>
      </c>
      <c r="D190" s="2" t="s">
        <v>543</v>
      </c>
      <c r="E190" s="2" t="str">
        <f>_xll.BDP(Table2[[#This Row],[isin]]&amp;" "&amp;Table2[[#This Row],[MktSec]],Table2[[#Headers],[short_name]])</f>
        <v>#N/A Invalid Security</v>
      </c>
      <c r="F190" s="3" t="str">
        <f t="array" ref="F190">_xll.BDP(Table2[[#This Row],[isin]]&amp;" "&amp;Table2[[#This Row],[MktSec]],Table2[[#Headers],[INDUSTRY_GROUP]])</f>
        <v>#N/A Invalid Security</v>
      </c>
      <c r="G190" s="3" t="str">
        <f>_xll.BDP(Table2[[#This Row],[isin]]&amp;" "&amp;Table2[[#This Row],[MktSec]],Table2[[#Headers],[callable]])</f>
        <v>#N/A Invalid Security</v>
      </c>
      <c r="H190" s="3" t="str">
        <f>_xll.BDP(Table2[[#This Row],[isin]]&amp;" "&amp;Table2[[#This Row],[MktSec]],Table2[[#Headers],[nxt_call_dt]])</f>
        <v>#N/A Invalid Security</v>
      </c>
      <c r="I190" s="3" t="str">
        <f>_xll.BDP(Table2[[#This Row],[isin]]&amp;" "&amp;Table2[[#This Row],[MktSec]],Table2[[#Headers],[final_maturity]])</f>
        <v>#N/A Invalid Security</v>
      </c>
    </row>
    <row r="191" spans="1:9" x14ac:dyDescent="0.25">
      <c r="A191" s="2" t="s">
        <v>176</v>
      </c>
      <c r="B191" s="2">
        <f>LEN(Table2[[#This Row],[isin]])</f>
        <v>20</v>
      </c>
      <c r="D191" s="2" t="s">
        <v>544</v>
      </c>
      <c r="E191" s="2" t="str">
        <f>_xll.BDP(Table2[[#This Row],[isin]]&amp;" "&amp;Table2[[#This Row],[MktSec]],Table2[[#Headers],[short_name]])</f>
        <v>#N/A Invalid Security</v>
      </c>
      <c r="F191" s="3" t="str">
        <f t="array" ref="F191">_xll.BDP(Table2[[#This Row],[isin]]&amp;" "&amp;Table2[[#This Row],[MktSec]],Table2[[#Headers],[INDUSTRY_GROUP]])</f>
        <v>#N/A Invalid Security</v>
      </c>
      <c r="G191" s="3" t="str">
        <f>_xll.BDP(Table2[[#This Row],[isin]]&amp;" "&amp;Table2[[#This Row],[MktSec]],Table2[[#Headers],[callable]])</f>
        <v>#N/A Invalid Security</v>
      </c>
      <c r="H191" s="3" t="str">
        <f>_xll.BDP(Table2[[#This Row],[isin]]&amp;" "&amp;Table2[[#This Row],[MktSec]],Table2[[#Headers],[nxt_call_dt]])</f>
        <v>#N/A Invalid Security</v>
      </c>
      <c r="I191" s="3" t="str">
        <f>_xll.BDP(Table2[[#This Row],[isin]]&amp;" "&amp;Table2[[#This Row],[MktSec]],Table2[[#Headers],[final_maturity]])</f>
        <v>#N/A Invalid Security</v>
      </c>
    </row>
    <row r="192" spans="1:9" x14ac:dyDescent="0.25">
      <c r="A192" s="2" t="s">
        <v>177</v>
      </c>
      <c r="B192" s="2">
        <f>LEN(Table2[[#This Row],[isin]])</f>
        <v>20</v>
      </c>
      <c r="D192" s="2" t="s">
        <v>545</v>
      </c>
      <c r="E192" s="2" t="str">
        <f>_xll.BDP(Table2[[#This Row],[isin]]&amp;" "&amp;Table2[[#This Row],[MktSec]],Table2[[#Headers],[short_name]])</f>
        <v>#N/A Invalid Security</v>
      </c>
      <c r="F192" s="3" t="str">
        <f t="array" ref="F192">_xll.BDP(Table2[[#This Row],[isin]]&amp;" "&amp;Table2[[#This Row],[MktSec]],Table2[[#Headers],[INDUSTRY_GROUP]])</f>
        <v>#N/A Invalid Security</v>
      </c>
      <c r="G192" s="3" t="str">
        <f>_xll.BDP(Table2[[#This Row],[isin]]&amp;" "&amp;Table2[[#This Row],[MktSec]],Table2[[#Headers],[callable]])</f>
        <v>#N/A Invalid Security</v>
      </c>
      <c r="H192" s="3" t="str">
        <f>_xll.BDP(Table2[[#This Row],[isin]]&amp;" "&amp;Table2[[#This Row],[MktSec]],Table2[[#Headers],[nxt_call_dt]])</f>
        <v>#N/A Invalid Security</v>
      </c>
      <c r="I192" s="3" t="str">
        <f>_xll.BDP(Table2[[#This Row],[isin]]&amp;" "&amp;Table2[[#This Row],[MktSec]],Table2[[#Headers],[final_maturity]])</f>
        <v>#N/A Invalid Security</v>
      </c>
    </row>
    <row r="193" spans="1:9" x14ac:dyDescent="0.25">
      <c r="A193" s="2" t="s">
        <v>178</v>
      </c>
      <c r="B193" s="2">
        <f>LEN(Table2[[#This Row],[isin]])</f>
        <v>20</v>
      </c>
      <c r="D193" s="2" t="s">
        <v>546</v>
      </c>
      <c r="E193" s="2" t="str">
        <f>_xll.BDP(Table2[[#This Row],[isin]]&amp;" "&amp;Table2[[#This Row],[MktSec]],Table2[[#Headers],[short_name]])</f>
        <v>#N/A Invalid Security</v>
      </c>
      <c r="F193" s="3" t="str">
        <f t="array" ref="F193">_xll.BDP(Table2[[#This Row],[isin]]&amp;" "&amp;Table2[[#This Row],[MktSec]],Table2[[#Headers],[INDUSTRY_GROUP]])</f>
        <v>#N/A Invalid Security</v>
      </c>
      <c r="G193" s="3" t="str">
        <f>_xll.BDP(Table2[[#This Row],[isin]]&amp;" "&amp;Table2[[#This Row],[MktSec]],Table2[[#Headers],[callable]])</f>
        <v>#N/A Invalid Security</v>
      </c>
      <c r="H193" s="3" t="str">
        <f>_xll.BDP(Table2[[#This Row],[isin]]&amp;" "&amp;Table2[[#This Row],[MktSec]],Table2[[#Headers],[nxt_call_dt]])</f>
        <v>#N/A Invalid Security</v>
      </c>
      <c r="I193" s="3" t="str">
        <f>_xll.BDP(Table2[[#This Row],[isin]]&amp;" "&amp;Table2[[#This Row],[MktSec]],Table2[[#Headers],[final_maturity]])</f>
        <v>#N/A Invalid Security</v>
      </c>
    </row>
    <row r="194" spans="1:9" x14ac:dyDescent="0.25">
      <c r="A194" s="2" t="s">
        <v>179</v>
      </c>
      <c r="B194" s="2">
        <f>LEN(Table2[[#This Row],[isin]])</f>
        <v>20</v>
      </c>
      <c r="D194" s="2" t="s">
        <v>547</v>
      </c>
      <c r="E194" s="2" t="str">
        <f>_xll.BDP(Table2[[#This Row],[isin]]&amp;" "&amp;Table2[[#This Row],[MktSec]],Table2[[#Headers],[short_name]])</f>
        <v>#N/A Invalid Security</v>
      </c>
      <c r="F194" s="3" t="str">
        <f t="array" ref="F194">_xll.BDP(Table2[[#This Row],[isin]]&amp;" "&amp;Table2[[#This Row],[MktSec]],Table2[[#Headers],[INDUSTRY_GROUP]])</f>
        <v>#N/A Invalid Security</v>
      </c>
      <c r="G194" s="3" t="str">
        <f>_xll.BDP(Table2[[#This Row],[isin]]&amp;" "&amp;Table2[[#This Row],[MktSec]],Table2[[#Headers],[callable]])</f>
        <v>#N/A Invalid Security</v>
      </c>
      <c r="H194" s="3" t="str">
        <f>_xll.BDP(Table2[[#This Row],[isin]]&amp;" "&amp;Table2[[#This Row],[MktSec]],Table2[[#Headers],[nxt_call_dt]])</f>
        <v>#N/A Invalid Security</v>
      </c>
      <c r="I194" s="3" t="str">
        <f>_xll.BDP(Table2[[#This Row],[isin]]&amp;" "&amp;Table2[[#This Row],[MktSec]],Table2[[#Headers],[final_maturity]])</f>
        <v>#N/A Invalid Security</v>
      </c>
    </row>
    <row r="195" spans="1:9" x14ac:dyDescent="0.25">
      <c r="A195" s="2" t="s">
        <v>180</v>
      </c>
      <c r="B195" s="2">
        <f>LEN(Table2[[#This Row],[isin]])</f>
        <v>20</v>
      </c>
      <c r="D195" s="2" t="s">
        <v>548</v>
      </c>
      <c r="E195" s="2" t="str">
        <f>_xll.BDP(Table2[[#This Row],[isin]]&amp;" "&amp;Table2[[#This Row],[MktSec]],Table2[[#Headers],[short_name]])</f>
        <v>#N/A Invalid Security</v>
      </c>
      <c r="F195" s="3" t="str">
        <f t="array" ref="F195">_xll.BDP(Table2[[#This Row],[isin]]&amp;" "&amp;Table2[[#This Row],[MktSec]],Table2[[#Headers],[INDUSTRY_GROUP]])</f>
        <v>#N/A Invalid Security</v>
      </c>
      <c r="G195" s="3" t="str">
        <f>_xll.BDP(Table2[[#This Row],[isin]]&amp;" "&amp;Table2[[#This Row],[MktSec]],Table2[[#Headers],[callable]])</f>
        <v>#N/A Invalid Security</v>
      </c>
      <c r="H195" s="3" t="str">
        <f>_xll.BDP(Table2[[#This Row],[isin]]&amp;" "&amp;Table2[[#This Row],[MktSec]],Table2[[#Headers],[nxt_call_dt]])</f>
        <v>#N/A Invalid Security</v>
      </c>
      <c r="I195" s="3" t="str">
        <f>_xll.BDP(Table2[[#This Row],[isin]]&amp;" "&amp;Table2[[#This Row],[MktSec]],Table2[[#Headers],[final_maturity]])</f>
        <v>#N/A Invalid Security</v>
      </c>
    </row>
    <row r="196" spans="1:9" x14ac:dyDescent="0.25">
      <c r="A196" s="2" t="s">
        <v>181</v>
      </c>
      <c r="B196" s="2">
        <f>LEN(Table2[[#This Row],[isin]])</f>
        <v>20</v>
      </c>
      <c r="D196" s="2" t="s">
        <v>549</v>
      </c>
      <c r="E196" s="2" t="str">
        <f>_xll.BDP(Table2[[#This Row],[isin]]&amp;" "&amp;Table2[[#This Row],[MktSec]],Table2[[#Headers],[short_name]])</f>
        <v>#N/A Invalid Security</v>
      </c>
      <c r="F196" s="3" t="str">
        <f t="array" ref="F196">_xll.BDP(Table2[[#This Row],[isin]]&amp;" "&amp;Table2[[#This Row],[MktSec]],Table2[[#Headers],[INDUSTRY_GROUP]])</f>
        <v>#N/A Invalid Security</v>
      </c>
      <c r="G196" s="3" t="str">
        <f>_xll.BDP(Table2[[#This Row],[isin]]&amp;" "&amp;Table2[[#This Row],[MktSec]],Table2[[#Headers],[callable]])</f>
        <v>#N/A Invalid Security</v>
      </c>
      <c r="H196" s="3" t="str">
        <f>_xll.BDP(Table2[[#This Row],[isin]]&amp;" "&amp;Table2[[#This Row],[MktSec]],Table2[[#Headers],[nxt_call_dt]])</f>
        <v>#N/A Invalid Security</v>
      </c>
      <c r="I196" s="3" t="str">
        <f>_xll.BDP(Table2[[#This Row],[isin]]&amp;" "&amp;Table2[[#This Row],[MktSec]],Table2[[#Headers],[final_maturity]])</f>
        <v>#N/A Invalid Security</v>
      </c>
    </row>
    <row r="197" spans="1:9" x14ac:dyDescent="0.25">
      <c r="A197" s="2" t="s">
        <v>182</v>
      </c>
      <c r="B197" s="2">
        <f>LEN(Table2[[#This Row],[isin]])</f>
        <v>20</v>
      </c>
      <c r="D197" s="2" t="s">
        <v>550</v>
      </c>
      <c r="E197" s="2" t="str">
        <f>_xll.BDP(Table2[[#This Row],[isin]]&amp;" "&amp;Table2[[#This Row],[MktSec]],Table2[[#Headers],[short_name]])</f>
        <v>#N/A Invalid Security</v>
      </c>
      <c r="F197" s="3" t="str">
        <f t="array" ref="F197">_xll.BDP(Table2[[#This Row],[isin]]&amp;" "&amp;Table2[[#This Row],[MktSec]],Table2[[#Headers],[INDUSTRY_GROUP]])</f>
        <v>#N/A Invalid Security</v>
      </c>
      <c r="G197" s="3" t="str">
        <f>_xll.BDP(Table2[[#This Row],[isin]]&amp;" "&amp;Table2[[#This Row],[MktSec]],Table2[[#Headers],[callable]])</f>
        <v>#N/A Invalid Security</v>
      </c>
      <c r="H197" s="3" t="str">
        <f>_xll.BDP(Table2[[#This Row],[isin]]&amp;" "&amp;Table2[[#This Row],[MktSec]],Table2[[#Headers],[nxt_call_dt]])</f>
        <v>#N/A Invalid Security</v>
      </c>
      <c r="I197" s="3" t="str">
        <f>_xll.BDP(Table2[[#This Row],[isin]]&amp;" "&amp;Table2[[#This Row],[MktSec]],Table2[[#Headers],[final_maturity]])</f>
        <v>#N/A Invalid Security</v>
      </c>
    </row>
    <row r="198" spans="1:9" x14ac:dyDescent="0.25">
      <c r="A198" s="2" t="s">
        <v>183</v>
      </c>
      <c r="B198" s="2">
        <f>LEN(Table2[[#This Row],[isin]])</f>
        <v>20</v>
      </c>
      <c r="D198" s="2" t="s">
        <v>551</v>
      </c>
      <c r="E198" s="2" t="str">
        <f>_xll.BDP(Table2[[#This Row],[isin]]&amp;" "&amp;Table2[[#This Row],[MktSec]],Table2[[#Headers],[short_name]])</f>
        <v>#N/A Invalid Security</v>
      </c>
      <c r="F198" s="3" t="str">
        <f t="array" ref="F198">_xll.BDP(Table2[[#This Row],[isin]]&amp;" "&amp;Table2[[#This Row],[MktSec]],Table2[[#Headers],[INDUSTRY_GROUP]])</f>
        <v>#N/A Invalid Security</v>
      </c>
      <c r="G198" s="3" t="str">
        <f>_xll.BDP(Table2[[#This Row],[isin]]&amp;" "&amp;Table2[[#This Row],[MktSec]],Table2[[#Headers],[callable]])</f>
        <v>#N/A Invalid Security</v>
      </c>
      <c r="H198" s="3" t="str">
        <f>_xll.BDP(Table2[[#This Row],[isin]]&amp;" "&amp;Table2[[#This Row],[MktSec]],Table2[[#Headers],[nxt_call_dt]])</f>
        <v>#N/A Invalid Security</v>
      </c>
      <c r="I198" s="3" t="str">
        <f>_xll.BDP(Table2[[#This Row],[isin]]&amp;" "&amp;Table2[[#This Row],[MktSec]],Table2[[#Headers],[final_maturity]])</f>
        <v>#N/A Invalid Security</v>
      </c>
    </row>
    <row r="199" spans="1:9" x14ac:dyDescent="0.25">
      <c r="A199" s="2" t="s">
        <v>184</v>
      </c>
      <c r="B199" s="2">
        <f>LEN(Table2[[#This Row],[isin]])</f>
        <v>20</v>
      </c>
      <c r="D199" s="2" t="s">
        <v>551</v>
      </c>
      <c r="E199" s="2" t="str">
        <f>_xll.BDP(Table2[[#This Row],[isin]]&amp;" "&amp;Table2[[#This Row],[MktSec]],Table2[[#Headers],[short_name]])</f>
        <v>#N/A Invalid Security</v>
      </c>
      <c r="F199" s="3" t="str">
        <f t="array" ref="F199">_xll.BDP(Table2[[#This Row],[isin]]&amp;" "&amp;Table2[[#This Row],[MktSec]],Table2[[#Headers],[INDUSTRY_GROUP]])</f>
        <v>#N/A Invalid Security</v>
      </c>
      <c r="G199" s="3" t="str">
        <f>_xll.BDP(Table2[[#This Row],[isin]]&amp;" "&amp;Table2[[#This Row],[MktSec]],Table2[[#Headers],[callable]])</f>
        <v>#N/A Invalid Security</v>
      </c>
      <c r="H199" s="3" t="str">
        <f>_xll.BDP(Table2[[#This Row],[isin]]&amp;" "&amp;Table2[[#This Row],[MktSec]],Table2[[#Headers],[nxt_call_dt]])</f>
        <v>#N/A Invalid Security</v>
      </c>
      <c r="I199" s="3" t="str">
        <f>_xll.BDP(Table2[[#This Row],[isin]]&amp;" "&amp;Table2[[#This Row],[MktSec]],Table2[[#Headers],[final_maturity]])</f>
        <v>#N/A Invalid Security</v>
      </c>
    </row>
    <row r="200" spans="1:9" x14ac:dyDescent="0.25">
      <c r="A200" s="2" t="s">
        <v>185</v>
      </c>
      <c r="B200" s="2">
        <f>LEN(Table2[[#This Row],[isin]])</f>
        <v>20</v>
      </c>
      <c r="D200" s="2" t="s">
        <v>552</v>
      </c>
      <c r="E200" s="2" t="str">
        <f>_xll.BDP(Table2[[#This Row],[isin]]&amp;" "&amp;Table2[[#This Row],[MktSec]],Table2[[#Headers],[short_name]])</f>
        <v>#N/A Invalid Security</v>
      </c>
      <c r="F200" s="3" t="str">
        <f t="array" ref="F200">_xll.BDP(Table2[[#This Row],[isin]]&amp;" "&amp;Table2[[#This Row],[MktSec]],Table2[[#Headers],[INDUSTRY_GROUP]])</f>
        <v>#N/A Invalid Security</v>
      </c>
      <c r="G200" s="3" t="str">
        <f>_xll.BDP(Table2[[#This Row],[isin]]&amp;" "&amp;Table2[[#This Row],[MktSec]],Table2[[#Headers],[callable]])</f>
        <v>#N/A Invalid Security</v>
      </c>
      <c r="H200" s="3" t="str">
        <f>_xll.BDP(Table2[[#This Row],[isin]]&amp;" "&amp;Table2[[#This Row],[MktSec]],Table2[[#Headers],[nxt_call_dt]])</f>
        <v>#N/A Invalid Security</v>
      </c>
      <c r="I200" s="3" t="str">
        <f>_xll.BDP(Table2[[#This Row],[isin]]&amp;" "&amp;Table2[[#This Row],[MktSec]],Table2[[#Headers],[final_maturity]])</f>
        <v>#N/A Invalid Security</v>
      </c>
    </row>
    <row r="201" spans="1:9" x14ac:dyDescent="0.25">
      <c r="A201" s="2" t="s">
        <v>186</v>
      </c>
      <c r="B201" s="2">
        <f>LEN(Table2[[#This Row],[isin]])</f>
        <v>20</v>
      </c>
      <c r="D201" s="2" t="s">
        <v>553</v>
      </c>
      <c r="E201" s="2" t="str">
        <f>_xll.BDP(Table2[[#This Row],[isin]]&amp;" "&amp;Table2[[#This Row],[MktSec]],Table2[[#Headers],[short_name]])</f>
        <v>#N/A Invalid Security</v>
      </c>
      <c r="F201" s="3" t="str">
        <f t="array" ref="F201">_xll.BDP(Table2[[#This Row],[isin]]&amp;" "&amp;Table2[[#This Row],[MktSec]],Table2[[#Headers],[INDUSTRY_GROUP]])</f>
        <v>#N/A Invalid Security</v>
      </c>
      <c r="G201" s="3" t="str">
        <f>_xll.BDP(Table2[[#This Row],[isin]]&amp;" "&amp;Table2[[#This Row],[MktSec]],Table2[[#Headers],[callable]])</f>
        <v>#N/A Invalid Security</v>
      </c>
      <c r="H201" s="3" t="str">
        <f>_xll.BDP(Table2[[#This Row],[isin]]&amp;" "&amp;Table2[[#This Row],[MktSec]],Table2[[#Headers],[nxt_call_dt]])</f>
        <v>#N/A Invalid Security</v>
      </c>
      <c r="I201" s="3" t="str">
        <f>_xll.BDP(Table2[[#This Row],[isin]]&amp;" "&amp;Table2[[#This Row],[MktSec]],Table2[[#Headers],[final_maturity]])</f>
        <v>#N/A Invalid Security</v>
      </c>
    </row>
    <row r="202" spans="1:9" x14ac:dyDescent="0.25">
      <c r="A202" s="2" t="s">
        <v>187</v>
      </c>
      <c r="B202" s="2">
        <f>LEN(Table2[[#This Row],[isin]])</f>
        <v>20</v>
      </c>
      <c r="D202" s="2" t="s">
        <v>554</v>
      </c>
      <c r="E202" s="2" t="str">
        <f>_xll.BDP(Table2[[#This Row],[isin]]&amp;" "&amp;Table2[[#This Row],[MktSec]],Table2[[#Headers],[short_name]])</f>
        <v>#N/A Invalid Security</v>
      </c>
      <c r="F202" s="3" t="str">
        <f t="array" ref="F202">_xll.BDP(Table2[[#This Row],[isin]]&amp;" "&amp;Table2[[#This Row],[MktSec]],Table2[[#Headers],[INDUSTRY_GROUP]])</f>
        <v>#N/A Invalid Security</v>
      </c>
      <c r="G202" s="3" t="str">
        <f>_xll.BDP(Table2[[#This Row],[isin]]&amp;" "&amp;Table2[[#This Row],[MktSec]],Table2[[#Headers],[callable]])</f>
        <v>#N/A Invalid Security</v>
      </c>
      <c r="H202" s="3" t="str">
        <f>_xll.BDP(Table2[[#This Row],[isin]]&amp;" "&amp;Table2[[#This Row],[MktSec]],Table2[[#Headers],[nxt_call_dt]])</f>
        <v>#N/A Invalid Security</v>
      </c>
      <c r="I202" s="3" t="str">
        <f>_xll.BDP(Table2[[#This Row],[isin]]&amp;" "&amp;Table2[[#This Row],[MktSec]],Table2[[#Headers],[final_maturity]])</f>
        <v>#N/A Invalid Security</v>
      </c>
    </row>
    <row r="203" spans="1:9" x14ac:dyDescent="0.25">
      <c r="A203" s="2" t="s">
        <v>188</v>
      </c>
      <c r="B203" s="2">
        <f>LEN(Table2[[#This Row],[isin]])</f>
        <v>20</v>
      </c>
      <c r="D203" s="2" t="s">
        <v>555</v>
      </c>
      <c r="E203" s="2" t="str">
        <f>_xll.BDP(Table2[[#This Row],[isin]]&amp;" "&amp;Table2[[#This Row],[MktSec]],Table2[[#Headers],[short_name]])</f>
        <v>#N/A Invalid Security</v>
      </c>
      <c r="F203" s="3" t="str">
        <f t="array" ref="F203">_xll.BDP(Table2[[#This Row],[isin]]&amp;" "&amp;Table2[[#This Row],[MktSec]],Table2[[#Headers],[INDUSTRY_GROUP]])</f>
        <v>#N/A Invalid Security</v>
      </c>
      <c r="G203" s="3" t="str">
        <f>_xll.BDP(Table2[[#This Row],[isin]]&amp;" "&amp;Table2[[#This Row],[MktSec]],Table2[[#Headers],[callable]])</f>
        <v>#N/A Invalid Security</v>
      </c>
      <c r="H203" s="3" t="str">
        <f>_xll.BDP(Table2[[#This Row],[isin]]&amp;" "&amp;Table2[[#This Row],[MktSec]],Table2[[#Headers],[nxt_call_dt]])</f>
        <v>#N/A Invalid Security</v>
      </c>
      <c r="I203" s="3" t="str">
        <f>_xll.BDP(Table2[[#This Row],[isin]]&amp;" "&amp;Table2[[#This Row],[MktSec]],Table2[[#Headers],[final_maturity]])</f>
        <v>#N/A Invalid Security</v>
      </c>
    </row>
    <row r="204" spans="1:9" x14ac:dyDescent="0.25">
      <c r="A204" s="2" t="s">
        <v>189</v>
      </c>
      <c r="B204" s="2">
        <f>LEN(Table2[[#This Row],[isin]])</f>
        <v>20</v>
      </c>
      <c r="D204" s="2" t="s">
        <v>556</v>
      </c>
      <c r="E204" s="2" t="str">
        <f>_xll.BDP(Table2[[#This Row],[isin]]&amp;" "&amp;Table2[[#This Row],[MktSec]],Table2[[#Headers],[short_name]])</f>
        <v>#N/A Invalid Security</v>
      </c>
      <c r="F204" s="3" t="str">
        <f t="array" ref="F204">_xll.BDP(Table2[[#This Row],[isin]]&amp;" "&amp;Table2[[#This Row],[MktSec]],Table2[[#Headers],[INDUSTRY_GROUP]])</f>
        <v>#N/A Invalid Security</v>
      </c>
      <c r="G204" s="3" t="str">
        <f>_xll.BDP(Table2[[#This Row],[isin]]&amp;" "&amp;Table2[[#This Row],[MktSec]],Table2[[#Headers],[callable]])</f>
        <v>#N/A Invalid Security</v>
      </c>
      <c r="H204" s="3" t="str">
        <f>_xll.BDP(Table2[[#This Row],[isin]]&amp;" "&amp;Table2[[#This Row],[MktSec]],Table2[[#Headers],[nxt_call_dt]])</f>
        <v>#N/A Invalid Security</v>
      </c>
      <c r="I204" s="3" t="str">
        <f>_xll.BDP(Table2[[#This Row],[isin]]&amp;" "&amp;Table2[[#This Row],[MktSec]],Table2[[#Headers],[final_maturity]])</f>
        <v>#N/A Invalid Security</v>
      </c>
    </row>
    <row r="205" spans="1:9" x14ac:dyDescent="0.25">
      <c r="A205" s="2" t="s">
        <v>190</v>
      </c>
      <c r="B205" s="2">
        <f>LEN(Table2[[#This Row],[isin]])</f>
        <v>20</v>
      </c>
      <c r="D205" s="2" t="s">
        <v>557</v>
      </c>
      <c r="E205" s="2" t="str">
        <f>_xll.BDP(Table2[[#This Row],[isin]]&amp;" "&amp;Table2[[#This Row],[MktSec]],Table2[[#Headers],[short_name]])</f>
        <v>#N/A Invalid Security</v>
      </c>
      <c r="F205" s="3" t="str">
        <f t="array" ref="F205">_xll.BDP(Table2[[#This Row],[isin]]&amp;" "&amp;Table2[[#This Row],[MktSec]],Table2[[#Headers],[INDUSTRY_GROUP]])</f>
        <v>#N/A Invalid Security</v>
      </c>
      <c r="G205" s="3" t="str">
        <f>_xll.BDP(Table2[[#This Row],[isin]]&amp;" "&amp;Table2[[#This Row],[MktSec]],Table2[[#Headers],[callable]])</f>
        <v>#N/A Invalid Security</v>
      </c>
      <c r="H205" s="3" t="str">
        <f>_xll.BDP(Table2[[#This Row],[isin]]&amp;" "&amp;Table2[[#This Row],[MktSec]],Table2[[#Headers],[nxt_call_dt]])</f>
        <v>#N/A Invalid Security</v>
      </c>
      <c r="I205" s="3" t="str">
        <f>_xll.BDP(Table2[[#This Row],[isin]]&amp;" "&amp;Table2[[#This Row],[MktSec]],Table2[[#Headers],[final_maturity]])</f>
        <v>#N/A Invalid Security</v>
      </c>
    </row>
    <row r="206" spans="1:9" x14ac:dyDescent="0.25">
      <c r="A206" s="2" t="s">
        <v>191</v>
      </c>
      <c r="B206" s="2">
        <f>LEN(Table2[[#This Row],[isin]])</f>
        <v>20</v>
      </c>
      <c r="D206" s="2" t="s">
        <v>558</v>
      </c>
      <c r="E206" s="2" t="str">
        <f>_xll.BDP(Table2[[#This Row],[isin]]&amp;" "&amp;Table2[[#This Row],[MktSec]],Table2[[#Headers],[short_name]])</f>
        <v>#N/A Invalid Security</v>
      </c>
      <c r="F206" s="3" t="str">
        <f t="array" ref="F206">_xll.BDP(Table2[[#This Row],[isin]]&amp;" "&amp;Table2[[#This Row],[MktSec]],Table2[[#Headers],[INDUSTRY_GROUP]])</f>
        <v>#N/A Invalid Security</v>
      </c>
      <c r="G206" s="3" t="str">
        <f>_xll.BDP(Table2[[#This Row],[isin]]&amp;" "&amp;Table2[[#This Row],[MktSec]],Table2[[#Headers],[callable]])</f>
        <v>#N/A Invalid Security</v>
      </c>
      <c r="H206" s="3" t="str">
        <f>_xll.BDP(Table2[[#This Row],[isin]]&amp;" "&amp;Table2[[#This Row],[MktSec]],Table2[[#Headers],[nxt_call_dt]])</f>
        <v>#N/A Invalid Security</v>
      </c>
      <c r="I206" s="3" t="str">
        <f>_xll.BDP(Table2[[#This Row],[isin]]&amp;" "&amp;Table2[[#This Row],[MktSec]],Table2[[#Headers],[final_maturity]])</f>
        <v>#N/A Invalid Security</v>
      </c>
    </row>
    <row r="207" spans="1:9" x14ac:dyDescent="0.25">
      <c r="A207" s="2" t="s">
        <v>192</v>
      </c>
      <c r="B207" s="2">
        <f>LEN(Table2[[#This Row],[isin]])</f>
        <v>20</v>
      </c>
      <c r="D207" s="2" t="s">
        <v>559</v>
      </c>
      <c r="E207" s="2" t="str">
        <f>_xll.BDP(Table2[[#This Row],[isin]]&amp;" "&amp;Table2[[#This Row],[MktSec]],Table2[[#Headers],[short_name]])</f>
        <v>#N/A Invalid Security</v>
      </c>
      <c r="F207" s="3" t="str">
        <f t="array" ref="F207">_xll.BDP(Table2[[#This Row],[isin]]&amp;" "&amp;Table2[[#This Row],[MktSec]],Table2[[#Headers],[INDUSTRY_GROUP]])</f>
        <v>#N/A Invalid Security</v>
      </c>
      <c r="G207" s="3" t="str">
        <f>_xll.BDP(Table2[[#This Row],[isin]]&amp;" "&amp;Table2[[#This Row],[MktSec]],Table2[[#Headers],[callable]])</f>
        <v>#N/A Invalid Security</v>
      </c>
      <c r="H207" s="3" t="str">
        <f>_xll.BDP(Table2[[#This Row],[isin]]&amp;" "&amp;Table2[[#This Row],[MktSec]],Table2[[#Headers],[nxt_call_dt]])</f>
        <v>#N/A Invalid Security</v>
      </c>
      <c r="I207" s="3" t="str">
        <f>_xll.BDP(Table2[[#This Row],[isin]]&amp;" "&amp;Table2[[#This Row],[MktSec]],Table2[[#Headers],[final_maturity]])</f>
        <v>#N/A Invalid Security</v>
      </c>
    </row>
    <row r="208" spans="1:9" x14ac:dyDescent="0.25">
      <c r="A208" s="2" t="s">
        <v>193</v>
      </c>
      <c r="B208" s="2">
        <f>LEN(Table2[[#This Row],[isin]])</f>
        <v>20</v>
      </c>
      <c r="D208" s="2" t="s">
        <v>560</v>
      </c>
      <c r="E208" s="2" t="str">
        <f>_xll.BDP(Table2[[#This Row],[isin]]&amp;" "&amp;Table2[[#This Row],[MktSec]],Table2[[#Headers],[short_name]])</f>
        <v>#N/A Invalid Security</v>
      </c>
      <c r="F208" s="3" t="str">
        <f t="array" ref="F208">_xll.BDP(Table2[[#This Row],[isin]]&amp;" "&amp;Table2[[#This Row],[MktSec]],Table2[[#Headers],[INDUSTRY_GROUP]])</f>
        <v>#N/A Invalid Security</v>
      </c>
      <c r="G208" s="3" t="str">
        <f>_xll.BDP(Table2[[#This Row],[isin]]&amp;" "&amp;Table2[[#This Row],[MktSec]],Table2[[#Headers],[callable]])</f>
        <v>#N/A Invalid Security</v>
      </c>
      <c r="H208" s="3" t="str">
        <f>_xll.BDP(Table2[[#This Row],[isin]]&amp;" "&amp;Table2[[#This Row],[MktSec]],Table2[[#Headers],[nxt_call_dt]])</f>
        <v>#N/A Invalid Security</v>
      </c>
      <c r="I208" s="3" t="str">
        <f>_xll.BDP(Table2[[#This Row],[isin]]&amp;" "&amp;Table2[[#This Row],[MktSec]],Table2[[#Headers],[final_maturity]])</f>
        <v>#N/A Invalid Security</v>
      </c>
    </row>
    <row r="209" spans="1:9" x14ac:dyDescent="0.25">
      <c r="A209" s="2" t="s">
        <v>194</v>
      </c>
      <c r="B209" s="2">
        <f>LEN(Table2[[#This Row],[isin]])</f>
        <v>20</v>
      </c>
      <c r="D209" s="2" t="s">
        <v>561</v>
      </c>
      <c r="E209" s="2" t="str">
        <f>_xll.BDP(Table2[[#This Row],[isin]]&amp;" "&amp;Table2[[#This Row],[MktSec]],Table2[[#Headers],[short_name]])</f>
        <v>#N/A Invalid Security</v>
      </c>
      <c r="F209" s="3" t="str">
        <f t="array" ref="F209">_xll.BDP(Table2[[#This Row],[isin]]&amp;" "&amp;Table2[[#This Row],[MktSec]],Table2[[#Headers],[INDUSTRY_GROUP]])</f>
        <v>#N/A Invalid Security</v>
      </c>
      <c r="G209" s="3" t="str">
        <f>_xll.BDP(Table2[[#This Row],[isin]]&amp;" "&amp;Table2[[#This Row],[MktSec]],Table2[[#Headers],[callable]])</f>
        <v>#N/A Invalid Security</v>
      </c>
      <c r="H209" s="3" t="str">
        <f>_xll.BDP(Table2[[#This Row],[isin]]&amp;" "&amp;Table2[[#This Row],[MktSec]],Table2[[#Headers],[nxt_call_dt]])</f>
        <v>#N/A Invalid Security</v>
      </c>
      <c r="I209" s="3" t="str">
        <f>_xll.BDP(Table2[[#This Row],[isin]]&amp;" "&amp;Table2[[#This Row],[MktSec]],Table2[[#Headers],[final_maturity]])</f>
        <v>#N/A Invalid Security</v>
      </c>
    </row>
    <row r="210" spans="1:9" x14ac:dyDescent="0.25">
      <c r="A210" s="2" t="s">
        <v>195</v>
      </c>
      <c r="B210" s="2">
        <f>LEN(Table2[[#This Row],[isin]])</f>
        <v>20</v>
      </c>
      <c r="D210" s="2" t="s">
        <v>562</v>
      </c>
      <c r="E210" s="2" t="str">
        <f>_xll.BDP(Table2[[#This Row],[isin]]&amp;" "&amp;Table2[[#This Row],[MktSec]],Table2[[#Headers],[short_name]])</f>
        <v>#N/A Invalid Security</v>
      </c>
      <c r="F210" s="3" t="str">
        <f t="array" ref="F210">_xll.BDP(Table2[[#This Row],[isin]]&amp;" "&amp;Table2[[#This Row],[MktSec]],Table2[[#Headers],[INDUSTRY_GROUP]])</f>
        <v>#N/A Invalid Security</v>
      </c>
      <c r="G210" s="3" t="str">
        <f>_xll.BDP(Table2[[#This Row],[isin]]&amp;" "&amp;Table2[[#This Row],[MktSec]],Table2[[#Headers],[callable]])</f>
        <v>#N/A Invalid Security</v>
      </c>
      <c r="H210" s="3" t="str">
        <f>_xll.BDP(Table2[[#This Row],[isin]]&amp;" "&amp;Table2[[#This Row],[MktSec]],Table2[[#Headers],[nxt_call_dt]])</f>
        <v>#N/A Invalid Security</v>
      </c>
      <c r="I210" s="3" t="str">
        <f>_xll.BDP(Table2[[#This Row],[isin]]&amp;" "&amp;Table2[[#This Row],[MktSec]],Table2[[#Headers],[final_maturity]])</f>
        <v>#N/A Invalid Security</v>
      </c>
    </row>
    <row r="211" spans="1:9" x14ac:dyDescent="0.25">
      <c r="A211" s="2" t="s">
        <v>196</v>
      </c>
      <c r="B211" s="2">
        <f>LEN(Table2[[#This Row],[isin]])</f>
        <v>20</v>
      </c>
      <c r="D211" s="2" t="s">
        <v>563</v>
      </c>
      <c r="E211" s="2" t="str">
        <f>_xll.BDP(Table2[[#This Row],[isin]]&amp;" "&amp;Table2[[#This Row],[MktSec]],Table2[[#Headers],[short_name]])</f>
        <v>#N/A Invalid Security</v>
      </c>
      <c r="F211" s="3" t="str">
        <f t="array" ref="F211">_xll.BDP(Table2[[#This Row],[isin]]&amp;" "&amp;Table2[[#This Row],[MktSec]],Table2[[#Headers],[INDUSTRY_GROUP]])</f>
        <v>#N/A Invalid Security</v>
      </c>
      <c r="G211" s="3" t="str">
        <f>_xll.BDP(Table2[[#This Row],[isin]]&amp;" "&amp;Table2[[#This Row],[MktSec]],Table2[[#Headers],[callable]])</f>
        <v>#N/A Invalid Security</v>
      </c>
      <c r="H211" s="3" t="str">
        <f>_xll.BDP(Table2[[#This Row],[isin]]&amp;" "&amp;Table2[[#This Row],[MktSec]],Table2[[#Headers],[nxt_call_dt]])</f>
        <v>#N/A Invalid Security</v>
      </c>
      <c r="I211" s="3" t="str">
        <f>_xll.BDP(Table2[[#This Row],[isin]]&amp;" "&amp;Table2[[#This Row],[MktSec]],Table2[[#Headers],[final_maturity]])</f>
        <v>#N/A Invalid Security</v>
      </c>
    </row>
    <row r="212" spans="1:9" x14ac:dyDescent="0.25">
      <c r="A212" s="2" t="s">
        <v>197</v>
      </c>
      <c r="B212" s="2">
        <f>LEN(Table2[[#This Row],[isin]])</f>
        <v>20</v>
      </c>
      <c r="D212" s="2" t="s">
        <v>564</v>
      </c>
      <c r="E212" s="2" t="str">
        <f>_xll.BDP(Table2[[#This Row],[isin]]&amp;" "&amp;Table2[[#This Row],[MktSec]],Table2[[#Headers],[short_name]])</f>
        <v>#N/A Invalid Security</v>
      </c>
      <c r="F212" s="3" t="str">
        <f t="array" ref="F212">_xll.BDP(Table2[[#This Row],[isin]]&amp;" "&amp;Table2[[#This Row],[MktSec]],Table2[[#Headers],[INDUSTRY_GROUP]])</f>
        <v>#N/A Invalid Security</v>
      </c>
      <c r="G212" s="3" t="str">
        <f>_xll.BDP(Table2[[#This Row],[isin]]&amp;" "&amp;Table2[[#This Row],[MktSec]],Table2[[#Headers],[callable]])</f>
        <v>#N/A Invalid Security</v>
      </c>
      <c r="H212" s="3" t="str">
        <f>_xll.BDP(Table2[[#This Row],[isin]]&amp;" "&amp;Table2[[#This Row],[MktSec]],Table2[[#Headers],[nxt_call_dt]])</f>
        <v>#N/A Invalid Security</v>
      </c>
      <c r="I212" s="3" t="str">
        <f>_xll.BDP(Table2[[#This Row],[isin]]&amp;" "&amp;Table2[[#This Row],[MktSec]],Table2[[#Headers],[final_maturity]])</f>
        <v>#N/A Invalid Security</v>
      </c>
    </row>
    <row r="213" spans="1:9" x14ac:dyDescent="0.25">
      <c r="A213" s="2" t="s">
        <v>198</v>
      </c>
      <c r="B213" s="2">
        <f>LEN(Table2[[#This Row],[isin]])</f>
        <v>20</v>
      </c>
      <c r="D213" s="2" t="s">
        <v>565</v>
      </c>
      <c r="E213" s="2" t="str">
        <f>_xll.BDP(Table2[[#This Row],[isin]]&amp;" "&amp;Table2[[#This Row],[MktSec]],Table2[[#Headers],[short_name]])</f>
        <v>#N/A Invalid Security</v>
      </c>
      <c r="F213" s="3" t="str">
        <f t="array" ref="F213">_xll.BDP(Table2[[#This Row],[isin]]&amp;" "&amp;Table2[[#This Row],[MktSec]],Table2[[#Headers],[INDUSTRY_GROUP]])</f>
        <v>#N/A Invalid Security</v>
      </c>
      <c r="G213" s="3" t="str">
        <f>_xll.BDP(Table2[[#This Row],[isin]]&amp;" "&amp;Table2[[#This Row],[MktSec]],Table2[[#Headers],[callable]])</f>
        <v>#N/A Invalid Security</v>
      </c>
      <c r="H213" s="3" t="str">
        <f>_xll.BDP(Table2[[#This Row],[isin]]&amp;" "&amp;Table2[[#This Row],[MktSec]],Table2[[#Headers],[nxt_call_dt]])</f>
        <v>#N/A Invalid Security</v>
      </c>
      <c r="I213" s="3" t="str">
        <f>_xll.BDP(Table2[[#This Row],[isin]]&amp;" "&amp;Table2[[#This Row],[MktSec]],Table2[[#Headers],[final_maturity]])</f>
        <v>#N/A Invalid Security</v>
      </c>
    </row>
    <row r="214" spans="1:9" x14ac:dyDescent="0.25">
      <c r="A214" s="2" t="s">
        <v>199</v>
      </c>
      <c r="B214" s="2">
        <f>LEN(Table2[[#This Row],[isin]])</f>
        <v>20</v>
      </c>
      <c r="D214" s="2" t="s">
        <v>566</v>
      </c>
      <c r="E214" s="2" t="str">
        <f>_xll.BDP(Table2[[#This Row],[isin]]&amp;" "&amp;Table2[[#This Row],[MktSec]],Table2[[#Headers],[short_name]])</f>
        <v>#N/A Invalid Security</v>
      </c>
      <c r="F214" s="3" t="str">
        <f t="array" ref="F214">_xll.BDP(Table2[[#This Row],[isin]]&amp;" "&amp;Table2[[#This Row],[MktSec]],Table2[[#Headers],[INDUSTRY_GROUP]])</f>
        <v>#N/A Invalid Security</v>
      </c>
      <c r="G214" s="3" t="str">
        <f>_xll.BDP(Table2[[#This Row],[isin]]&amp;" "&amp;Table2[[#This Row],[MktSec]],Table2[[#Headers],[callable]])</f>
        <v>#N/A Invalid Security</v>
      </c>
      <c r="H214" s="3" t="str">
        <f>_xll.BDP(Table2[[#This Row],[isin]]&amp;" "&amp;Table2[[#This Row],[MktSec]],Table2[[#Headers],[nxt_call_dt]])</f>
        <v>#N/A Invalid Security</v>
      </c>
      <c r="I214" s="3" t="str">
        <f>_xll.BDP(Table2[[#This Row],[isin]]&amp;" "&amp;Table2[[#This Row],[MktSec]],Table2[[#Headers],[final_maturity]])</f>
        <v>#N/A Invalid Security</v>
      </c>
    </row>
    <row r="215" spans="1:9" x14ac:dyDescent="0.25">
      <c r="A215" s="2" t="s">
        <v>200</v>
      </c>
      <c r="B215" s="2">
        <f>LEN(Table2[[#This Row],[isin]])</f>
        <v>20</v>
      </c>
      <c r="D215" s="2" t="s">
        <v>567</v>
      </c>
      <c r="E215" s="2" t="str">
        <f>_xll.BDP(Table2[[#This Row],[isin]]&amp;" "&amp;Table2[[#This Row],[MktSec]],Table2[[#Headers],[short_name]])</f>
        <v>#N/A Invalid Security</v>
      </c>
      <c r="F215" s="3" t="str">
        <f t="array" ref="F215">_xll.BDP(Table2[[#This Row],[isin]]&amp;" "&amp;Table2[[#This Row],[MktSec]],Table2[[#Headers],[INDUSTRY_GROUP]])</f>
        <v>#N/A Invalid Security</v>
      </c>
      <c r="G215" s="3" t="str">
        <f>_xll.BDP(Table2[[#This Row],[isin]]&amp;" "&amp;Table2[[#This Row],[MktSec]],Table2[[#Headers],[callable]])</f>
        <v>#N/A Invalid Security</v>
      </c>
      <c r="H215" s="3" t="str">
        <f>_xll.BDP(Table2[[#This Row],[isin]]&amp;" "&amp;Table2[[#This Row],[MktSec]],Table2[[#Headers],[nxt_call_dt]])</f>
        <v>#N/A Invalid Security</v>
      </c>
      <c r="I215" s="3" t="str">
        <f>_xll.BDP(Table2[[#This Row],[isin]]&amp;" "&amp;Table2[[#This Row],[MktSec]],Table2[[#Headers],[final_maturity]])</f>
        <v>#N/A Invalid Security</v>
      </c>
    </row>
    <row r="216" spans="1:9" x14ac:dyDescent="0.25">
      <c r="A216" s="2" t="s">
        <v>201</v>
      </c>
      <c r="B216" s="2">
        <f>LEN(Table2[[#This Row],[isin]])</f>
        <v>20</v>
      </c>
      <c r="D216" s="2" t="s">
        <v>568</v>
      </c>
      <c r="E216" s="2" t="str">
        <f>_xll.BDP(Table2[[#This Row],[isin]]&amp;" "&amp;Table2[[#This Row],[MktSec]],Table2[[#Headers],[short_name]])</f>
        <v>#N/A Invalid Security</v>
      </c>
      <c r="F216" s="3" t="str">
        <f t="array" ref="F216">_xll.BDP(Table2[[#This Row],[isin]]&amp;" "&amp;Table2[[#This Row],[MktSec]],Table2[[#Headers],[INDUSTRY_GROUP]])</f>
        <v>#N/A Invalid Security</v>
      </c>
      <c r="G216" s="3" t="str">
        <f>_xll.BDP(Table2[[#This Row],[isin]]&amp;" "&amp;Table2[[#This Row],[MktSec]],Table2[[#Headers],[callable]])</f>
        <v>#N/A Invalid Security</v>
      </c>
      <c r="H216" s="3" t="str">
        <f>_xll.BDP(Table2[[#This Row],[isin]]&amp;" "&amp;Table2[[#This Row],[MktSec]],Table2[[#Headers],[nxt_call_dt]])</f>
        <v>#N/A Invalid Security</v>
      </c>
      <c r="I216" s="3" t="str">
        <f>_xll.BDP(Table2[[#This Row],[isin]]&amp;" "&amp;Table2[[#This Row],[MktSec]],Table2[[#Headers],[final_maturity]])</f>
        <v>#N/A Invalid Security</v>
      </c>
    </row>
    <row r="217" spans="1:9" x14ac:dyDescent="0.25">
      <c r="A217" s="2" t="s">
        <v>202</v>
      </c>
      <c r="B217" s="2">
        <f>LEN(Table2[[#This Row],[isin]])</f>
        <v>20</v>
      </c>
      <c r="D217" s="2" t="s">
        <v>569</v>
      </c>
      <c r="E217" s="2" t="str">
        <f>_xll.BDP(Table2[[#This Row],[isin]]&amp;" "&amp;Table2[[#This Row],[MktSec]],Table2[[#Headers],[short_name]])</f>
        <v>#N/A Invalid Security</v>
      </c>
      <c r="F217" s="3" t="str">
        <f t="array" ref="F217">_xll.BDP(Table2[[#This Row],[isin]]&amp;" "&amp;Table2[[#This Row],[MktSec]],Table2[[#Headers],[INDUSTRY_GROUP]])</f>
        <v>#N/A Invalid Security</v>
      </c>
      <c r="G217" s="3" t="str">
        <f>_xll.BDP(Table2[[#This Row],[isin]]&amp;" "&amp;Table2[[#This Row],[MktSec]],Table2[[#Headers],[callable]])</f>
        <v>#N/A Invalid Security</v>
      </c>
      <c r="H217" s="3" t="str">
        <f>_xll.BDP(Table2[[#This Row],[isin]]&amp;" "&amp;Table2[[#This Row],[MktSec]],Table2[[#Headers],[nxt_call_dt]])</f>
        <v>#N/A Invalid Security</v>
      </c>
      <c r="I217" s="3" t="str">
        <f>_xll.BDP(Table2[[#This Row],[isin]]&amp;" "&amp;Table2[[#This Row],[MktSec]],Table2[[#Headers],[final_maturity]])</f>
        <v>#N/A Invalid Security</v>
      </c>
    </row>
    <row r="218" spans="1:9" x14ac:dyDescent="0.25">
      <c r="A218" s="2" t="s">
        <v>203</v>
      </c>
      <c r="B218" s="2">
        <f>LEN(Table2[[#This Row],[isin]])</f>
        <v>20</v>
      </c>
      <c r="D218" s="2" t="s">
        <v>570</v>
      </c>
      <c r="E218" s="2" t="str">
        <f>_xll.BDP(Table2[[#This Row],[isin]]&amp;" "&amp;Table2[[#This Row],[MktSec]],Table2[[#Headers],[short_name]])</f>
        <v>#N/A Invalid Security</v>
      </c>
      <c r="F218" s="3" t="str">
        <f t="array" ref="F218">_xll.BDP(Table2[[#This Row],[isin]]&amp;" "&amp;Table2[[#This Row],[MktSec]],Table2[[#Headers],[INDUSTRY_GROUP]])</f>
        <v>#N/A Invalid Security</v>
      </c>
      <c r="G218" s="3" t="str">
        <f>_xll.BDP(Table2[[#This Row],[isin]]&amp;" "&amp;Table2[[#This Row],[MktSec]],Table2[[#Headers],[callable]])</f>
        <v>#N/A Invalid Security</v>
      </c>
      <c r="H218" s="3" t="str">
        <f>_xll.BDP(Table2[[#This Row],[isin]]&amp;" "&amp;Table2[[#This Row],[MktSec]],Table2[[#Headers],[nxt_call_dt]])</f>
        <v>#N/A Invalid Security</v>
      </c>
      <c r="I218" s="3" t="str">
        <f>_xll.BDP(Table2[[#This Row],[isin]]&amp;" "&amp;Table2[[#This Row],[MktSec]],Table2[[#Headers],[final_maturity]])</f>
        <v>#N/A Invalid Security</v>
      </c>
    </row>
    <row r="219" spans="1:9" x14ac:dyDescent="0.25">
      <c r="A219" s="2" t="s">
        <v>204</v>
      </c>
      <c r="B219" s="2">
        <f>LEN(Table2[[#This Row],[isin]])</f>
        <v>20</v>
      </c>
      <c r="D219" s="2" t="s">
        <v>571</v>
      </c>
      <c r="E219" s="2" t="str">
        <f>_xll.BDP(Table2[[#This Row],[isin]]&amp;" "&amp;Table2[[#This Row],[MktSec]],Table2[[#Headers],[short_name]])</f>
        <v>#N/A Invalid Security</v>
      </c>
      <c r="F219" s="3" t="str">
        <f t="array" ref="F219">_xll.BDP(Table2[[#This Row],[isin]]&amp;" "&amp;Table2[[#This Row],[MktSec]],Table2[[#Headers],[INDUSTRY_GROUP]])</f>
        <v>#N/A Invalid Security</v>
      </c>
      <c r="G219" s="3" t="str">
        <f>_xll.BDP(Table2[[#This Row],[isin]]&amp;" "&amp;Table2[[#This Row],[MktSec]],Table2[[#Headers],[callable]])</f>
        <v>#N/A Invalid Security</v>
      </c>
      <c r="H219" s="3" t="str">
        <f>_xll.BDP(Table2[[#This Row],[isin]]&amp;" "&amp;Table2[[#This Row],[MktSec]],Table2[[#Headers],[nxt_call_dt]])</f>
        <v>#N/A Invalid Security</v>
      </c>
      <c r="I219" s="3" t="str">
        <f>_xll.BDP(Table2[[#This Row],[isin]]&amp;" "&amp;Table2[[#This Row],[MktSec]],Table2[[#Headers],[final_maturity]])</f>
        <v>#N/A Invalid Security</v>
      </c>
    </row>
    <row r="220" spans="1:9" x14ac:dyDescent="0.25">
      <c r="A220" s="2" t="s">
        <v>205</v>
      </c>
      <c r="B220" s="2">
        <f>LEN(Table2[[#This Row],[isin]])</f>
        <v>20</v>
      </c>
      <c r="D220" s="2" t="s">
        <v>572</v>
      </c>
      <c r="E220" s="2" t="str">
        <f>_xll.BDP(Table2[[#This Row],[isin]]&amp;" "&amp;Table2[[#This Row],[MktSec]],Table2[[#Headers],[short_name]])</f>
        <v>#N/A Invalid Security</v>
      </c>
      <c r="F220" s="3" t="str">
        <f t="array" ref="F220">_xll.BDP(Table2[[#This Row],[isin]]&amp;" "&amp;Table2[[#This Row],[MktSec]],Table2[[#Headers],[INDUSTRY_GROUP]])</f>
        <v>#N/A Invalid Security</v>
      </c>
      <c r="G220" s="3" t="str">
        <f>_xll.BDP(Table2[[#This Row],[isin]]&amp;" "&amp;Table2[[#This Row],[MktSec]],Table2[[#Headers],[callable]])</f>
        <v>#N/A Invalid Security</v>
      </c>
      <c r="H220" s="3" t="str">
        <f>_xll.BDP(Table2[[#This Row],[isin]]&amp;" "&amp;Table2[[#This Row],[MktSec]],Table2[[#Headers],[nxt_call_dt]])</f>
        <v>#N/A Invalid Security</v>
      </c>
      <c r="I220" s="3" t="str">
        <f>_xll.BDP(Table2[[#This Row],[isin]]&amp;" "&amp;Table2[[#This Row],[MktSec]],Table2[[#Headers],[final_maturity]])</f>
        <v>#N/A Invalid Security</v>
      </c>
    </row>
    <row r="221" spans="1:9" x14ac:dyDescent="0.25">
      <c r="A221" s="2" t="s">
        <v>206</v>
      </c>
      <c r="B221" s="2">
        <f>LEN(Table2[[#This Row],[isin]])</f>
        <v>20</v>
      </c>
      <c r="D221" s="2" t="s">
        <v>573</v>
      </c>
      <c r="E221" s="2" t="str">
        <f>_xll.BDP(Table2[[#This Row],[isin]]&amp;" "&amp;Table2[[#This Row],[MktSec]],Table2[[#Headers],[short_name]])</f>
        <v>#N/A Invalid Security</v>
      </c>
      <c r="F221" s="3" t="str">
        <f t="array" ref="F221">_xll.BDP(Table2[[#This Row],[isin]]&amp;" "&amp;Table2[[#This Row],[MktSec]],Table2[[#Headers],[INDUSTRY_GROUP]])</f>
        <v>#N/A Invalid Security</v>
      </c>
      <c r="G221" s="3" t="str">
        <f>_xll.BDP(Table2[[#This Row],[isin]]&amp;" "&amp;Table2[[#This Row],[MktSec]],Table2[[#Headers],[callable]])</f>
        <v>#N/A Invalid Security</v>
      </c>
      <c r="H221" s="3" t="str">
        <f>_xll.BDP(Table2[[#This Row],[isin]]&amp;" "&amp;Table2[[#This Row],[MktSec]],Table2[[#Headers],[nxt_call_dt]])</f>
        <v>#N/A Invalid Security</v>
      </c>
      <c r="I221" s="3" t="str">
        <f>_xll.BDP(Table2[[#This Row],[isin]]&amp;" "&amp;Table2[[#This Row],[MktSec]],Table2[[#Headers],[final_maturity]])</f>
        <v>#N/A Invalid Security</v>
      </c>
    </row>
    <row r="222" spans="1:9" x14ac:dyDescent="0.25">
      <c r="A222" s="2" t="s">
        <v>207</v>
      </c>
      <c r="B222" s="2">
        <f>LEN(Table2[[#This Row],[isin]])</f>
        <v>20</v>
      </c>
      <c r="D222" s="2" t="s">
        <v>574</v>
      </c>
      <c r="E222" s="2" t="str">
        <f>_xll.BDP(Table2[[#This Row],[isin]]&amp;" "&amp;Table2[[#This Row],[MktSec]],Table2[[#Headers],[short_name]])</f>
        <v>#N/A Invalid Security</v>
      </c>
      <c r="F222" s="3" t="str">
        <f t="array" ref="F222">_xll.BDP(Table2[[#This Row],[isin]]&amp;" "&amp;Table2[[#This Row],[MktSec]],Table2[[#Headers],[INDUSTRY_GROUP]])</f>
        <v>#N/A Invalid Security</v>
      </c>
      <c r="G222" s="3" t="str">
        <f>_xll.BDP(Table2[[#This Row],[isin]]&amp;" "&amp;Table2[[#This Row],[MktSec]],Table2[[#Headers],[callable]])</f>
        <v>#N/A Invalid Security</v>
      </c>
      <c r="H222" s="3" t="str">
        <f>_xll.BDP(Table2[[#This Row],[isin]]&amp;" "&amp;Table2[[#This Row],[MktSec]],Table2[[#Headers],[nxt_call_dt]])</f>
        <v>#N/A Invalid Security</v>
      </c>
      <c r="I222" s="3" t="str">
        <f>_xll.BDP(Table2[[#This Row],[isin]]&amp;" "&amp;Table2[[#This Row],[MktSec]],Table2[[#Headers],[final_maturity]])</f>
        <v>#N/A Invalid Security</v>
      </c>
    </row>
    <row r="223" spans="1:9" x14ac:dyDescent="0.25">
      <c r="A223" s="2" t="s">
        <v>208</v>
      </c>
      <c r="B223" s="2">
        <f>LEN(Table2[[#This Row],[isin]])</f>
        <v>20</v>
      </c>
      <c r="D223" s="2" t="s">
        <v>575</v>
      </c>
      <c r="E223" s="2" t="str">
        <f>_xll.BDP(Table2[[#This Row],[isin]]&amp;" "&amp;Table2[[#This Row],[MktSec]],Table2[[#Headers],[short_name]])</f>
        <v>#N/A Invalid Security</v>
      </c>
      <c r="F223" s="3" t="str">
        <f t="array" ref="F223">_xll.BDP(Table2[[#This Row],[isin]]&amp;" "&amp;Table2[[#This Row],[MktSec]],Table2[[#Headers],[INDUSTRY_GROUP]])</f>
        <v>#N/A Invalid Security</v>
      </c>
      <c r="G223" s="3" t="str">
        <f>_xll.BDP(Table2[[#This Row],[isin]]&amp;" "&amp;Table2[[#This Row],[MktSec]],Table2[[#Headers],[callable]])</f>
        <v>#N/A Invalid Security</v>
      </c>
      <c r="H223" s="3" t="str">
        <f>_xll.BDP(Table2[[#This Row],[isin]]&amp;" "&amp;Table2[[#This Row],[MktSec]],Table2[[#Headers],[nxt_call_dt]])</f>
        <v>#N/A Invalid Security</v>
      </c>
      <c r="I223" s="3" t="str">
        <f>_xll.BDP(Table2[[#This Row],[isin]]&amp;" "&amp;Table2[[#This Row],[MktSec]],Table2[[#Headers],[final_maturity]])</f>
        <v>#N/A Invalid Security</v>
      </c>
    </row>
    <row r="224" spans="1:9" x14ac:dyDescent="0.25">
      <c r="A224" s="2" t="s">
        <v>209</v>
      </c>
      <c r="B224" s="2">
        <f>LEN(Table2[[#This Row],[isin]])</f>
        <v>20</v>
      </c>
      <c r="D224" s="2" t="s">
        <v>576</v>
      </c>
      <c r="E224" s="2" t="str">
        <f>_xll.BDP(Table2[[#This Row],[isin]]&amp;" "&amp;Table2[[#This Row],[MktSec]],Table2[[#Headers],[short_name]])</f>
        <v>#N/A Invalid Security</v>
      </c>
      <c r="F224" s="3" t="str">
        <f t="array" ref="F224">_xll.BDP(Table2[[#This Row],[isin]]&amp;" "&amp;Table2[[#This Row],[MktSec]],Table2[[#Headers],[INDUSTRY_GROUP]])</f>
        <v>#N/A Invalid Security</v>
      </c>
      <c r="G224" s="3" t="str">
        <f>_xll.BDP(Table2[[#This Row],[isin]]&amp;" "&amp;Table2[[#This Row],[MktSec]],Table2[[#Headers],[callable]])</f>
        <v>#N/A Invalid Security</v>
      </c>
      <c r="H224" s="3" t="str">
        <f>_xll.BDP(Table2[[#This Row],[isin]]&amp;" "&amp;Table2[[#This Row],[MktSec]],Table2[[#Headers],[nxt_call_dt]])</f>
        <v>#N/A Invalid Security</v>
      </c>
      <c r="I224" s="3" t="str">
        <f>_xll.BDP(Table2[[#This Row],[isin]]&amp;" "&amp;Table2[[#This Row],[MktSec]],Table2[[#Headers],[final_maturity]])</f>
        <v>#N/A Invalid Security</v>
      </c>
    </row>
    <row r="225" spans="1:9" x14ac:dyDescent="0.25">
      <c r="A225" s="2" t="s">
        <v>210</v>
      </c>
      <c r="B225" s="2">
        <f>LEN(Table2[[#This Row],[isin]])</f>
        <v>20</v>
      </c>
      <c r="D225" s="2" t="s">
        <v>577</v>
      </c>
      <c r="E225" s="2" t="str">
        <f>_xll.BDP(Table2[[#This Row],[isin]]&amp;" "&amp;Table2[[#This Row],[MktSec]],Table2[[#Headers],[short_name]])</f>
        <v>#N/A Invalid Security</v>
      </c>
      <c r="F225" s="3" t="str">
        <f t="array" ref="F225">_xll.BDP(Table2[[#This Row],[isin]]&amp;" "&amp;Table2[[#This Row],[MktSec]],Table2[[#Headers],[INDUSTRY_GROUP]])</f>
        <v>#N/A Invalid Security</v>
      </c>
      <c r="G225" s="3" t="str">
        <f>_xll.BDP(Table2[[#This Row],[isin]]&amp;" "&amp;Table2[[#This Row],[MktSec]],Table2[[#Headers],[callable]])</f>
        <v>#N/A Invalid Security</v>
      </c>
      <c r="H225" s="3" t="str">
        <f>_xll.BDP(Table2[[#This Row],[isin]]&amp;" "&amp;Table2[[#This Row],[MktSec]],Table2[[#Headers],[nxt_call_dt]])</f>
        <v>#N/A Invalid Security</v>
      </c>
      <c r="I225" s="3" t="str">
        <f>_xll.BDP(Table2[[#This Row],[isin]]&amp;" "&amp;Table2[[#This Row],[MktSec]],Table2[[#Headers],[final_maturity]])</f>
        <v>#N/A Invalid Security</v>
      </c>
    </row>
    <row r="226" spans="1:9" x14ac:dyDescent="0.25">
      <c r="A226" s="2" t="s">
        <v>211</v>
      </c>
      <c r="B226" s="2">
        <f>LEN(Table2[[#This Row],[isin]])</f>
        <v>20</v>
      </c>
      <c r="D226" s="2" t="s">
        <v>578</v>
      </c>
      <c r="E226" s="2" t="str">
        <f>_xll.BDP(Table2[[#This Row],[isin]]&amp;" "&amp;Table2[[#This Row],[MktSec]],Table2[[#Headers],[short_name]])</f>
        <v>#N/A Invalid Security</v>
      </c>
      <c r="F226" s="3" t="str">
        <f t="array" ref="F226">_xll.BDP(Table2[[#This Row],[isin]]&amp;" "&amp;Table2[[#This Row],[MktSec]],Table2[[#Headers],[INDUSTRY_GROUP]])</f>
        <v>#N/A Invalid Security</v>
      </c>
      <c r="G226" s="3" t="str">
        <f>_xll.BDP(Table2[[#This Row],[isin]]&amp;" "&amp;Table2[[#This Row],[MktSec]],Table2[[#Headers],[callable]])</f>
        <v>#N/A Invalid Security</v>
      </c>
      <c r="H226" s="3" t="str">
        <f>_xll.BDP(Table2[[#This Row],[isin]]&amp;" "&amp;Table2[[#This Row],[MktSec]],Table2[[#Headers],[nxt_call_dt]])</f>
        <v>#N/A Invalid Security</v>
      </c>
      <c r="I226" s="3" t="str">
        <f>_xll.BDP(Table2[[#This Row],[isin]]&amp;" "&amp;Table2[[#This Row],[MktSec]],Table2[[#Headers],[final_maturity]])</f>
        <v>#N/A Invalid Security</v>
      </c>
    </row>
    <row r="227" spans="1:9" x14ac:dyDescent="0.25">
      <c r="A227" s="2" t="s">
        <v>212</v>
      </c>
      <c r="B227" s="2">
        <f>LEN(Table2[[#This Row],[isin]])</f>
        <v>20</v>
      </c>
      <c r="D227" s="2" t="s">
        <v>579</v>
      </c>
      <c r="E227" s="2" t="str">
        <f>_xll.BDP(Table2[[#This Row],[isin]]&amp;" "&amp;Table2[[#This Row],[MktSec]],Table2[[#Headers],[short_name]])</f>
        <v>#N/A Invalid Security</v>
      </c>
      <c r="F227" s="3" t="str">
        <f t="array" ref="F227">_xll.BDP(Table2[[#This Row],[isin]]&amp;" "&amp;Table2[[#This Row],[MktSec]],Table2[[#Headers],[INDUSTRY_GROUP]])</f>
        <v>#N/A Invalid Security</v>
      </c>
      <c r="G227" s="3" t="str">
        <f>_xll.BDP(Table2[[#This Row],[isin]]&amp;" "&amp;Table2[[#This Row],[MktSec]],Table2[[#Headers],[callable]])</f>
        <v>#N/A Invalid Security</v>
      </c>
      <c r="H227" s="3" t="str">
        <f>_xll.BDP(Table2[[#This Row],[isin]]&amp;" "&amp;Table2[[#This Row],[MktSec]],Table2[[#Headers],[nxt_call_dt]])</f>
        <v>#N/A Invalid Security</v>
      </c>
      <c r="I227" s="3" t="str">
        <f>_xll.BDP(Table2[[#This Row],[isin]]&amp;" "&amp;Table2[[#This Row],[MktSec]],Table2[[#Headers],[final_maturity]])</f>
        <v>#N/A Invalid Security</v>
      </c>
    </row>
    <row r="228" spans="1:9" x14ac:dyDescent="0.25">
      <c r="A228" s="2" t="s">
        <v>213</v>
      </c>
      <c r="B228" s="2">
        <f>LEN(Table2[[#This Row],[isin]])</f>
        <v>20</v>
      </c>
      <c r="D228" s="2" t="s">
        <v>580</v>
      </c>
      <c r="E228" s="2" t="str">
        <f>_xll.BDP(Table2[[#This Row],[isin]]&amp;" "&amp;Table2[[#This Row],[MktSec]],Table2[[#Headers],[short_name]])</f>
        <v>#N/A Invalid Security</v>
      </c>
      <c r="F228" s="3" t="str">
        <f t="array" ref="F228">_xll.BDP(Table2[[#This Row],[isin]]&amp;" "&amp;Table2[[#This Row],[MktSec]],Table2[[#Headers],[INDUSTRY_GROUP]])</f>
        <v>#N/A Invalid Security</v>
      </c>
      <c r="G228" s="3" t="str">
        <f>_xll.BDP(Table2[[#This Row],[isin]]&amp;" "&amp;Table2[[#This Row],[MktSec]],Table2[[#Headers],[callable]])</f>
        <v>#N/A Invalid Security</v>
      </c>
      <c r="H228" s="3" t="str">
        <f>_xll.BDP(Table2[[#This Row],[isin]]&amp;" "&amp;Table2[[#This Row],[MktSec]],Table2[[#Headers],[nxt_call_dt]])</f>
        <v>#N/A Invalid Security</v>
      </c>
      <c r="I228" s="3" t="str">
        <f>_xll.BDP(Table2[[#This Row],[isin]]&amp;" "&amp;Table2[[#This Row],[MktSec]],Table2[[#Headers],[final_maturity]])</f>
        <v>#N/A Invalid Security</v>
      </c>
    </row>
    <row r="229" spans="1:9" x14ac:dyDescent="0.25">
      <c r="A229" s="2" t="s">
        <v>214</v>
      </c>
      <c r="B229" s="2">
        <f>LEN(Table2[[#This Row],[isin]])</f>
        <v>20</v>
      </c>
      <c r="D229" s="2" t="s">
        <v>581</v>
      </c>
      <c r="E229" s="2" t="str">
        <f>_xll.BDP(Table2[[#This Row],[isin]]&amp;" "&amp;Table2[[#This Row],[MktSec]],Table2[[#Headers],[short_name]])</f>
        <v>#N/A Invalid Security</v>
      </c>
      <c r="F229" s="3" t="str">
        <f t="array" ref="F229">_xll.BDP(Table2[[#This Row],[isin]]&amp;" "&amp;Table2[[#This Row],[MktSec]],Table2[[#Headers],[INDUSTRY_GROUP]])</f>
        <v>#N/A Invalid Security</v>
      </c>
      <c r="G229" s="3" t="str">
        <f>_xll.BDP(Table2[[#This Row],[isin]]&amp;" "&amp;Table2[[#This Row],[MktSec]],Table2[[#Headers],[callable]])</f>
        <v>#N/A Invalid Security</v>
      </c>
      <c r="H229" s="3" t="str">
        <f>_xll.BDP(Table2[[#This Row],[isin]]&amp;" "&amp;Table2[[#This Row],[MktSec]],Table2[[#Headers],[nxt_call_dt]])</f>
        <v>#N/A Invalid Security</v>
      </c>
      <c r="I229" s="3" t="str">
        <f>_xll.BDP(Table2[[#This Row],[isin]]&amp;" "&amp;Table2[[#This Row],[MktSec]],Table2[[#Headers],[final_maturity]])</f>
        <v>#N/A Invalid Security</v>
      </c>
    </row>
    <row r="230" spans="1:9" x14ac:dyDescent="0.25">
      <c r="A230" s="2" t="s">
        <v>215</v>
      </c>
      <c r="B230" s="2">
        <f>LEN(Table2[[#This Row],[isin]])</f>
        <v>20</v>
      </c>
      <c r="D230" s="2" t="s">
        <v>582</v>
      </c>
      <c r="E230" s="2" t="str">
        <f>_xll.BDP(Table2[[#This Row],[isin]]&amp;" "&amp;Table2[[#This Row],[MktSec]],Table2[[#Headers],[short_name]])</f>
        <v>#N/A Invalid Security</v>
      </c>
      <c r="F230" s="3" t="str">
        <f t="array" ref="F230">_xll.BDP(Table2[[#This Row],[isin]]&amp;" "&amp;Table2[[#This Row],[MktSec]],Table2[[#Headers],[INDUSTRY_GROUP]])</f>
        <v>#N/A Invalid Security</v>
      </c>
      <c r="G230" s="3" t="str">
        <f>_xll.BDP(Table2[[#This Row],[isin]]&amp;" "&amp;Table2[[#This Row],[MktSec]],Table2[[#Headers],[callable]])</f>
        <v>#N/A Invalid Security</v>
      </c>
      <c r="H230" s="3" t="str">
        <f>_xll.BDP(Table2[[#This Row],[isin]]&amp;" "&amp;Table2[[#This Row],[MktSec]],Table2[[#Headers],[nxt_call_dt]])</f>
        <v>#N/A Invalid Security</v>
      </c>
      <c r="I230" s="3" t="str">
        <f>_xll.BDP(Table2[[#This Row],[isin]]&amp;" "&amp;Table2[[#This Row],[MktSec]],Table2[[#Headers],[final_maturity]])</f>
        <v>#N/A Invalid Security</v>
      </c>
    </row>
    <row r="231" spans="1:9" x14ac:dyDescent="0.25">
      <c r="A231" s="2" t="s">
        <v>216</v>
      </c>
      <c r="B231" s="2">
        <f>LEN(Table2[[#This Row],[isin]])</f>
        <v>20</v>
      </c>
      <c r="D231" s="2" t="s">
        <v>583</v>
      </c>
      <c r="E231" s="2" t="str">
        <f>_xll.BDP(Table2[[#This Row],[isin]]&amp;" "&amp;Table2[[#This Row],[MktSec]],Table2[[#Headers],[short_name]])</f>
        <v>#N/A Invalid Security</v>
      </c>
      <c r="F231" s="3" t="str">
        <f t="array" ref="F231">_xll.BDP(Table2[[#This Row],[isin]]&amp;" "&amp;Table2[[#This Row],[MktSec]],Table2[[#Headers],[INDUSTRY_GROUP]])</f>
        <v>#N/A Invalid Security</v>
      </c>
      <c r="G231" s="3" t="str">
        <f>_xll.BDP(Table2[[#This Row],[isin]]&amp;" "&amp;Table2[[#This Row],[MktSec]],Table2[[#Headers],[callable]])</f>
        <v>#N/A Invalid Security</v>
      </c>
      <c r="H231" s="3" t="str">
        <f>_xll.BDP(Table2[[#This Row],[isin]]&amp;" "&amp;Table2[[#This Row],[MktSec]],Table2[[#Headers],[nxt_call_dt]])</f>
        <v>#N/A Invalid Security</v>
      </c>
      <c r="I231" s="3" t="str">
        <f>_xll.BDP(Table2[[#This Row],[isin]]&amp;" "&amp;Table2[[#This Row],[MktSec]],Table2[[#Headers],[final_maturity]])</f>
        <v>#N/A Invalid Security</v>
      </c>
    </row>
    <row r="232" spans="1:9" x14ac:dyDescent="0.25">
      <c r="A232" s="2" t="s">
        <v>217</v>
      </c>
      <c r="B232" s="2">
        <f>LEN(Table2[[#This Row],[isin]])</f>
        <v>20</v>
      </c>
      <c r="D232" s="2" t="s">
        <v>584</v>
      </c>
      <c r="E232" s="2" t="str">
        <f>_xll.BDP(Table2[[#This Row],[isin]]&amp;" "&amp;Table2[[#This Row],[MktSec]],Table2[[#Headers],[short_name]])</f>
        <v>#N/A Invalid Security</v>
      </c>
      <c r="F232" s="3" t="str">
        <f t="array" ref="F232">_xll.BDP(Table2[[#This Row],[isin]]&amp;" "&amp;Table2[[#This Row],[MktSec]],Table2[[#Headers],[INDUSTRY_GROUP]])</f>
        <v>#N/A Invalid Security</v>
      </c>
      <c r="G232" s="3" t="str">
        <f>_xll.BDP(Table2[[#This Row],[isin]]&amp;" "&amp;Table2[[#This Row],[MktSec]],Table2[[#Headers],[callable]])</f>
        <v>#N/A Invalid Security</v>
      </c>
      <c r="H232" s="3" t="str">
        <f>_xll.BDP(Table2[[#This Row],[isin]]&amp;" "&amp;Table2[[#This Row],[MktSec]],Table2[[#Headers],[nxt_call_dt]])</f>
        <v>#N/A Invalid Security</v>
      </c>
      <c r="I232" s="3" t="str">
        <f>_xll.BDP(Table2[[#This Row],[isin]]&amp;" "&amp;Table2[[#This Row],[MktSec]],Table2[[#Headers],[final_maturity]])</f>
        <v>#N/A Invalid Security</v>
      </c>
    </row>
    <row r="233" spans="1:9" x14ac:dyDescent="0.25">
      <c r="A233" s="2" t="s">
        <v>218</v>
      </c>
      <c r="B233" s="2">
        <f>LEN(Table2[[#This Row],[isin]])</f>
        <v>20</v>
      </c>
      <c r="D233" s="2" t="s">
        <v>585</v>
      </c>
      <c r="E233" s="2" t="str">
        <f>_xll.BDP(Table2[[#This Row],[isin]]&amp;" "&amp;Table2[[#This Row],[MktSec]],Table2[[#Headers],[short_name]])</f>
        <v>#N/A Invalid Security</v>
      </c>
      <c r="F233" s="3" t="str">
        <f t="array" ref="F233">_xll.BDP(Table2[[#This Row],[isin]]&amp;" "&amp;Table2[[#This Row],[MktSec]],Table2[[#Headers],[INDUSTRY_GROUP]])</f>
        <v>#N/A Invalid Security</v>
      </c>
      <c r="G233" s="3" t="str">
        <f>_xll.BDP(Table2[[#This Row],[isin]]&amp;" "&amp;Table2[[#This Row],[MktSec]],Table2[[#Headers],[callable]])</f>
        <v>#N/A Invalid Security</v>
      </c>
      <c r="H233" s="3" t="str">
        <f>_xll.BDP(Table2[[#This Row],[isin]]&amp;" "&amp;Table2[[#This Row],[MktSec]],Table2[[#Headers],[nxt_call_dt]])</f>
        <v>#N/A Invalid Security</v>
      </c>
      <c r="I233" s="3" t="str">
        <f>_xll.BDP(Table2[[#This Row],[isin]]&amp;" "&amp;Table2[[#This Row],[MktSec]],Table2[[#Headers],[final_maturity]])</f>
        <v>#N/A Invalid Security</v>
      </c>
    </row>
    <row r="234" spans="1:9" x14ac:dyDescent="0.25">
      <c r="A234" s="2" t="s">
        <v>219</v>
      </c>
      <c r="B234" s="2">
        <f>LEN(Table2[[#This Row],[isin]])</f>
        <v>20</v>
      </c>
      <c r="D234" s="2" t="s">
        <v>586</v>
      </c>
      <c r="E234" s="2" t="str">
        <f>_xll.BDP(Table2[[#This Row],[isin]]&amp;" "&amp;Table2[[#This Row],[MktSec]],Table2[[#Headers],[short_name]])</f>
        <v>#N/A Invalid Security</v>
      </c>
      <c r="F234" s="3" t="str">
        <f t="array" ref="F234">_xll.BDP(Table2[[#This Row],[isin]]&amp;" "&amp;Table2[[#This Row],[MktSec]],Table2[[#Headers],[INDUSTRY_GROUP]])</f>
        <v>#N/A Invalid Security</v>
      </c>
      <c r="G234" s="3" t="str">
        <f>_xll.BDP(Table2[[#This Row],[isin]]&amp;" "&amp;Table2[[#This Row],[MktSec]],Table2[[#Headers],[callable]])</f>
        <v>#N/A Invalid Security</v>
      </c>
      <c r="H234" s="3" t="str">
        <f>_xll.BDP(Table2[[#This Row],[isin]]&amp;" "&amp;Table2[[#This Row],[MktSec]],Table2[[#Headers],[nxt_call_dt]])</f>
        <v>#N/A Invalid Security</v>
      </c>
      <c r="I234" s="3" t="str">
        <f>_xll.BDP(Table2[[#This Row],[isin]]&amp;" "&amp;Table2[[#This Row],[MktSec]],Table2[[#Headers],[final_maturity]])</f>
        <v>#N/A Invalid Security</v>
      </c>
    </row>
    <row r="235" spans="1:9" x14ac:dyDescent="0.25">
      <c r="A235" s="2" t="s">
        <v>220</v>
      </c>
      <c r="B235" s="2">
        <f>LEN(Table2[[#This Row],[isin]])</f>
        <v>20</v>
      </c>
      <c r="D235" s="2" t="s">
        <v>587</v>
      </c>
      <c r="E235" s="2" t="str">
        <f>_xll.BDP(Table2[[#This Row],[isin]]&amp;" "&amp;Table2[[#This Row],[MktSec]],Table2[[#Headers],[short_name]])</f>
        <v>#N/A Invalid Security</v>
      </c>
      <c r="F235" s="3" t="str">
        <f t="array" ref="F235">_xll.BDP(Table2[[#This Row],[isin]]&amp;" "&amp;Table2[[#This Row],[MktSec]],Table2[[#Headers],[INDUSTRY_GROUP]])</f>
        <v>#N/A Invalid Security</v>
      </c>
      <c r="G235" s="3" t="str">
        <f>_xll.BDP(Table2[[#This Row],[isin]]&amp;" "&amp;Table2[[#This Row],[MktSec]],Table2[[#Headers],[callable]])</f>
        <v>#N/A Invalid Security</v>
      </c>
      <c r="H235" s="3" t="str">
        <f>_xll.BDP(Table2[[#This Row],[isin]]&amp;" "&amp;Table2[[#This Row],[MktSec]],Table2[[#Headers],[nxt_call_dt]])</f>
        <v>#N/A Invalid Security</v>
      </c>
      <c r="I235" s="3" t="str">
        <f>_xll.BDP(Table2[[#This Row],[isin]]&amp;" "&amp;Table2[[#This Row],[MktSec]],Table2[[#Headers],[final_maturity]])</f>
        <v>#N/A Invalid Security</v>
      </c>
    </row>
    <row r="236" spans="1:9" x14ac:dyDescent="0.25">
      <c r="A236" s="2" t="s">
        <v>221</v>
      </c>
      <c r="B236" s="2">
        <f>LEN(Table2[[#This Row],[isin]])</f>
        <v>20</v>
      </c>
      <c r="D236" s="2" t="s">
        <v>588</v>
      </c>
      <c r="E236" s="2" t="str">
        <f>_xll.BDP(Table2[[#This Row],[isin]]&amp;" "&amp;Table2[[#This Row],[MktSec]],Table2[[#Headers],[short_name]])</f>
        <v>#N/A Invalid Security</v>
      </c>
      <c r="F236" s="3" t="str">
        <f t="array" ref="F236">_xll.BDP(Table2[[#This Row],[isin]]&amp;" "&amp;Table2[[#This Row],[MktSec]],Table2[[#Headers],[INDUSTRY_GROUP]])</f>
        <v>#N/A Invalid Security</v>
      </c>
      <c r="G236" s="3" t="str">
        <f>_xll.BDP(Table2[[#This Row],[isin]]&amp;" "&amp;Table2[[#This Row],[MktSec]],Table2[[#Headers],[callable]])</f>
        <v>#N/A Invalid Security</v>
      </c>
      <c r="H236" s="3" t="str">
        <f>_xll.BDP(Table2[[#This Row],[isin]]&amp;" "&amp;Table2[[#This Row],[MktSec]],Table2[[#Headers],[nxt_call_dt]])</f>
        <v>#N/A Invalid Security</v>
      </c>
      <c r="I236" s="3" t="str">
        <f>_xll.BDP(Table2[[#This Row],[isin]]&amp;" "&amp;Table2[[#This Row],[MktSec]],Table2[[#Headers],[final_maturity]])</f>
        <v>#N/A Invalid Security</v>
      </c>
    </row>
    <row r="237" spans="1:9" x14ac:dyDescent="0.25">
      <c r="A237" s="2" t="s">
        <v>222</v>
      </c>
      <c r="B237" s="2">
        <f>LEN(Table2[[#This Row],[isin]])</f>
        <v>20</v>
      </c>
      <c r="D237" s="2" t="s">
        <v>589</v>
      </c>
      <c r="E237" s="2" t="str">
        <f>_xll.BDP(Table2[[#This Row],[isin]]&amp;" "&amp;Table2[[#This Row],[MktSec]],Table2[[#Headers],[short_name]])</f>
        <v>#N/A Invalid Security</v>
      </c>
      <c r="F237" s="3" t="str">
        <f t="array" ref="F237">_xll.BDP(Table2[[#This Row],[isin]]&amp;" "&amp;Table2[[#This Row],[MktSec]],Table2[[#Headers],[INDUSTRY_GROUP]])</f>
        <v>#N/A Invalid Security</v>
      </c>
      <c r="G237" s="3" t="str">
        <f>_xll.BDP(Table2[[#This Row],[isin]]&amp;" "&amp;Table2[[#This Row],[MktSec]],Table2[[#Headers],[callable]])</f>
        <v>#N/A Invalid Security</v>
      </c>
      <c r="H237" s="3" t="str">
        <f>_xll.BDP(Table2[[#This Row],[isin]]&amp;" "&amp;Table2[[#This Row],[MktSec]],Table2[[#Headers],[nxt_call_dt]])</f>
        <v>#N/A Invalid Security</v>
      </c>
      <c r="I237" s="3" t="str">
        <f>_xll.BDP(Table2[[#This Row],[isin]]&amp;" "&amp;Table2[[#This Row],[MktSec]],Table2[[#Headers],[final_maturity]])</f>
        <v>#N/A Invalid Security</v>
      </c>
    </row>
    <row r="238" spans="1:9" x14ac:dyDescent="0.25">
      <c r="A238" s="2" t="s">
        <v>223</v>
      </c>
      <c r="B238" s="2">
        <f>LEN(Table2[[#This Row],[isin]])</f>
        <v>20</v>
      </c>
      <c r="D238" s="2" t="s">
        <v>590</v>
      </c>
      <c r="E238" s="2" t="str">
        <f>_xll.BDP(Table2[[#This Row],[isin]]&amp;" "&amp;Table2[[#This Row],[MktSec]],Table2[[#Headers],[short_name]])</f>
        <v>#N/A Invalid Security</v>
      </c>
      <c r="F238" s="3" t="str">
        <f t="array" ref="F238">_xll.BDP(Table2[[#This Row],[isin]]&amp;" "&amp;Table2[[#This Row],[MktSec]],Table2[[#Headers],[INDUSTRY_GROUP]])</f>
        <v>#N/A Invalid Security</v>
      </c>
      <c r="G238" s="3" t="str">
        <f>_xll.BDP(Table2[[#This Row],[isin]]&amp;" "&amp;Table2[[#This Row],[MktSec]],Table2[[#Headers],[callable]])</f>
        <v>#N/A Invalid Security</v>
      </c>
      <c r="H238" s="3" t="str">
        <f>_xll.BDP(Table2[[#This Row],[isin]]&amp;" "&amp;Table2[[#This Row],[MktSec]],Table2[[#Headers],[nxt_call_dt]])</f>
        <v>#N/A Invalid Security</v>
      </c>
      <c r="I238" s="3" t="str">
        <f>_xll.BDP(Table2[[#This Row],[isin]]&amp;" "&amp;Table2[[#This Row],[MktSec]],Table2[[#Headers],[final_maturity]])</f>
        <v>#N/A Invalid Security</v>
      </c>
    </row>
    <row r="239" spans="1:9" x14ac:dyDescent="0.25">
      <c r="A239" s="2" t="s">
        <v>224</v>
      </c>
      <c r="B239" s="2">
        <f>LEN(Table2[[#This Row],[isin]])</f>
        <v>20</v>
      </c>
      <c r="D239" s="2" t="s">
        <v>591</v>
      </c>
      <c r="E239" s="2" t="str">
        <f>_xll.BDP(Table2[[#This Row],[isin]]&amp;" "&amp;Table2[[#This Row],[MktSec]],Table2[[#Headers],[short_name]])</f>
        <v>#N/A Invalid Security</v>
      </c>
      <c r="F239" s="3" t="str">
        <f t="array" ref="F239">_xll.BDP(Table2[[#This Row],[isin]]&amp;" "&amp;Table2[[#This Row],[MktSec]],Table2[[#Headers],[INDUSTRY_GROUP]])</f>
        <v>#N/A Invalid Security</v>
      </c>
      <c r="G239" s="3" t="str">
        <f>_xll.BDP(Table2[[#This Row],[isin]]&amp;" "&amp;Table2[[#This Row],[MktSec]],Table2[[#Headers],[callable]])</f>
        <v>#N/A Invalid Security</v>
      </c>
      <c r="H239" s="3" t="str">
        <f>_xll.BDP(Table2[[#This Row],[isin]]&amp;" "&amp;Table2[[#This Row],[MktSec]],Table2[[#Headers],[nxt_call_dt]])</f>
        <v>#N/A Invalid Security</v>
      </c>
      <c r="I239" s="3" t="str">
        <f>_xll.BDP(Table2[[#This Row],[isin]]&amp;" "&amp;Table2[[#This Row],[MktSec]],Table2[[#Headers],[final_maturity]])</f>
        <v>#N/A Invalid Security</v>
      </c>
    </row>
    <row r="240" spans="1:9" x14ac:dyDescent="0.25">
      <c r="A240" s="2" t="s">
        <v>225</v>
      </c>
      <c r="B240" s="2">
        <f>LEN(Table2[[#This Row],[isin]])</f>
        <v>20</v>
      </c>
      <c r="D240" s="2" t="s">
        <v>592</v>
      </c>
      <c r="E240" s="2" t="str">
        <f>_xll.BDP(Table2[[#This Row],[isin]]&amp;" "&amp;Table2[[#This Row],[MktSec]],Table2[[#Headers],[short_name]])</f>
        <v>#N/A Invalid Security</v>
      </c>
      <c r="F240" s="3" t="str">
        <f t="array" ref="F240">_xll.BDP(Table2[[#This Row],[isin]]&amp;" "&amp;Table2[[#This Row],[MktSec]],Table2[[#Headers],[INDUSTRY_GROUP]])</f>
        <v>#N/A Invalid Security</v>
      </c>
      <c r="G240" s="3" t="str">
        <f>_xll.BDP(Table2[[#This Row],[isin]]&amp;" "&amp;Table2[[#This Row],[MktSec]],Table2[[#Headers],[callable]])</f>
        <v>#N/A Invalid Security</v>
      </c>
      <c r="H240" s="3" t="str">
        <f>_xll.BDP(Table2[[#This Row],[isin]]&amp;" "&amp;Table2[[#This Row],[MktSec]],Table2[[#Headers],[nxt_call_dt]])</f>
        <v>#N/A Invalid Security</v>
      </c>
      <c r="I240" s="3" t="str">
        <f>_xll.BDP(Table2[[#This Row],[isin]]&amp;" "&amp;Table2[[#This Row],[MktSec]],Table2[[#Headers],[final_maturity]])</f>
        <v>#N/A Invalid Security</v>
      </c>
    </row>
    <row r="241" spans="1:9" x14ac:dyDescent="0.25">
      <c r="A241" s="2" t="s">
        <v>226</v>
      </c>
      <c r="B241" s="2">
        <f>LEN(Table2[[#This Row],[isin]])</f>
        <v>20</v>
      </c>
      <c r="D241" s="2" t="s">
        <v>593</v>
      </c>
      <c r="E241" s="2" t="str">
        <f>_xll.BDP(Table2[[#This Row],[isin]]&amp;" "&amp;Table2[[#This Row],[MktSec]],Table2[[#Headers],[short_name]])</f>
        <v>#N/A Invalid Security</v>
      </c>
      <c r="F241" s="3" t="str">
        <f t="array" ref="F241">_xll.BDP(Table2[[#This Row],[isin]]&amp;" "&amp;Table2[[#This Row],[MktSec]],Table2[[#Headers],[INDUSTRY_GROUP]])</f>
        <v>#N/A Invalid Security</v>
      </c>
      <c r="G241" s="3" t="str">
        <f>_xll.BDP(Table2[[#This Row],[isin]]&amp;" "&amp;Table2[[#This Row],[MktSec]],Table2[[#Headers],[callable]])</f>
        <v>#N/A Invalid Security</v>
      </c>
      <c r="H241" s="3" t="str">
        <f>_xll.BDP(Table2[[#This Row],[isin]]&amp;" "&amp;Table2[[#This Row],[MktSec]],Table2[[#Headers],[nxt_call_dt]])</f>
        <v>#N/A Invalid Security</v>
      </c>
      <c r="I241" s="3" t="str">
        <f>_xll.BDP(Table2[[#This Row],[isin]]&amp;" "&amp;Table2[[#This Row],[MktSec]],Table2[[#Headers],[final_maturity]])</f>
        <v>#N/A Invalid Security</v>
      </c>
    </row>
    <row r="242" spans="1:9" x14ac:dyDescent="0.25">
      <c r="A242" s="2" t="s">
        <v>227</v>
      </c>
      <c r="B242" s="2">
        <f>LEN(Table2[[#This Row],[isin]])</f>
        <v>20</v>
      </c>
      <c r="D242" s="2" t="s">
        <v>594</v>
      </c>
      <c r="E242" s="2" t="str">
        <f>_xll.BDP(Table2[[#This Row],[isin]]&amp;" "&amp;Table2[[#This Row],[MktSec]],Table2[[#Headers],[short_name]])</f>
        <v>#N/A Invalid Security</v>
      </c>
      <c r="F242" s="3" t="str">
        <f t="array" ref="F242">_xll.BDP(Table2[[#This Row],[isin]]&amp;" "&amp;Table2[[#This Row],[MktSec]],Table2[[#Headers],[INDUSTRY_GROUP]])</f>
        <v>#N/A Invalid Security</v>
      </c>
      <c r="G242" s="3" t="str">
        <f>_xll.BDP(Table2[[#This Row],[isin]]&amp;" "&amp;Table2[[#This Row],[MktSec]],Table2[[#Headers],[callable]])</f>
        <v>#N/A Invalid Security</v>
      </c>
      <c r="H242" s="3" t="str">
        <f>_xll.BDP(Table2[[#This Row],[isin]]&amp;" "&amp;Table2[[#This Row],[MktSec]],Table2[[#Headers],[nxt_call_dt]])</f>
        <v>#N/A Invalid Security</v>
      </c>
      <c r="I242" s="3" t="str">
        <f>_xll.BDP(Table2[[#This Row],[isin]]&amp;" "&amp;Table2[[#This Row],[MktSec]],Table2[[#Headers],[final_maturity]])</f>
        <v>#N/A Invalid Security</v>
      </c>
    </row>
    <row r="243" spans="1:9" x14ac:dyDescent="0.25">
      <c r="A243" s="2" t="s">
        <v>228</v>
      </c>
      <c r="B243" s="2">
        <f>LEN(Table2[[#This Row],[isin]])</f>
        <v>20</v>
      </c>
      <c r="D243" s="2" t="s">
        <v>595</v>
      </c>
      <c r="E243" s="2" t="str">
        <f>_xll.BDP(Table2[[#This Row],[isin]]&amp;" "&amp;Table2[[#This Row],[MktSec]],Table2[[#Headers],[short_name]])</f>
        <v>#N/A Invalid Security</v>
      </c>
      <c r="F243" s="3" t="str">
        <f t="array" ref="F243">_xll.BDP(Table2[[#This Row],[isin]]&amp;" "&amp;Table2[[#This Row],[MktSec]],Table2[[#Headers],[INDUSTRY_GROUP]])</f>
        <v>#N/A Invalid Security</v>
      </c>
      <c r="G243" s="3" t="str">
        <f>_xll.BDP(Table2[[#This Row],[isin]]&amp;" "&amp;Table2[[#This Row],[MktSec]],Table2[[#Headers],[callable]])</f>
        <v>#N/A Invalid Security</v>
      </c>
      <c r="H243" s="3" t="str">
        <f>_xll.BDP(Table2[[#This Row],[isin]]&amp;" "&amp;Table2[[#This Row],[MktSec]],Table2[[#Headers],[nxt_call_dt]])</f>
        <v>#N/A Invalid Security</v>
      </c>
      <c r="I243" s="3" t="str">
        <f>_xll.BDP(Table2[[#This Row],[isin]]&amp;" "&amp;Table2[[#This Row],[MktSec]],Table2[[#Headers],[final_maturity]])</f>
        <v>#N/A Invalid Security</v>
      </c>
    </row>
    <row r="244" spans="1:9" x14ac:dyDescent="0.25">
      <c r="A244" s="2" t="s">
        <v>229</v>
      </c>
      <c r="B244" s="2">
        <f>LEN(Table2[[#This Row],[isin]])</f>
        <v>20</v>
      </c>
      <c r="D244" s="2" t="s">
        <v>596</v>
      </c>
      <c r="E244" s="2" t="str">
        <f>_xll.BDP(Table2[[#This Row],[isin]]&amp;" "&amp;Table2[[#This Row],[MktSec]],Table2[[#Headers],[short_name]])</f>
        <v>#N/A Invalid Security</v>
      </c>
      <c r="F244" s="3" t="str">
        <f t="array" ref="F244">_xll.BDP(Table2[[#This Row],[isin]]&amp;" "&amp;Table2[[#This Row],[MktSec]],Table2[[#Headers],[INDUSTRY_GROUP]])</f>
        <v>#N/A Invalid Security</v>
      </c>
      <c r="G244" s="3" t="str">
        <f>_xll.BDP(Table2[[#This Row],[isin]]&amp;" "&amp;Table2[[#This Row],[MktSec]],Table2[[#Headers],[callable]])</f>
        <v>#N/A Invalid Security</v>
      </c>
      <c r="H244" s="3" t="str">
        <f>_xll.BDP(Table2[[#This Row],[isin]]&amp;" "&amp;Table2[[#This Row],[MktSec]],Table2[[#Headers],[nxt_call_dt]])</f>
        <v>#N/A Invalid Security</v>
      </c>
      <c r="I244" s="3" t="str">
        <f>_xll.BDP(Table2[[#This Row],[isin]]&amp;" "&amp;Table2[[#This Row],[MktSec]],Table2[[#Headers],[final_maturity]])</f>
        <v>#N/A Invalid Security</v>
      </c>
    </row>
    <row r="245" spans="1:9" x14ac:dyDescent="0.25">
      <c r="A245" s="2" t="s">
        <v>230</v>
      </c>
      <c r="B245" s="2">
        <f>LEN(Table2[[#This Row],[isin]])</f>
        <v>20</v>
      </c>
      <c r="D245" s="2" t="s">
        <v>597</v>
      </c>
      <c r="E245" s="2" t="str">
        <f>_xll.BDP(Table2[[#This Row],[isin]]&amp;" "&amp;Table2[[#This Row],[MktSec]],Table2[[#Headers],[short_name]])</f>
        <v>#N/A Invalid Security</v>
      </c>
      <c r="F245" s="3" t="str">
        <f t="array" ref="F245">_xll.BDP(Table2[[#This Row],[isin]]&amp;" "&amp;Table2[[#This Row],[MktSec]],Table2[[#Headers],[INDUSTRY_GROUP]])</f>
        <v>#N/A Invalid Security</v>
      </c>
      <c r="G245" s="3" t="str">
        <f>_xll.BDP(Table2[[#This Row],[isin]]&amp;" "&amp;Table2[[#This Row],[MktSec]],Table2[[#Headers],[callable]])</f>
        <v>#N/A Invalid Security</v>
      </c>
      <c r="H245" s="3" t="str">
        <f>_xll.BDP(Table2[[#This Row],[isin]]&amp;" "&amp;Table2[[#This Row],[MktSec]],Table2[[#Headers],[nxt_call_dt]])</f>
        <v>#N/A Invalid Security</v>
      </c>
      <c r="I245" s="3" t="str">
        <f>_xll.BDP(Table2[[#This Row],[isin]]&amp;" "&amp;Table2[[#This Row],[MktSec]],Table2[[#Headers],[final_maturity]])</f>
        <v>#N/A Invalid Security</v>
      </c>
    </row>
    <row r="246" spans="1:9" x14ac:dyDescent="0.25">
      <c r="A246" s="2" t="s">
        <v>231</v>
      </c>
      <c r="B246" s="2">
        <f>LEN(Table2[[#This Row],[isin]])</f>
        <v>20</v>
      </c>
      <c r="D246" s="2" t="s">
        <v>598</v>
      </c>
      <c r="E246" s="2" t="str">
        <f>_xll.BDP(Table2[[#This Row],[isin]]&amp;" "&amp;Table2[[#This Row],[MktSec]],Table2[[#Headers],[short_name]])</f>
        <v>#N/A Invalid Security</v>
      </c>
      <c r="F246" s="3" t="str">
        <f t="array" ref="F246">_xll.BDP(Table2[[#This Row],[isin]]&amp;" "&amp;Table2[[#This Row],[MktSec]],Table2[[#Headers],[INDUSTRY_GROUP]])</f>
        <v>#N/A Invalid Security</v>
      </c>
      <c r="G246" s="3" t="str">
        <f>_xll.BDP(Table2[[#This Row],[isin]]&amp;" "&amp;Table2[[#This Row],[MktSec]],Table2[[#Headers],[callable]])</f>
        <v>#N/A Invalid Security</v>
      </c>
      <c r="H246" s="3" t="str">
        <f>_xll.BDP(Table2[[#This Row],[isin]]&amp;" "&amp;Table2[[#This Row],[MktSec]],Table2[[#Headers],[nxt_call_dt]])</f>
        <v>#N/A Invalid Security</v>
      </c>
      <c r="I246" s="3" t="str">
        <f>_xll.BDP(Table2[[#This Row],[isin]]&amp;" "&amp;Table2[[#This Row],[MktSec]],Table2[[#Headers],[final_maturity]])</f>
        <v>#N/A Invalid Security</v>
      </c>
    </row>
    <row r="247" spans="1:9" x14ac:dyDescent="0.25">
      <c r="A247" s="2" t="s">
        <v>232</v>
      </c>
      <c r="B247" s="2">
        <f>LEN(Table2[[#This Row],[isin]])</f>
        <v>20</v>
      </c>
      <c r="D247" s="2" t="s">
        <v>599</v>
      </c>
      <c r="E247" s="2" t="str">
        <f>_xll.BDP(Table2[[#This Row],[isin]]&amp;" "&amp;Table2[[#This Row],[MktSec]],Table2[[#Headers],[short_name]])</f>
        <v>#N/A Invalid Security</v>
      </c>
      <c r="F247" s="3" t="str">
        <f t="array" ref="F247">_xll.BDP(Table2[[#This Row],[isin]]&amp;" "&amp;Table2[[#This Row],[MktSec]],Table2[[#Headers],[INDUSTRY_GROUP]])</f>
        <v>#N/A Invalid Security</v>
      </c>
      <c r="G247" s="3" t="str">
        <f>_xll.BDP(Table2[[#This Row],[isin]]&amp;" "&amp;Table2[[#This Row],[MktSec]],Table2[[#Headers],[callable]])</f>
        <v>#N/A Invalid Security</v>
      </c>
      <c r="H247" s="3" t="str">
        <f>_xll.BDP(Table2[[#This Row],[isin]]&amp;" "&amp;Table2[[#This Row],[MktSec]],Table2[[#Headers],[nxt_call_dt]])</f>
        <v>#N/A Invalid Security</v>
      </c>
      <c r="I247" s="3" t="str">
        <f>_xll.BDP(Table2[[#This Row],[isin]]&amp;" "&amp;Table2[[#This Row],[MktSec]],Table2[[#Headers],[final_maturity]])</f>
        <v>#N/A Invalid Security</v>
      </c>
    </row>
    <row r="248" spans="1:9" x14ac:dyDescent="0.25">
      <c r="A248" s="2" t="s">
        <v>233</v>
      </c>
      <c r="B248" s="2">
        <f>LEN(Table2[[#This Row],[isin]])</f>
        <v>20</v>
      </c>
      <c r="D248" s="2" t="s">
        <v>600</v>
      </c>
      <c r="E248" s="2" t="str">
        <f>_xll.BDP(Table2[[#This Row],[isin]]&amp;" "&amp;Table2[[#This Row],[MktSec]],Table2[[#Headers],[short_name]])</f>
        <v>#N/A Invalid Security</v>
      </c>
      <c r="F248" s="3" t="str">
        <f t="array" ref="F248">_xll.BDP(Table2[[#This Row],[isin]]&amp;" "&amp;Table2[[#This Row],[MktSec]],Table2[[#Headers],[INDUSTRY_GROUP]])</f>
        <v>#N/A Invalid Security</v>
      </c>
      <c r="G248" s="3" t="str">
        <f>_xll.BDP(Table2[[#This Row],[isin]]&amp;" "&amp;Table2[[#This Row],[MktSec]],Table2[[#Headers],[callable]])</f>
        <v>#N/A Invalid Security</v>
      </c>
      <c r="H248" s="3" t="str">
        <f>_xll.BDP(Table2[[#This Row],[isin]]&amp;" "&amp;Table2[[#This Row],[MktSec]],Table2[[#Headers],[nxt_call_dt]])</f>
        <v>#N/A Invalid Security</v>
      </c>
      <c r="I248" s="3" t="str">
        <f>_xll.BDP(Table2[[#This Row],[isin]]&amp;" "&amp;Table2[[#This Row],[MktSec]],Table2[[#Headers],[final_maturity]])</f>
        <v>#N/A Invalid Security</v>
      </c>
    </row>
    <row r="249" spans="1:9" x14ac:dyDescent="0.25">
      <c r="A249" s="2" t="s">
        <v>234</v>
      </c>
      <c r="B249" s="2">
        <f>LEN(Table2[[#This Row],[isin]])</f>
        <v>20</v>
      </c>
      <c r="D249" s="2" t="s">
        <v>601</v>
      </c>
      <c r="E249" s="2" t="str">
        <f>_xll.BDP(Table2[[#This Row],[isin]]&amp;" "&amp;Table2[[#This Row],[MktSec]],Table2[[#Headers],[short_name]])</f>
        <v>#N/A Invalid Security</v>
      </c>
      <c r="F249" s="3" t="str">
        <f t="array" ref="F249">_xll.BDP(Table2[[#This Row],[isin]]&amp;" "&amp;Table2[[#This Row],[MktSec]],Table2[[#Headers],[INDUSTRY_GROUP]])</f>
        <v>#N/A Invalid Security</v>
      </c>
      <c r="G249" s="3" t="str">
        <f>_xll.BDP(Table2[[#This Row],[isin]]&amp;" "&amp;Table2[[#This Row],[MktSec]],Table2[[#Headers],[callable]])</f>
        <v>#N/A Invalid Security</v>
      </c>
      <c r="H249" s="3" t="str">
        <f>_xll.BDP(Table2[[#This Row],[isin]]&amp;" "&amp;Table2[[#This Row],[MktSec]],Table2[[#Headers],[nxt_call_dt]])</f>
        <v>#N/A Invalid Security</v>
      </c>
      <c r="I249" s="3" t="str">
        <f>_xll.BDP(Table2[[#This Row],[isin]]&amp;" "&amp;Table2[[#This Row],[MktSec]],Table2[[#Headers],[final_maturity]])</f>
        <v>#N/A Invalid Security</v>
      </c>
    </row>
    <row r="250" spans="1:9" x14ac:dyDescent="0.25">
      <c r="A250" s="2" t="s">
        <v>235</v>
      </c>
      <c r="B250" s="2">
        <f>LEN(Table2[[#This Row],[isin]])</f>
        <v>20</v>
      </c>
      <c r="D250" s="2" t="s">
        <v>601</v>
      </c>
      <c r="E250" s="2" t="str">
        <f>_xll.BDP(Table2[[#This Row],[isin]]&amp;" "&amp;Table2[[#This Row],[MktSec]],Table2[[#Headers],[short_name]])</f>
        <v>#N/A Invalid Security</v>
      </c>
      <c r="F250" s="3" t="str">
        <f t="array" ref="F250">_xll.BDP(Table2[[#This Row],[isin]]&amp;" "&amp;Table2[[#This Row],[MktSec]],Table2[[#Headers],[INDUSTRY_GROUP]])</f>
        <v>#N/A Invalid Security</v>
      </c>
      <c r="G250" s="3" t="str">
        <f>_xll.BDP(Table2[[#This Row],[isin]]&amp;" "&amp;Table2[[#This Row],[MktSec]],Table2[[#Headers],[callable]])</f>
        <v>#N/A Invalid Security</v>
      </c>
      <c r="H250" s="3" t="str">
        <f>_xll.BDP(Table2[[#This Row],[isin]]&amp;" "&amp;Table2[[#This Row],[MktSec]],Table2[[#Headers],[nxt_call_dt]])</f>
        <v>#N/A Invalid Security</v>
      </c>
      <c r="I250" s="3" t="str">
        <f>_xll.BDP(Table2[[#This Row],[isin]]&amp;" "&amp;Table2[[#This Row],[MktSec]],Table2[[#Headers],[final_maturity]])</f>
        <v>#N/A Invalid Security</v>
      </c>
    </row>
    <row r="251" spans="1:9" x14ac:dyDescent="0.25">
      <c r="A251" s="2" t="s">
        <v>236</v>
      </c>
      <c r="B251" s="2">
        <f>LEN(Table2[[#This Row],[isin]])</f>
        <v>20</v>
      </c>
      <c r="D251" s="2" t="s">
        <v>601</v>
      </c>
      <c r="E251" s="2" t="str">
        <f>_xll.BDP(Table2[[#This Row],[isin]]&amp;" "&amp;Table2[[#This Row],[MktSec]],Table2[[#Headers],[short_name]])</f>
        <v>#N/A Invalid Security</v>
      </c>
      <c r="F251" s="3" t="str">
        <f t="array" ref="F251">_xll.BDP(Table2[[#This Row],[isin]]&amp;" "&amp;Table2[[#This Row],[MktSec]],Table2[[#Headers],[INDUSTRY_GROUP]])</f>
        <v>#N/A Invalid Security</v>
      </c>
      <c r="G251" s="3" t="str">
        <f>_xll.BDP(Table2[[#This Row],[isin]]&amp;" "&amp;Table2[[#This Row],[MktSec]],Table2[[#Headers],[callable]])</f>
        <v>#N/A Invalid Security</v>
      </c>
      <c r="H251" s="3" t="str">
        <f>_xll.BDP(Table2[[#This Row],[isin]]&amp;" "&amp;Table2[[#This Row],[MktSec]],Table2[[#Headers],[nxt_call_dt]])</f>
        <v>#N/A Invalid Security</v>
      </c>
      <c r="I251" s="3" t="str">
        <f>_xll.BDP(Table2[[#This Row],[isin]]&amp;" "&amp;Table2[[#This Row],[MktSec]],Table2[[#Headers],[final_maturity]])</f>
        <v>#N/A Invalid Security</v>
      </c>
    </row>
    <row r="252" spans="1:9" x14ac:dyDescent="0.25">
      <c r="A252" s="2" t="s">
        <v>237</v>
      </c>
      <c r="B252" s="2">
        <f>LEN(Table2[[#This Row],[isin]])</f>
        <v>20</v>
      </c>
      <c r="D252" s="2" t="s">
        <v>602</v>
      </c>
      <c r="E252" s="2" t="str">
        <f>_xll.BDP(Table2[[#This Row],[isin]]&amp;" "&amp;Table2[[#This Row],[MktSec]],Table2[[#Headers],[short_name]])</f>
        <v>#N/A Invalid Security</v>
      </c>
      <c r="F252" s="3" t="str">
        <f t="array" ref="F252">_xll.BDP(Table2[[#This Row],[isin]]&amp;" "&amp;Table2[[#This Row],[MktSec]],Table2[[#Headers],[INDUSTRY_GROUP]])</f>
        <v>#N/A Invalid Security</v>
      </c>
      <c r="G252" s="3" t="str">
        <f>_xll.BDP(Table2[[#This Row],[isin]]&amp;" "&amp;Table2[[#This Row],[MktSec]],Table2[[#Headers],[callable]])</f>
        <v>#N/A Invalid Security</v>
      </c>
      <c r="H252" s="3" t="str">
        <f>_xll.BDP(Table2[[#This Row],[isin]]&amp;" "&amp;Table2[[#This Row],[MktSec]],Table2[[#Headers],[nxt_call_dt]])</f>
        <v>#N/A Invalid Security</v>
      </c>
      <c r="I252" s="3" t="str">
        <f>_xll.BDP(Table2[[#This Row],[isin]]&amp;" "&amp;Table2[[#This Row],[MktSec]],Table2[[#Headers],[final_maturity]])</f>
        <v>#N/A Invalid Security</v>
      </c>
    </row>
    <row r="253" spans="1:9" x14ac:dyDescent="0.25">
      <c r="A253" s="2" t="s">
        <v>238</v>
      </c>
      <c r="B253" s="2">
        <f>LEN(Table2[[#This Row],[isin]])</f>
        <v>20</v>
      </c>
      <c r="D253" s="2" t="s">
        <v>603</v>
      </c>
      <c r="E253" s="2" t="str">
        <f>_xll.BDP(Table2[[#This Row],[isin]]&amp;" "&amp;Table2[[#This Row],[MktSec]],Table2[[#Headers],[short_name]])</f>
        <v>#N/A Invalid Security</v>
      </c>
      <c r="F253" s="3" t="str">
        <f t="array" ref="F253">_xll.BDP(Table2[[#This Row],[isin]]&amp;" "&amp;Table2[[#This Row],[MktSec]],Table2[[#Headers],[INDUSTRY_GROUP]])</f>
        <v>#N/A Invalid Security</v>
      </c>
      <c r="G253" s="3" t="str">
        <f>_xll.BDP(Table2[[#This Row],[isin]]&amp;" "&amp;Table2[[#This Row],[MktSec]],Table2[[#Headers],[callable]])</f>
        <v>#N/A Invalid Security</v>
      </c>
      <c r="H253" s="3" t="str">
        <f>_xll.BDP(Table2[[#This Row],[isin]]&amp;" "&amp;Table2[[#This Row],[MktSec]],Table2[[#Headers],[nxt_call_dt]])</f>
        <v>#N/A Invalid Security</v>
      </c>
      <c r="I253" s="3" t="str">
        <f>_xll.BDP(Table2[[#This Row],[isin]]&amp;" "&amp;Table2[[#This Row],[MktSec]],Table2[[#Headers],[final_maturity]])</f>
        <v>#N/A Invalid Security</v>
      </c>
    </row>
    <row r="254" spans="1:9" x14ac:dyDescent="0.25">
      <c r="A254" s="2" t="s">
        <v>239</v>
      </c>
      <c r="B254" s="2">
        <f>LEN(Table2[[#This Row],[isin]])</f>
        <v>20</v>
      </c>
      <c r="D254" s="2" t="s">
        <v>604</v>
      </c>
      <c r="E254" s="2" t="str">
        <f>_xll.BDP(Table2[[#This Row],[isin]]&amp;" "&amp;Table2[[#This Row],[MktSec]],Table2[[#Headers],[short_name]])</f>
        <v>#N/A Invalid Security</v>
      </c>
      <c r="F254" s="3" t="str">
        <f t="array" ref="F254">_xll.BDP(Table2[[#This Row],[isin]]&amp;" "&amp;Table2[[#This Row],[MktSec]],Table2[[#Headers],[INDUSTRY_GROUP]])</f>
        <v>#N/A Invalid Security</v>
      </c>
      <c r="G254" s="3" t="str">
        <f>_xll.BDP(Table2[[#This Row],[isin]]&amp;" "&amp;Table2[[#This Row],[MktSec]],Table2[[#Headers],[callable]])</f>
        <v>#N/A Invalid Security</v>
      </c>
      <c r="H254" s="3" t="str">
        <f>_xll.BDP(Table2[[#This Row],[isin]]&amp;" "&amp;Table2[[#This Row],[MktSec]],Table2[[#Headers],[nxt_call_dt]])</f>
        <v>#N/A Invalid Security</v>
      </c>
      <c r="I254" s="3" t="str">
        <f>_xll.BDP(Table2[[#This Row],[isin]]&amp;" "&amp;Table2[[#This Row],[MktSec]],Table2[[#Headers],[final_maturity]])</f>
        <v>#N/A Invalid Security</v>
      </c>
    </row>
    <row r="255" spans="1:9" x14ac:dyDescent="0.25">
      <c r="A255" s="2" t="s">
        <v>240</v>
      </c>
      <c r="B255" s="2">
        <f>LEN(Table2[[#This Row],[isin]])</f>
        <v>20</v>
      </c>
      <c r="D255" s="2" t="s">
        <v>605</v>
      </c>
      <c r="E255" s="2" t="str">
        <f>_xll.BDP(Table2[[#This Row],[isin]]&amp;" "&amp;Table2[[#This Row],[MktSec]],Table2[[#Headers],[short_name]])</f>
        <v>#N/A Invalid Security</v>
      </c>
      <c r="F255" s="3" t="str">
        <f t="array" ref="F255">_xll.BDP(Table2[[#This Row],[isin]]&amp;" "&amp;Table2[[#This Row],[MktSec]],Table2[[#Headers],[INDUSTRY_GROUP]])</f>
        <v>#N/A Invalid Security</v>
      </c>
      <c r="G255" s="3" t="str">
        <f>_xll.BDP(Table2[[#This Row],[isin]]&amp;" "&amp;Table2[[#This Row],[MktSec]],Table2[[#Headers],[callable]])</f>
        <v>#N/A Invalid Security</v>
      </c>
      <c r="H255" s="3" t="str">
        <f>_xll.BDP(Table2[[#This Row],[isin]]&amp;" "&amp;Table2[[#This Row],[MktSec]],Table2[[#Headers],[nxt_call_dt]])</f>
        <v>#N/A Invalid Security</v>
      </c>
      <c r="I255" s="3" t="str">
        <f>_xll.BDP(Table2[[#This Row],[isin]]&amp;" "&amp;Table2[[#This Row],[MktSec]],Table2[[#Headers],[final_maturity]])</f>
        <v>#N/A Invalid Security</v>
      </c>
    </row>
    <row r="256" spans="1:9" x14ac:dyDescent="0.25">
      <c r="A256" s="2" t="s">
        <v>241</v>
      </c>
      <c r="B256" s="2">
        <f>LEN(Table2[[#This Row],[isin]])</f>
        <v>20</v>
      </c>
      <c r="D256" s="2" t="s">
        <v>606</v>
      </c>
      <c r="E256" s="2" t="str">
        <f>_xll.BDP(Table2[[#This Row],[isin]]&amp;" "&amp;Table2[[#This Row],[MktSec]],Table2[[#Headers],[short_name]])</f>
        <v>#N/A Invalid Security</v>
      </c>
      <c r="F256" s="3" t="str">
        <f t="array" ref="F256">_xll.BDP(Table2[[#This Row],[isin]]&amp;" "&amp;Table2[[#This Row],[MktSec]],Table2[[#Headers],[INDUSTRY_GROUP]])</f>
        <v>#N/A Invalid Security</v>
      </c>
      <c r="G256" s="3" t="str">
        <f>_xll.BDP(Table2[[#This Row],[isin]]&amp;" "&amp;Table2[[#This Row],[MktSec]],Table2[[#Headers],[callable]])</f>
        <v>#N/A Invalid Security</v>
      </c>
      <c r="H256" s="3" t="str">
        <f>_xll.BDP(Table2[[#This Row],[isin]]&amp;" "&amp;Table2[[#This Row],[MktSec]],Table2[[#Headers],[nxt_call_dt]])</f>
        <v>#N/A Invalid Security</v>
      </c>
      <c r="I256" s="3" t="str">
        <f>_xll.BDP(Table2[[#This Row],[isin]]&amp;" "&amp;Table2[[#This Row],[MktSec]],Table2[[#Headers],[final_maturity]])</f>
        <v>#N/A Invalid Security</v>
      </c>
    </row>
    <row r="257" spans="1:9" x14ac:dyDescent="0.25">
      <c r="A257" s="2" t="s">
        <v>242</v>
      </c>
      <c r="B257" s="2">
        <f>LEN(Table2[[#This Row],[isin]])</f>
        <v>20</v>
      </c>
      <c r="D257" s="2" t="s">
        <v>607</v>
      </c>
      <c r="E257" s="2" t="str">
        <f>_xll.BDP(Table2[[#This Row],[isin]]&amp;" "&amp;Table2[[#This Row],[MktSec]],Table2[[#Headers],[short_name]])</f>
        <v>#N/A Invalid Security</v>
      </c>
      <c r="F257" s="3" t="str">
        <f t="array" ref="F257">_xll.BDP(Table2[[#This Row],[isin]]&amp;" "&amp;Table2[[#This Row],[MktSec]],Table2[[#Headers],[INDUSTRY_GROUP]])</f>
        <v>#N/A Invalid Security</v>
      </c>
      <c r="G257" s="3" t="str">
        <f>_xll.BDP(Table2[[#This Row],[isin]]&amp;" "&amp;Table2[[#This Row],[MktSec]],Table2[[#Headers],[callable]])</f>
        <v>#N/A Invalid Security</v>
      </c>
      <c r="H257" s="3" t="str">
        <f>_xll.BDP(Table2[[#This Row],[isin]]&amp;" "&amp;Table2[[#This Row],[MktSec]],Table2[[#Headers],[nxt_call_dt]])</f>
        <v>#N/A Invalid Security</v>
      </c>
      <c r="I257" s="3" t="str">
        <f>_xll.BDP(Table2[[#This Row],[isin]]&amp;" "&amp;Table2[[#This Row],[MktSec]],Table2[[#Headers],[final_maturity]])</f>
        <v>#N/A Invalid Security</v>
      </c>
    </row>
    <row r="258" spans="1:9" x14ac:dyDescent="0.25">
      <c r="A258" s="2" t="s">
        <v>243</v>
      </c>
      <c r="B258" s="2">
        <f>LEN(Table2[[#This Row],[isin]])</f>
        <v>20</v>
      </c>
      <c r="D258" s="2" t="s">
        <v>608</v>
      </c>
      <c r="E258" s="2" t="str">
        <f>_xll.BDP(Table2[[#This Row],[isin]]&amp;" "&amp;Table2[[#This Row],[MktSec]],Table2[[#Headers],[short_name]])</f>
        <v>#N/A Invalid Security</v>
      </c>
      <c r="F258" s="3" t="str">
        <f t="array" ref="F258">_xll.BDP(Table2[[#This Row],[isin]]&amp;" "&amp;Table2[[#This Row],[MktSec]],Table2[[#Headers],[INDUSTRY_GROUP]])</f>
        <v>#N/A Invalid Security</v>
      </c>
      <c r="G258" s="3" t="str">
        <f>_xll.BDP(Table2[[#This Row],[isin]]&amp;" "&amp;Table2[[#This Row],[MktSec]],Table2[[#Headers],[callable]])</f>
        <v>#N/A Invalid Security</v>
      </c>
      <c r="H258" s="3" t="str">
        <f>_xll.BDP(Table2[[#This Row],[isin]]&amp;" "&amp;Table2[[#This Row],[MktSec]],Table2[[#Headers],[nxt_call_dt]])</f>
        <v>#N/A Invalid Security</v>
      </c>
      <c r="I258" s="3" t="str">
        <f>_xll.BDP(Table2[[#This Row],[isin]]&amp;" "&amp;Table2[[#This Row],[MktSec]],Table2[[#Headers],[final_maturity]])</f>
        <v>#N/A Invalid Security</v>
      </c>
    </row>
    <row r="259" spans="1:9" x14ac:dyDescent="0.25">
      <c r="A259" s="2" t="s">
        <v>244</v>
      </c>
      <c r="B259" s="2">
        <f>LEN(Table2[[#This Row],[isin]])</f>
        <v>20</v>
      </c>
      <c r="D259" s="2" t="s">
        <v>609</v>
      </c>
      <c r="E259" s="2" t="str">
        <f>_xll.BDP(Table2[[#This Row],[isin]]&amp;" "&amp;Table2[[#This Row],[MktSec]],Table2[[#Headers],[short_name]])</f>
        <v>#N/A Invalid Security</v>
      </c>
      <c r="F259" s="3" t="str">
        <f t="array" ref="F259">_xll.BDP(Table2[[#This Row],[isin]]&amp;" "&amp;Table2[[#This Row],[MktSec]],Table2[[#Headers],[INDUSTRY_GROUP]])</f>
        <v>#N/A Invalid Security</v>
      </c>
      <c r="G259" s="3" t="str">
        <f>_xll.BDP(Table2[[#This Row],[isin]]&amp;" "&amp;Table2[[#This Row],[MktSec]],Table2[[#Headers],[callable]])</f>
        <v>#N/A Invalid Security</v>
      </c>
      <c r="H259" s="3" t="str">
        <f>_xll.BDP(Table2[[#This Row],[isin]]&amp;" "&amp;Table2[[#This Row],[MktSec]],Table2[[#Headers],[nxt_call_dt]])</f>
        <v>#N/A Invalid Security</v>
      </c>
      <c r="I259" s="3" t="str">
        <f>_xll.BDP(Table2[[#This Row],[isin]]&amp;" "&amp;Table2[[#This Row],[MktSec]],Table2[[#Headers],[final_maturity]])</f>
        <v>#N/A Invalid Security</v>
      </c>
    </row>
    <row r="260" spans="1:9" x14ac:dyDescent="0.25">
      <c r="A260" s="2" t="s">
        <v>245</v>
      </c>
      <c r="B260" s="2">
        <f>LEN(Table2[[#This Row],[isin]])</f>
        <v>20</v>
      </c>
      <c r="D260" s="2" t="s">
        <v>610</v>
      </c>
      <c r="E260" s="2" t="str">
        <f>_xll.BDP(Table2[[#This Row],[isin]]&amp;" "&amp;Table2[[#This Row],[MktSec]],Table2[[#Headers],[short_name]])</f>
        <v>#N/A Invalid Security</v>
      </c>
      <c r="F260" s="3" t="str">
        <f t="array" ref="F260">_xll.BDP(Table2[[#This Row],[isin]]&amp;" "&amp;Table2[[#This Row],[MktSec]],Table2[[#Headers],[INDUSTRY_GROUP]])</f>
        <v>#N/A Invalid Security</v>
      </c>
      <c r="G260" s="3" t="str">
        <f>_xll.BDP(Table2[[#This Row],[isin]]&amp;" "&amp;Table2[[#This Row],[MktSec]],Table2[[#Headers],[callable]])</f>
        <v>#N/A Invalid Security</v>
      </c>
      <c r="H260" s="3" t="str">
        <f>_xll.BDP(Table2[[#This Row],[isin]]&amp;" "&amp;Table2[[#This Row],[MktSec]],Table2[[#Headers],[nxt_call_dt]])</f>
        <v>#N/A Invalid Security</v>
      </c>
      <c r="I260" s="3" t="str">
        <f>_xll.BDP(Table2[[#This Row],[isin]]&amp;" "&amp;Table2[[#This Row],[MktSec]],Table2[[#Headers],[final_maturity]])</f>
        <v>#N/A Invalid Security</v>
      </c>
    </row>
    <row r="261" spans="1:9" x14ac:dyDescent="0.25">
      <c r="A261" s="2" t="s">
        <v>246</v>
      </c>
      <c r="B261" s="2">
        <f>LEN(Table2[[#This Row],[isin]])</f>
        <v>20</v>
      </c>
      <c r="D261" s="2" t="s">
        <v>611</v>
      </c>
      <c r="E261" s="2" t="str">
        <f>_xll.BDP(Table2[[#This Row],[isin]]&amp;" "&amp;Table2[[#This Row],[MktSec]],Table2[[#Headers],[short_name]])</f>
        <v>#N/A Invalid Security</v>
      </c>
      <c r="F261" s="3" t="str">
        <f t="array" ref="F261">_xll.BDP(Table2[[#This Row],[isin]]&amp;" "&amp;Table2[[#This Row],[MktSec]],Table2[[#Headers],[INDUSTRY_GROUP]])</f>
        <v>#N/A Invalid Security</v>
      </c>
      <c r="G261" s="3" t="str">
        <f>_xll.BDP(Table2[[#This Row],[isin]]&amp;" "&amp;Table2[[#This Row],[MktSec]],Table2[[#Headers],[callable]])</f>
        <v>#N/A Invalid Security</v>
      </c>
      <c r="H261" s="3" t="str">
        <f>_xll.BDP(Table2[[#This Row],[isin]]&amp;" "&amp;Table2[[#This Row],[MktSec]],Table2[[#Headers],[nxt_call_dt]])</f>
        <v>#N/A Invalid Security</v>
      </c>
      <c r="I261" s="3" t="str">
        <f>_xll.BDP(Table2[[#This Row],[isin]]&amp;" "&amp;Table2[[#This Row],[MktSec]],Table2[[#Headers],[final_maturity]])</f>
        <v>#N/A Invalid Security</v>
      </c>
    </row>
    <row r="262" spans="1:9" x14ac:dyDescent="0.25">
      <c r="A262" s="2" t="s">
        <v>247</v>
      </c>
      <c r="B262" s="2">
        <f>LEN(Table2[[#This Row],[isin]])</f>
        <v>20</v>
      </c>
      <c r="D262" s="2" t="s">
        <v>612</v>
      </c>
      <c r="E262" s="2" t="str">
        <f>_xll.BDP(Table2[[#This Row],[isin]]&amp;" "&amp;Table2[[#This Row],[MktSec]],Table2[[#Headers],[short_name]])</f>
        <v>#N/A Invalid Security</v>
      </c>
      <c r="F262" s="3" t="str">
        <f t="array" ref="F262">_xll.BDP(Table2[[#This Row],[isin]]&amp;" "&amp;Table2[[#This Row],[MktSec]],Table2[[#Headers],[INDUSTRY_GROUP]])</f>
        <v>#N/A Invalid Security</v>
      </c>
      <c r="G262" s="3" t="str">
        <f>_xll.BDP(Table2[[#This Row],[isin]]&amp;" "&amp;Table2[[#This Row],[MktSec]],Table2[[#Headers],[callable]])</f>
        <v>#N/A Invalid Security</v>
      </c>
      <c r="H262" s="3" t="str">
        <f>_xll.BDP(Table2[[#This Row],[isin]]&amp;" "&amp;Table2[[#This Row],[MktSec]],Table2[[#Headers],[nxt_call_dt]])</f>
        <v>#N/A Invalid Security</v>
      </c>
      <c r="I262" s="3" t="str">
        <f>_xll.BDP(Table2[[#This Row],[isin]]&amp;" "&amp;Table2[[#This Row],[MktSec]],Table2[[#Headers],[final_maturity]])</f>
        <v>#N/A Invalid Security</v>
      </c>
    </row>
    <row r="263" spans="1:9" x14ac:dyDescent="0.25">
      <c r="A263" s="2" t="s">
        <v>248</v>
      </c>
      <c r="B263" s="2">
        <f>LEN(Table2[[#This Row],[isin]])</f>
        <v>20</v>
      </c>
      <c r="D263" s="2" t="s">
        <v>613</v>
      </c>
      <c r="E263" s="2" t="str">
        <f>_xll.BDP(Table2[[#This Row],[isin]]&amp;" "&amp;Table2[[#This Row],[MktSec]],Table2[[#Headers],[short_name]])</f>
        <v>#N/A Invalid Security</v>
      </c>
      <c r="F263" s="3" t="str">
        <f t="array" ref="F263">_xll.BDP(Table2[[#This Row],[isin]]&amp;" "&amp;Table2[[#This Row],[MktSec]],Table2[[#Headers],[INDUSTRY_GROUP]])</f>
        <v>#N/A Invalid Security</v>
      </c>
      <c r="G263" s="3" t="str">
        <f>_xll.BDP(Table2[[#This Row],[isin]]&amp;" "&amp;Table2[[#This Row],[MktSec]],Table2[[#Headers],[callable]])</f>
        <v>#N/A Invalid Security</v>
      </c>
      <c r="H263" s="3" t="str">
        <f>_xll.BDP(Table2[[#This Row],[isin]]&amp;" "&amp;Table2[[#This Row],[MktSec]],Table2[[#Headers],[nxt_call_dt]])</f>
        <v>#N/A Invalid Security</v>
      </c>
      <c r="I263" s="3" t="str">
        <f>_xll.BDP(Table2[[#This Row],[isin]]&amp;" "&amp;Table2[[#This Row],[MktSec]],Table2[[#Headers],[final_maturity]])</f>
        <v>#N/A Invalid Security</v>
      </c>
    </row>
    <row r="264" spans="1:9" x14ac:dyDescent="0.25">
      <c r="A264" s="2" t="s">
        <v>249</v>
      </c>
      <c r="B264" s="2">
        <f>LEN(Table2[[#This Row],[isin]])</f>
        <v>20</v>
      </c>
      <c r="D264" s="2" t="s">
        <v>614</v>
      </c>
      <c r="E264" s="2" t="str">
        <f>_xll.BDP(Table2[[#This Row],[isin]]&amp;" "&amp;Table2[[#This Row],[MktSec]],Table2[[#Headers],[short_name]])</f>
        <v>#N/A Invalid Security</v>
      </c>
      <c r="F264" s="3" t="str">
        <f t="array" ref="F264">_xll.BDP(Table2[[#This Row],[isin]]&amp;" "&amp;Table2[[#This Row],[MktSec]],Table2[[#Headers],[INDUSTRY_GROUP]])</f>
        <v>#N/A Invalid Security</v>
      </c>
      <c r="G264" s="3" t="str">
        <f>_xll.BDP(Table2[[#This Row],[isin]]&amp;" "&amp;Table2[[#This Row],[MktSec]],Table2[[#Headers],[callable]])</f>
        <v>#N/A Invalid Security</v>
      </c>
      <c r="H264" s="3" t="str">
        <f>_xll.BDP(Table2[[#This Row],[isin]]&amp;" "&amp;Table2[[#This Row],[MktSec]],Table2[[#Headers],[nxt_call_dt]])</f>
        <v>#N/A Invalid Security</v>
      </c>
      <c r="I264" s="3" t="str">
        <f>_xll.BDP(Table2[[#This Row],[isin]]&amp;" "&amp;Table2[[#This Row],[MktSec]],Table2[[#Headers],[final_maturity]])</f>
        <v>#N/A Invalid Security</v>
      </c>
    </row>
    <row r="265" spans="1:9" x14ac:dyDescent="0.25">
      <c r="A265" s="2" t="s">
        <v>250</v>
      </c>
      <c r="B265" s="2">
        <f>LEN(Table2[[#This Row],[isin]])</f>
        <v>20</v>
      </c>
      <c r="D265" s="2" t="s">
        <v>615</v>
      </c>
      <c r="E265" s="2" t="str">
        <f>_xll.BDP(Table2[[#This Row],[isin]]&amp;" "&amp;Table2[[#This Row],[MktSec]],Table2[[#Headers],[short_name]])</f>
        <v>#N/A Invalid Security</v>
      </c>
      <c r="F265" s="3" t="str">
        <f t="array" ref="F265">_xll.BDP(Table2[[#This Row],[isin]]&amp;" "&amp;Table2[[#This Row],[MktSec]],Table2[[#Headers],[INDUSTRY_GROUP]])</f>
        <v>#N/A Invalid Security</v>
      </c>
      <c r="G265" s="3" t="str">
        <f>_xll.BDP(Table2[[#This Row],[isin]]&amp;" "&amp;Table2[[#This Row],[MktSec]],Table2[[#Headers],[callable]])</f>
        <v>#N/A Invalid Security</v>
      </c>
      <c r="H265" s="3" t="str">
        <f>_xll.BDP(Table2[[#This Row],[isin]]&amp;" "&amp;Table2[[#This Row],[MktSec]],Table2[[#Headers],[nxt_call_dt]])</f>
        <v>#N/A Invalid Security</v>
      </c>
      <c r="I265" s="3" t="str">
        <f>_xll.BDP(Table2[[#This Row],[isin]]&amp;" "&amp;Table2[[#This Row],[MktSec]],Table2[[#Headers],[final_maturity]])</f>
        <v>#N/A Invalid Security</v>
      </c>
    </row>
    <row r="266" spans="1:9" x14ac:dyDescent="0.25">
      <c r="A266" s="2" t="s">
        <v>251</v>
      </c>
      <c r="B266" s="2">
        <f>LEN(Table2[[#This Row],[isin]])</f>
        <v>20</v>
      </c>
      <c r="D266" s="2" t="s">
        <v>616</v>
      </c>
      <c r="E266" s="2" t="str">
        <f>_xll.BDP(Table2[[#This Row],[isin]]&amp;" "&amp;Table2[[#This Row],[MktSec]],Table2[[#Headers],[short_name]])</f>
        <v>#N/A Invalid Security</v>
      </c>
      <c r="F266" s="3" t="str">
        <f t="array" ref="F266">_xll.BDP(Table2[[#This Row],[isin]]&amp;" "&amp;Table2[[#This Row],[MktSec]],Table2[[#Headers],[INDUSTRY_GROUP]])</f>
        <v>#N/A Invalid Security</v>
      </c>
      <c r="G266" s="3" t="str">
        <f>_xll.BDP(Table2[[#This Row],[isin]]&amp;" "&amp;Table2[[#This Row],[MktSec]],Table2[[#Headers],[callable]])</f>
        <v>#N/A Invalid Security</v>
      </c>
      <c r="H266" s="3" t="str">
        <f>_xll.BDP(Table2[[#This Row],[isin]]&amp;" "&amp;Table2[[#This Row],[MktSec]],Table2[[#Headers],[nxt_call_dt]])</f>
        <v>#N/A Invalid Security</v>
      </c>
      <c r="I266" s="3" t="str">
        <f>_xll.BDP(Table2[[#This Row],[isin]]&amp;" "&amp;Table2[[#This Row],[MktSec]],Table2[[#Headers],[final_maturity]])</f>
        <v>#N/A Invalid Security</v>
      </c>
    </row>
    <row r="267" spans="1:9" x14ac:dyDescent="0.25">
      <c r="A267" s="2" t="s">
        <v>252</v>
      </c>
      <c r="B267" s="2">
        <f>LEN(Table2[[#This Row],[isin]])</f>
        <v>20</v>
      </c>
      <c r="D267" s="2" t="s">
        <v>617</v>
      </c>
      <c r="E267" s="2" t="str">
        <f>_xll.BDP(Table2[[#This Row],[isin]]&amp;" "&amp;Table2[[#This Row],[MktSec]],Table2[[#Headers],[short_name]])</f>
        <v>#N/A Invalid Security</v>
      </c>
      <c r="F267" s="3" t="str">
        <f t="array" ref="F267">_xll.BDP(Table2[[#This Row],[isin]]&amp;" "&amp;Table2[[#This Row],[MktSec]],Table2[[#Headers],[INDUSTRY_GROUP]])</f>
        <v>#N/A Invalid Security</v>
      </c>
      <c r="G267" s="3" t="str">
        <f>_xll.BDP(Table2[[#This Row],[isin]]&amp;" "&amp;Table2[[#This Row],[MktSec]],Table2[[#Headers],[callable]])</f>
        <v>#N/A Invalid Security</v>
      </c>
      <c r="H267" s="3" t="str">
        <f>_xll.BDP(Table2[[#This Row],[isin]]&amp;" "&amp;Table2[[#This Row],[MktSec]],Table2[[#Headers],[nxt_call_dt]])</f>
        <v>#N/A Invalid Security</v>
      </c>
      <c r="I267" s="3" t="str">
        <f>_xll.BDP(Table2[[#This Row],[isin]]&amp;" "&amp;Table2[[#This Row],[MktSec]],Table2[[#Headers],[final_maturity]])</f>
        <v>#N/A Invalid Security</v>
      </c>
    </row>
    <row r="268" spans="1:9" x14ac:dyDescent="0.25">
      <c r="A268" s="2" t="s">
        <v>253</v>
      </c>
      <c r="B268" s="2">
        <f>LEN(Table2[[#This Row],[isin]])</f>
        <v>20</v>
      </c>
      <c r="D268" s="2" t="s">
        <v>618</v>
      </c>
      <c r="E268" s="2" t="str">
        <f>_xll.BDP(Table2[[#This Row],[isin]]&amp;" "&amp;Table2[[#This Row],[MktSec]],Table2[[#Headers],[short_name]])</f>
        <v>#N/A Invalid Security</v>
      </c>
      <c r="F268" s="3" t="str">
        <f t="array" ref="F268">_xll.BDP(Table2[[#This Row],[isin]]&amp;" "&amp;Table2[[#This Row],[MktSec]],Table2[[#Headers],[INDUSTRY_GROUP]])</f>
        <v>#N/A Invalid Security</v>
      </c>
      <c r="G268" s="3" t="str">
        <f>_xll.BDP(Table2[[#This Row],[isin]]&amp;" "&amp;Table2[[#This Row],[MktSec]],Table2[[#Headers],[callable]])</f>
        <v>#N/A Invalid Security</v>
      </c>
      <c r="H268" s="3" t="str">
        <f>_xll.BDP(Table2[[#This Row],[isin]]&amp;" "&amp;Table2[[#This Row],[MktSec]],Table2[[#Headers],[nxt_call_dt]])</f>
        <v>#N/A Invalid Security</v>
      </c>
      <c r="I268" s="3" t="str">
        <f>_xll.BDP(Table2[[#This Row],[isin]]&amp;" "&amp;Table2[[#This Row],[MktSec]],Table2[[#Headers],[final_maturity]])</f>
        <v>#N/A Invalid Security</v>
      </c>
    </row>
    <row r="269" spans="1:9" x14ac:dyDescent="0.25">
      <c r="A269" s="2" t="s">
        <v>254</v>
      </c>
      <c r="B269" s="2">
        <f>LEN(Table2[[#This Row],[isin]])</f>
        <v>20</v>
      </c>
      <c r="D269" s="2" t="s">
        <v>619</v>
      </c>
      <c r="E269" s="2" t="str">
        <f>_xll.BDP(Table2[[#This Row],[isin]]&amp;" "&amp;Table2[[#This Row],[MktSec]],Table2[[#Headers],[short_name]])</f>
        <v>#N/A Invalid Security</v>
      </c>
      <c r="F269" s="3" t="str">
        <f t="array" ref="F269">_xll.BDP(Table2[[#This Row],[isin]]&amp;" "&amp;Table2[[#This Row],[MktSec]],Table2[[#Headers],[INDUSTRY_GROUP]])</f>
        <v>#N/A Invalid Security</v>
      </c>
      <c r="G269" s="3" t="str">
        <f>_xll.BDP(Table2[[#This Row],[isin]]&amp;" "&amp;Table2[[#This Row],[MktSec]],Table2[[#Headers],[callable]])</f>
        <v>#N/A Invalid Security</v>
      </c>
      <c r="H269" s="3" t="str">
        <f>_xll.BDP(Table2[[#This Row],[isin]]&amp;" "&amp;Table2[[#This Row],[MktSec]],Table2[[#Headers],[nxt_call_dt]])</f>
        <v>#N/A Invalid Security</v>
      </c>
      <c r="I269" s="3" t="str">
        <f>_xll.BDP(Table2[[#This Row],[isin]]&amp;" "&amp;Table2[[#This Row],[MktSec]],Table2[[#Headers],[final_maturity]])</f>
        <v>#N/A Invalid Security</v>
      </c>
    </row>
    <row r="270" spans="1:9" x14ac:dyDescent="0.25">
      <c r="A270" s="2" t="s">
        <v>255</v>
      </c>
      <c r="B270" s="2">
        <f>LEN(Table2[[#This Row],[isin]])</f>
        <v>20</v>
      </c>
      <c r="D270" s="2" t="s">
        <v>620</v>
      </c>
      <c r="E270" s="2" t="str">
        <f>_xll.BDP(Table2[[#This Row],[isin]]&amp;" "&amp;Table2[[#This Row],[MktSec]],Table2[[#Headers],[short_name]])</f>
        <v>#N/A Invalid Security</v>
      </c>
      <c r="F270" s="3" t="str">
        <f t="array" ref="F270">_xll.BDP(Table2[[#This Row],[isin]]&amp;" "&amp;Table2[[#This Row],[MktSec]],Table2[[#Headers],[INDUSTRY_GROUP]])</f>
        <v>#N/A Invalid Security</v>
      </c>
      <c r="G270" s="3" t="str">
        <f>_xll.BDP(Table2[[#This Row],[isin]]&amp;" "&amp;Table2[[#This Row],[MktSec]],Table2[[#Headers],[callable]])</f>
        <v>#N/A Invalid Security</v>
      </c>
      <c r="H270" s="3" t="str">
        <f>_xll.BDP(Table2[[#This Row],[isin]]&amp;" "&amp;Table2[[#This Row],[MktSec]],Table2[[#Headers],[nxt_call_dt]])</f>
        <v>#N/A Invalid Security</v>
      </c>
      <c r="I270" s="3" t="str">
        <f>_xll.BDP(Table2[[#This Row],[isin]]&amp;" "&amp;Table2[[#This Row],[MktSec]],Table2[[#Headers],[final_maturity]])</f>
        <v>#N/A Invalid Security</v>
      </c>
    </row>
    <row r="271" spans="1:9" x14ac:dyDescent="0.25">
      <c r="A271" s="2" t="s">
        <v>256</v>
      </c>
      <c r="B271" s="2">
        <f>LEN(Table2[[#This Row],[isin]])</f>
        <v>20</v>
      </c>
      <c r="D271" s="2" t="s">
        <v>621</v>
      </c>
      <c r="E271" s="2" t="str">
        <f>_xll.BDP(Table2[[#This Row],[isin]]&amp;" "&amp;Table2[[#This Row],[MktSec]],Table2[[#Headers],[short_name]])</f>
        <v>#N/A Invalid Security</v>
      </c>
      <c r="F271" s="3" t="str">
        <f t="array" ref="F271">_xll.BDP(Table2[[#This Row],[isin]]&amp;" "&amp;Table2[[#This Row],[MktSec]],Table2[[#Headers],[INDUSTRY_GROUP]])</f>
        <v>#N/A Invalid Security</v>
      </c>
      <c r="G271" s="3" t="str">
        <f>_xll.BDP(Table2[[#This Row],[isin]]&amp;" "&amp;Table2[[#This Row],[MktSec]],Table2[[#Headers],[callable]])</f>
        <v>#N/A Invalid Security</v>
      </c>
      <c r="H271" s="3" t="str">
        <f>_xll.BDP(Table2[[#This Row],[isin]]&amp;" "&amp;Table2[[#This Row],[MktSec]],Table2[[#Headers],[nxt_call_dt]])</f>
        <v>#N/A Invalid Security</v>
      </c>
      <c r="I271" s="3" t="str">
        <f>_xll.BDP(Table2[[#This Row],[isin]]&amp;" "&amp;Table2[[#This Row],[MktSec]],Table2[[#Headers],[final_maturity]])</f>
        <v>#N/A Invalid Security</v>
      </c>
    </row>
    <row r="272" spans="1:9" x14ac:dyDescent="0.25">
      <c r="A272" s="2" t="s">
        <v>257</v>
      </c>
      <c r="B272" s="2">
        <f>LEN(Table2[[#This Row],[isin]])</f>
        <v>20</v>
      </c>
      <c r="D272" s="2" t="s">
        <v>622</v>
      </c>
      <c r="E272" s="2" t="str">
        <f>_xll.BDP(Table2[[#This Row],[isin]]&amp;" "&amp;Table2[[#This Row],[MktSec]],Table2[[#Headers],[short_name]])</f>
        <v>#N/A Invalid Security</v>
      </c>
      <c r="F272" s="3" t="str">
        <f t="array" ref="F272">_xll.BDP(Table2[[#This Row],[isin]]&amp;" "&amp;Table2[[#This Row],[MktSec]],Table2[[#Headers],[INDUSTRY_GROUP]])</f>
        <v>#N/A Invalid Security</v>
      </c>
      <c r="G272" s="3" t="str">
        <f>_xll.BDP(Table2[[#This Row],[isin]]&amp;" "&amp;Table2[[#This Row],[MktSec]],Table2[[#Headers],[callable]])</f>
        <v>#N/A Invalid Security</v>
      </c>
      <c r="H272" s="3" t="str">
        <f>_xll.BDP(Table2[[#This Row],[isin]]&amp;" "&amp;Table2[[#This Row],[MktSec]],Table2[[#Headers],[nxt_call_dt]])</f>
        <v>#N/A Invalid Security</v>
      </c>
      <c r="I272" s="3" t="str">
        <f>_xll.BDP(Table2[[#This Row],[isin]]&amp;" "&amp;Table2[[#This Row],[MktSec]],Table2[[#Headers],[final_maturity]])</f>
        <v>#N/A Invalid Security</v>
      </c>
    </row>
    <row r="273" spans="1:9" x14ac:dyDescent="0.25">
      <c r="A273" s="2" t="s">
        <v>258</v>
      </c>
      <c r="B273" s="2">
        <f>LEN(Table2[[#This Row],[isin]])</f>
        <v>20</v>
      </c>
      <c r="D273" s="2" t="s">
        <v>623</v>
      </c>
      <c r="E273" s="2" t="str">
        <f>_xll.BDP(Table2[[#This Row],[isin]]&amp;" "&amp;Table2[[#This Row],[MktSec]],Table2[[#Headers],[short_name]])</f>
        <v>#N/A Invalid Security</v>
      </c>
      <c r="F273" s="3" t="str">
        <f t="array" ref="F273">_xll.BDP(Table2[[#This Row],[isin]]&amp;" "&amp;Table2[[#This Row],[MktSec]],Table2[[#Headers],[INDUSTRY_GROUP]])</f>
        <v>#N/A Invalid Security</v>
      </c>
      <c r="G273" s="3" t="str">
        <f>_xll.BDP(Table2[[#This Row],[isin]]&amp;" "&amp;Table2[[#This Row],[MktSec]],Table2[[#Headers],[callable]])</f>
        <v>#N/A Invalid Security</v>
      </c>
      <c r="H273" s="3" t="str">
        <f>_xll.BDP(Table2[[#This Row],[isin]]&amp;" "&amp;Table2[[#This Row],[MktSec]],Table2[[#Headers],[nxt_call_dt]])</f>
        <v>#N/A Invalid Security</v>
      </c>
      <c r="I273" s="3" t="str">
        <f>_xll.BDP(Table2[[#This Row],[isin]]&amp;" "&amp;Table2[[#This Row],[MktSec]],Table2[[#Headers],[final_maturity]])</f>
        <v>#N/A Invalid Security</v>
      </c>
    </row>
    <row r="274" spans="1:9" x14ac:dyDescent="0.25">
      <c r="A274" s="2" t="s">
        <v>259</v>
      </c>
      <c r="B274" s="2">
        <f>LEN(Table2[[#This Row],[isin]])</f>
        <v>20</v>
      </c>
      <c r="D274" s="2" t="s">
        <v>624</v>
      </c>
      <c r="E274" s="2" t="str">
        <f>_xll.BDP(Table2[[#This Row],[isin]]&amp;" "&amp;Table2[[#This Row],[MktSec]],Table2[[#Headers],[short_name]])</f>
        <v>#N/A Invalid Security</v>
      </c>
      <c r="F274" s="3" t="str">
        <f t="array" ref="F274">_xll.BDP(Table2[[#This Row],[isin]]&amp;" "&amp;Table2[[#This Row],[MktSec]],Table2[[#Headers],[INDUSTRY_GROUP]])</f>
        <v>#N/A Invalid Security</v>
      </c>
      <c r="G274" s="3" t="str">
        <f>_xll.BDP(Table2[[#This Row],[isin]]&amp;" "&amp;Table2[[#This Row],[MktSec]],Table2[[#Headers],[callable]])</f>
        <v>#N/A Invalid Security</v>
      </c>
      <c r="H274" s="3" t="str">
        <f>_xll.BDP(Table2[[#This Row],[isin]]&amp;" "&amp;Table2[[#This Row],[MktSec]],Table2[[#Headers],[nxt_call_dt]])</f>
        <v>#N/A Invalid Security</v>
      </c>
      <c r="I274" s="3" t="str">
        <f>_xll.BDP(Table2[[#This Row],[isin]]&amp;" "&amp;Table2[[#This Row],[MktSec]],Table2[[#Headers],[final_maturity]])</f>
        <v>#N/A Invalid Security</v>
      </c>
    </row>
    <row r="275" spans="1:9" x14ac:dyDescent="0.25">
      <c r="A275" s="2" t="s">
        <v>260</v>
      </c>
      <c r="B275" s="2">
        <f>LEN(Table2[[#This Row],[isin]])</f>
        <v>20</v>
      </c>
      <c r="D275" s="2" t="s">
        <v>625</v>
      </c>
      <c r="E275" s="2" t="str">
        <f>_xll.BDP(Table2[[#This Row],[isin]]&amp;" "&amp;Table2[[#This Row],[MktSec]],Table2[[#Headers],[short_name]])</f>
        <v>#N/A Invalid Security</v>
      </c>
      <c r="F275" s="3" t="str">
        <f t="array" ref="F275">_xll.BDP(Table2[[#This Row],[isin]]&amp;" "&amp;Table2[[#This Row],[MktSec]],Table2[[#Headers],[INDUSTRY_GROUP]])</f>
        <v>#N/A Invalid Security</v>
      </c>
      <c r="G275" s="3" t="str">
        <f>_xll.BDP(Table2[[#This Row],[isin]]&amp;" "&amp;Table2[[#This Row],[MktSec]],Table2[[#Headers],[callable]])</f>
        <v>#N/A Invalid Security</v>
      </c>
      <c r="H275" s="3" t="str">
        <f>_xll.BDP(Table2[[#This Row],[isin]]&amp;" "&amp;Table2[[#This Row],[MktSec]],Table2[[#Headers],[nxt_call_dt]])</f>
        <v>#N/A Invalid Security</v>
      </c>
      <c r="I275" s="3" t="str">
        <f>_xll.BDP(Table2[[#This Row],[isin]]&amp;" "&amp;Table2[[#This Row],[MktSec]],Table2[[#Headers],[final_maturity]])</f>
        <v>#N/A Invalid Security</v>
      </c>
    </row>
    <row r="276" spans="1:9" x14ac:dyDescent="0.25">
      <c r="A276" s="2" t="s">
        <v>261</v>
      </c>
      <c r="B276" s="2">
        <f>LEN(Table2[[#This Row],[isin]])</f>
        <v>20</v>
      </c>
      <c r="D276" s="2" t="s">
        <v>626</v>
      </c>
      <c r="E276" s="2" t="str">
        <f>_xll.BDP(Table2[[#This Row],[isin]]&amp;" "&amp;Table2[[#This Row],[MktSec]],Table2[[#Headers],[short_name]])</f>
        <v>#N/A Invalid Security</v>
      </c>
      <c r="F276" s="3" t="str">
        <f t="array" ref="F276">_xll.BDP(Table2[[#This Row],[isin]]&amp;" "&amp;Table2[[#This Row],[MktSec]],Table2[[#Headers],[INDUSTRY_GROUP]])</f>
        <v>#N/A Invalid Security</v>
      </c>
      <c r="G276" s="3" t="str">
        <f>_xll.BDP(Table2[[#This Row],[isin]]&amp;" "&amp;Table2[[#This Row],[MktSec]],Table2[[#Headers],[callable]])</f>
        <v>#N/A Invalid Security</v>
      </c>
      <c r="H276" s="3" t="str">
        <f>_xll.BDP(Table2[[#This Row],[isin]]&amp;" "&amp;Table2[[#This Row],[MktSec]],Table2[[#Headers],[nxt_call_dt]])</f>
        <v>#N/A Invalid Security</v>
      </c>
      <c r="I276" s="3" t="str">
        <f>_xll.BDP(Table2[[#This Row],[isin]]&amp;" "&amp;Table2[[#This Row],[MktSec]],Table2[[#Headers],[final_maturity]])</f>
        <v>#N/A Invalid Security</v>
      </c>
    </row>
    <row r="277" spans="1:9" x14ac:dyDescent="0.25">
      <c r="A277" s="2" t="s">
        <v>262</v>
      </c>
      <c r="B277" s="2">
        <f>LEN(Table2[[#This Row],[isin]])</f>
        <v>20</v>
      </c>
      <c r="D277" s="2" t="s">
        <v>627</v>
      </c>
      <c r="E277" s="2" t="str">
        <f>_xll.BDP(Table2[[#This Row],[isin]]&amp;" "&amp;Table2[[#This Row],[MktSec]],Table2[[#Headers],[short_name]])</f>
        <v>#N/A Invalid Security</v>
      </c>
      <c r="F277" s="3" t="str">
        <f t="array" ref="F277">_xll.BDP(Table2[[#This Row],[isin]]&amp;" "&amp;Table2[[#This Row],[MktSec]],Table2[[#Headers],[INDUSTRY_GROUP]])</f>
        <v>#N/A Invalid Security</v>
      </c>
      <c r="G277" s="3" t="str">
        <f>_xll.BDP(Table2[[#This Row],[isin]]&amp;" "&amp;Table2[[#This Row],[MktSec]],Table2[[#Headers],[callable]])</f>
        <v>#N/A Invalid Security</v>
      </c>
      <c r="H277" s="3" t="str">
        <f>_xll.BDP(Table2[[#This Row],[isin]]&amp;" "&amp;Table2[[#This Row],[MktSec]],Table2[[#Headers],[nxt_call_dt]])</f>
        <v>#N/A Invalid Security</v>
      </c>
      <c r="I277" s="3" t="str">
        <f>_xll.BDP(Table2[[#This Row],[isin]]&amp;" "&amp;Table2[[#This Row],[MktSec]],Table2[[#Headers],[final_maturity]])</f>
        <v>#N/A Invalid Security</v>
      </c>
    </row>
    <row r="278" spans="1:9" x14ac:dyDescent="0.25">
      <c r="A278" s="2" t="s">
        <v>263</v>
      </c>
      <c r="B278" s="2">
        <f>LEN(Table2[[#This Row],[isin]])</f>
        <v>20</v>
      </c>
      <c r="D278" s="2" t="s">
        <v>628</v>
      </c>
      <c r="E278" s="2" t="str">
        <f>_xll.BDP(Table2[[#This Row],[isin]]&amp;" "&amp;Table2[[#This Row],[MktSec]],Table2[[#Headers],[short_name]])</f>
        <v>#N/A Invalid Security</v>
      </c>
      <c r="F278" s="3" t="str">
        <f t="array" ref="F278">_xll.BDP(Table2[[#This Row],[isin]]&amp;" "&amp;Table2[[#This Row],[MktSec]],Table2[[#Headers],[INDUSTRY_GROUP]])</f>
        <v>#N/A Invalid Security</v>
      </c>
      <c r="G278" s="3" t="str">
        <f>_xll.BDP(Table2[[#This Row],[isin]]&amp;" "&amp;Table2[[#This Row],[MktSec]],Table2[[#Headers],[callable]])</f>
        <v>#N/A Invalid Security</v>
      </c>
      <c r="H278" s="3" t="str">
        <f>_xll.BDP(Table2[[#This Row],[isin]]&amp;" "&amp;Table2[[#This Row],[MktSec]],Table2[[#Headers],[nxt_call_dt]])</f>
        <v>#N/A Invalid Security</v>
      </c>
      <c r="I278" s="3" t="str">
        <f>_xll.BDP(Table2[[#This Row],[isin]]&amp;" "&amp;Table2[[#This Row],[MktSec]],Table2[[#Headers],[final_maturity]])</f>
        <v>#N/A Invalid Security</v>
      </c>
    </row>
    <row r="279" spans="1:9" x14ac:dyDescent="0.25">
      <c r="A279" s="2" t="s">
        <v>264</v>
      </c>
      <c r="B279" s="2">
        <f>LEN(Table2[[#This Row],[isin]])</f>
        <v>20</v>
      </c>
      <c r="D279" s="2" t="s">
        <v>629</v>
      </c>
      <c r="E279" s="2" t="str">
        <f>_xll.BDP(Table2[[#This Row],[isin]]&amp;" "&amp;Table2[[#This Row],[MktSec]],Table2[[#Headers],[short_name]])</f>
        <v>#N/A Invalid Security</v>
      </c>
      <c r="F279" s="3" t="str">
        <f t="array" ref="F279">_xll.BDP(Table2[[#This Row],[isin]]&amp;" "&amp;Table2[[#This Row],[MktSec]],Table2[[#Headers],[INDUSTRY_GROUP]])</f>
        <v>#N/A Invalid Security</v>
      </c>
      <c r="G279" s="3" t="str">
        <f>_xll.BDP(Table2[[#This Row],[isin]]&amp;" "&amp;Table2[[#This Row],[MktSec]],Table2[[#Headers],[callable]])</f>
        <v>#N/A Invalid Security</v>
      </c>
      <c r="H279" s="3" t="str">
        <f>_xll.BDP(Table2[[#This Row],[isin]]&amp;" "&amp;Table2[[#This Row],[MktSec]],Table2[[#Headers],[nxt_call_dt]])</f>
        <v>#N/A Invalid Security</v>
      </c>
      <c r="I279" s="3" t="str">
        <f>_xll.BDP(Table2[[#This Row],[isin]]&amp;" "&amp;Table2[[#This Row],[MktSec]],Table2[[#Headers],[final_maturity]])</f>
        <v>#N/A Invalid Security</v>
      </c>
    </row>
    <row r="280" spans="1:9" x14ac:dyDescent="0.25">
      <c r="A280" s="2" t="s">
        <v>265</v>
      </c>
      <c r="B280" s="2">
        <f>LEN(Table2[[#This Row],[isin]])</f>
        <v>20</v>
      </c>
      <c r="D280" s="2" t="s">
        <v>630</v>
      </c>
      <c r="E280" s="2" t="str">
        <f>_xll.BDP(Table2[[#This Row],[isin]]&amp;" "&amp;Table2[[#This Row],[MktSec]],Table2[[#Headers],[short_name]])</f>
        <v>#N/A Invalid Security</v>
      </c>
      <c r="F280" s="3" t="str">
        <f t="array" ref="F280">_xll.BDP(Table2[[#This Row],[isin]]&amp;" "&amp;Table2[[#This Row],[MktSec]],Table2[[#Headers],[INDUSTRY_GROUP]])</f>
        <v>#N/A Invalid Security</v>
      </c>
      <c r="G280" s="3" t="str">
        <f>_xll.BDP(Table2[[#This Row],[isin]]&amp;" "&amp;Table2[[#This Row],[MktSec]],Table2[[#Headers],[callable]])</f>
        <v>#N/A Invalid Security</v>
      </c>
      <c r="H280" s="3" t="str">
        <f>_xll.BDP(Table2[[#This Row],[isin]]&amp;" "&amp;Table2[[#This Row],[MktSec]],Table2[[#Headers],[nxt_call_dt]])</f>
        <v>#N/A Invalid Security</v>
      </c>
      <c r="I280" s="3" t="str">
        <f>_xll.BDP(Table2[[#This Row],[isin]]&amp;" "&amp;Table2[[#This Row],[MktSec]],Table2[[#Headers],[final_maturity]])</f>
        <v>#N/A Invalid Security</v>
      </c>
    </row>
    <row r="281" spans="1:9" x14ac:dyDescent="0.25">
      <c r="A281" s="2" t="s">
        <v>266</v>
      </c>
      <c r="B281" s="2">
        <f>LEN(Table2[[#This Row],[isin]])</f>
        <v>20</v>
      </c>
      <c r="D281" s="2" t="s">
        <v>631</v>
      </c>
      <c r="E281" s="2" t="str">
        <f>_xll.BDP(Table2[[#This Row],[isin]]&amp;" "&amp;Table2[[#This Row],[MktSec]],Table2[[#Headers],[short_name]])</f>
        <v>#N/A Invalid Security</v>
      </c>
      <c r="F281" s="3" t="str">
        <f t="array" ref="F281">_xll.BDP(Table2[[#This Row],[isin]]&amp;" "&amp;Table2[[#This Row],[MktSec]],Table2[[#Headers],[INDUSTRY_GROUP]])</f>
        <v>#N/A Invalid Security</v>
      </c>
      <c r="G281" s="3" t="str">
        <f>_xll.BDP(Table2[[#This Row],[isin]]&amp;" "&amp;Table2[[#This Row],[MktSec]],Table2[[#Headers],[callable]])</f>
        <v>#N/A Invalid Security</v>
      </c>
      <c r="H281" s="3" t="str">
        <f>_xll.BDP(Table2[[#This Row],[isin]]&amp;" "&amp;Table2[[#This Row],[MktSec]],Table2[[#Headers],[nxt_call_dt]])</f>
        <v>#N/A Invalid Security</v>
      </c>
      <c r="I281" s="3" t="str">
        <f>_xll.BDP(Table2[[#This Row],[isin]]&amp;" "&amp;Table2[[#This Row],[MktSec]],Table2[[#Headers],[final_maturity]])</f>
        <v>#N/A Invalid Security</v>
      </c>
    </row>
    <row r="282" spans="1:9" x14ac:dyDescent="0.25">
      <c r="A282" s="2" t="s">
        <v>267</v>
      </c>
      <c r="B282" s="2">
        <f>LEN(Table2[[#This Row],[isin]])</f>
        <v>20</v>
      </c>
      <c r="D282" s="2" t="s">
        <v>632</v>
      </c>
      <c r="E282" s="2" t="str">
        <f>_xll.BDP(Table2[[#This Row],[isin]]&amp;" "&amp;Table2[[#This Row],[MktSec]],Table2[[#Headers],[short_name]])</f>
        <v>#N/A Invalid Security</v>
      </c>
      <c r="F282" s="3" t="str">
        <f t="array" ref="F282">_xll.BDP(Table2[[#This Row],[isin]]&amp;" "&amp;Table2[[#This Row],[MktSec]],Table2[[#Headers],[INDUSTRY_GROUP]])</f>
        <v>#N/A Invalid Security</v>
      </c>
      <c r="G282" s="3" t="str">
        <f>_xll.BDP(Table2[[#This Row],[isin]]&amp;" "&amp;Table2[[#This Row],[MktSec]],Table2[[#Headers],[callable]])</f>
        <v>#N/A Invalid Security</v>
      </c>
      <c r="H282" s="3" t="str">
        <f>_xll.BDP(Table2[[#This Row],[isin]]&amp;" "&amp;Table2[[#This Row],[MktSec]],Table2[[#Headers],[nxt_call_dt]])</f>
        <v>#N/A Invalid Security</v>
      </c>
      <c r="I282" s="3" t="str">
        <f>_xll.BDP(Table2[[#This Row],[isin]]&amp;" "&amp;Table2[[#This Row],[MktSec]],Table2[[#Headers],[final_maturity]])</f>
        <v>#N/A Invalid Security</v>
      </c>
    </row>
    <row r="283" spans="1:9" x14ac:dyDescent="0.25">
      <c r="A283" s="2" t="s">
        <v>268</v>
      </c>
      <c r="B283" s="2">
        <f>LEN(Table2[[#This Row],[isin]])</f>
        <v>20</v>
      </c>
      <c r="D283" s="2" t="s">
        <v>633</v>
      </c>
      <c r="E283" s="2" t="str">
        <f>_xll.BDP(Table2[[#This Row],[isin]]&amp;" "&amp;Table2[[#This Row],[MktSec]],Table2[[#Headers],[short_name]])</f>
        <v>#N/A Invalid Security</v>
      </c>
      <c r="F283" s="3" t="str">
        <f t="array" ref="F283">_xll.BDP(Table2[[#This Row],[isin]]&amp;" "&amp;Table2[[#This Row],[MktSec]],Table2[[#Headers],[INDUSTRY_GROUP]])</f>
        <v>#N/A Invalid Security</v>
      </c>
      <c r="G283" s="3" t="str">
        <f>_xll.BDP(Table2[[#This Row],[isin]]&amp;" "&amp;Table2[[#This Row],[MktSec]],Table2[[#Headers],[callable]])</f>
        <v>#N/A Invalid Security</v>
      </c>
      <c r="H283" s="3" t="str">
        <f>_xll.BDP(Table2[[#This Row],[isin]]&amp;" "&amp;Table2[[#This Row],[MktSec]],Table2[[#Headers],[nxt_call_dt]])</f>
        <v>#N/A Invalid Security</v>
      </c>
      <c r="I283" s="3" t="str">
        <f>_xll.BDP(Table2[[#This Row],[isin]]&amp;" "&amp;Table2[[#This Row],[MktSec]],Table2[[#Headers],[final_maturity]])</f>
        <v>#N/A Invalid Security</v>
      </c>
    </row>
    <row r="284" spans="1:9" x14ac:dyDescent="0.25">
      <c r="A284" s="2" t="s">
        <v>269</v>
      </c>
      <c r="B284" s="2">
        <f>LEN(Table2[[#This Row],[isin]])</f>
        <v>20</v>
      </c>
      <c r="D284" s="2" t="s">
        <v>634</v>
      </c>
      <c r="E284" s="2" t="str">
        <f>_xll.BDP(Table2[[#This Row],[isin]]&amp;" "&amp;Table2[[#This Row],[MktSec]],Table2[[#Headers],[short_name]])</f>
        <v>#N/A Invalid Security</v>
      </c>
      <c r="F284" s="3" t="str">
        <f t="array" ref="F284">_xll.BDP(Table2[[#This Row],[isin]]&amp;" "&amp;Table2[[#This Row],[MktSec]],Table2[[#Headers],[INDUSTRY_GROUP]])</f>
        <v>#N/A Invalid Security</v>
      </c>
      <c r="G284" s="3" t="str">
        <f>_xll.BDP(Table2[[#This Row],[isin]]&amp;" "&amp;Table2[[#This Row],[MktSec]],Table2[[#Headers],[callable]])</f>
        <v>#N/A Invalid Security</v>
      </c>
      <c r="H284" s="3" t="str">
        <f>_xll.BDP(Table2[[#This Row],[isin]]&amp;" "&amp;Table2[[#This Row],[MktSec]],Table2[[#Headers],[nxt_call_dt]])</f>
        <v>#N/A Invalid Security</v>
      </c>
      <c r="I284" s="3" t="str">
        <f>_xll.BDP(Table2[[#This Row],[isin]]&amp;" "&amp;Table2[[#This Row],[MktSec]],Table2[[#Headers],[final_maturity]])</f>
        <v>#N/A Invalid Security</v>
      </c>
    </row>
    <row r="285" spans="1:9" x14ac:dyDescent="0.25">
      <c r="A285" s="2" t="s">
        <v>270</v>
      </c>
      <c r="B285" s="2">
        <f>LEN(Table2[[#This Row],[isin]])</f>
        <v>20</v>
      </c>
      <c r="D285" s="2" t="s">
        <v>635</v>
      </c>
      <c r="E285" s="2" t="str">
        <f>_xll.BDP(Table2[[#This Row],[isin]]&amp;" "&amp;Table2[[#This Row],[MktSec]],Table2[[#Headers],[short_name]])</f>
        <v>#N/A Invalid Security</v>
      </c>
      <c r="F285" s="3" t="str">
        <f t="array" ref="F285">_xll.BDP(Table2[[#This Row],[isin]]&amp;" "&amp;Table2[[#This Row],[MktSec]],Table2[[#Headers],[INDUSTRY_GROUP]])</f>
        <v>#N/A Invalid Security</v>
      </c>
      <c r="G285" s="3" t="str">
        <f>_xll.BDP(Table2[[#This Row],[isin]]&amp;" "&amp;Table2[[#This Row],[MktSec]],Table2[[#Headers],[callable]])</f>
        <v>#N/A Invalid Security</v>
      </c>
      <c r="H285" s="3" t="str">
        <f>_xll.BDP(Table2[[#This Row],[isin]]&amp;" "&amp;Table2[[#This Row],[MktSec]],Table2[[#Headers],[nxt_call_dt]])</f>
        <v>#N/A Invalid Security</v>
      </c>
      <c r="I285" s="3" t="str">
        <f>_xll.BDP(Table2[[#This Row],[isin]]&amp;" "&amp;Table2[[#This Row],[MktSec]],Table2[[#Headers],[final_maturity]])</f>
        <v>#N/A Invalid Security</v>
      </c>
    </row>
    <row r="286" spans="1:9" x14ac:dyDescent="0.25">
      <c r="A286" s="2" t="s">
        <v>271</v>
      </c>
      <c r="B286" s="2">
        <f>LEN(Table2[[#This Row],[isin]])</f>
        <v>20</v>
      </c>
      <c r="D286" s="2" t="s">
        <v>636</v>
      </c>
      <c r="E286" s="2" t="str">
        <f>_xll.BDP(Table2[[#This Row],[isin]]&amp;" "&amp;Table2[[#This Row],[MktSec]],Table2[[#Headers],[short_name]])</f>
        <v>#N/A Invalid Security</v>
      </c>
      <c r="F286" s="3" t="str">
        <f t="array" ref="F286">_xll.BDP(Table2[[#This Row],[isin]]&amp;" "&amp;Table2[[#This Row],[MktSec]],Table2[[#Headers],[INDUSTRY_GROUP]])</f>
        <v>#N/A Invalid Security</v>
      </c>
      <c r="G286" s="3" t="str">
        <f>_xll.BDP(Table2[[#This Row],[isin]]&amp;" "&amp;Table2[[#This Row],[MktSec]],Table2[[#Headers],[callable]])</f>
        <v>#N/A Invalid Security</v>
      </c>
      <c r="H286" s="3" t="str">
        <f>_xll.BDP(Table2[[#This Row],[isin]]&amp;" "&amp;Table2[[#This Row],[MktSec]],Table2[[#Headers],[nxt_call_dt]])</f>
        <v>#N/A Invalid Security</v>
      </c>
      <c r="I286" s="3" t="str">
        <f>_xll.BDP(Table2[[#This Row],[isin]]&amp;" "&amp;Table2[[#This Row],[MktSec]],Table2[[#Headers],[final_maturity]])</f>
        <v>#N/A Invalid Security</v>
      </c>
    </row>
    <row r="287" spans="1:9" x14ac:dyDescent="0.25">
      <c r="A287" s="2" t="s">
        <v>272</v>
      </c>
      <c r="B287" s="2">
        <f>LEN(Table2[[#This Row],[isin]])</f>
        <v>20</v>
      </c>
      <c r="D287" s="2" t="s">
        <v>637</v>
      </c>
      <c r="E287" s="2" t="str">
        <f>_xll.BDP(Table2[[#This Row],[isin]]&amp;" "&amp;Table2[[#This Row],[MktSec]],Table2[[#Headers],[short_name]])</f>
        <v>#N/A Invalid Security</v>
      </c>
      <c r="F287" s="3" t="str">
        <f t="array" ref="F287">_xll.BDP(Table2[[#This Row],[isin]]&amp;" "&amp;Table2[[#This Row],[MktSec]],Table2[[#Headers],[INDUSTRY_GROUP]])</f>
        <v>#N/A Invalid Security</v>
      </c>
      <c r="G287" s="3" t="str">
        <f>_xll.BDP(Table2[[#This Row],[isin]]&amp;" "&amp;Table2[[#This Row],[MktSec]],Table2[[#Headers],[callable]])</f>
        <v>#N/A Invalid Security</v>
      </c>
      <c r="H287" s="3" t="str">
        <f>_xll.BDP(Table2[[#This Row],[isin]]&amp;" "&amp;Table2[[#This Row],[MktSec]],Table2[[#Headers],[nxt_call_dt]])</f>
        <v>#N/A Invalid Security</v>
      </c>
      <c r="I287" s="3" t="str">
        <f>_xll.BDP(Table2[[#This Row],[isin]]&amp;" "&amp;Table2[[#This Row],[MktSec]],Table2[[#Headers],[final_maturity]])</f>
        <v>#N/A Invalid Security</v>
      </c>
    </row>
    <row r="288" spans="1:9" x14ac:dyDescent="0.25">
      <c r="A288" s="2" t="s">
        <v>273</v>
      </c>
      <c r="B288" s="2">
        <f>LEN(Table2[[#This Row],[isin]])</f>
        <v>20</v>
      </c>
      <c r="D288" s="2" t="s">
        <v>638</v>
      </c>
      <c r="E288" s="2" t="str">
        <f>_xll.BDP(Table2[[#This Row],[isin]]&amp;" "&amp;Table2[[#This Row],[MktSec]],Table2[[#Headers],[short_name]])</f>
        <v>#N/A Invalid Security</v>
      </c>
      <c r="F288" s="3" t="str">
        <f t="array" ref="F288">_xll.BDP(Table2[[#This Row],[isin]]&amp;" "&amp;Table2[[#This Row],[MktSec]],Table2[[#Headers],[INDUSTRY_GROUP]])</f>
        <v>#N/A Invalid Security</v>
      </c>
      <c r="G288" s="3" t="str">
        <f>_xll.BDP(Table2[[#This Row],[isin]]&amp;" "&amp;Table2[[#This Row],[MktSec]],Table2[[#Headers],[callable]])</f>
        <v>#N/A Invalid Security</v>
      </c>
      <c r="H288" s="3" t="str">
        <f>_xll.BDP(Table2[[#This Row],[isin]]&amp;" "&amp;Table2[[#This Row],[MktSec]],Table2[[#Headers],[nxt_call_dt]])</f>
        <v>#N/A Invalid Security</v>
      </c>
      <c r="I288" s="3" t="str">
        <f>_xll.BDP(Table2[[#This Row],[isin]]&amp;" "&amp;Table2[[#This Row],[MktSec]],Table2[[#Headers],[final_maturity]])</f>
        <v>#N/A Invalid Security</v>
      </c>
    </row>
    <row r="289" spans="1:9" x14ac:dyDescent="0.25">
      <c r="A289" s="2" t="s">
        <v>274</v>
      </c>
      <c r="B289" s="2">
        <f>LEN(Table2[[#This Row],[isin]])</f>
        <v>20</v>
      </c>
      <c r="D289" s="2" t="s">
        <v>639</v>
      </c>
      <c r="E289" s="2" t="str">
        <f>_xll.BDP(Table2[[#This Row],[isin]]&amp;" "&amp;Table2[[#This Row],[MktSec]],Table2[[#Headers],[short_name]])</f>
        <v>#N/A Invalid Security</v>
      </c>
      <c r="F289" s="3" t="str">
        <f t="array" ref="F289">_xll.BDP(Table2[[#This Row],[isin]]&amp;" "&amp;Table2[[#This Row],[MktSec]],Table2[[#Headers],[INDUSTRY_GROUP]])</f>
        <v>#N/A Invalid Security</v>
      </c>
      <c r="G289" s="3" t="str">
        <f>_xll.BDP(Table2[[#This Row],[isin]]&amp;" "&amp;Table2[[#This Row],[MktSec]],Table2[[#Headers],[callable]])</f>
        <v>#N/A Invalid Security</v>
      </c>
      <c r="H289" s="3" t="str">
        <f>_xll.BDP(Table2[[#This Row],[isin]]&amp;" "&amp;Table2[[#This Row],[MktSec]],Table2[[#Headers],[nxt_call_dt]])</f>
        <v>#N/A Invalid Security</v>
      </c>
      <c r="I289" s="3" t="str">
        <f>_xll.BDP(Table2[[#This Row],[isin]]&amp;" "&amp;Table2[[#This Row],[MktSec]],Table2[[#Headers],[final_maturity]])</f>
        <v>#N/A Invalid Security</v>
      </c>
    </row>
    <row r="290" spans="1:9" x14ac:dyDescent="0.25">
      <c r="A290" s="2" t="s">
        <v>275</v>
      </c>
      <c r="B290" s="2">
        <f>LEN(Table2[[#This Row],[isin]])</f>
        <v>20</v>
      </c>
      <c r="D290" s="2" t="s">
        <v>640</v>
      </c>
      <c r="E290" s="2" t="str">
        <f>_xll.BDP(Table2[[#This Row],[isin]]&amp;" "&amp;Table2[[#This Row],[MktSec]],Table2[[#Headers],[short_name]])</f>
        <v>#N/A Invalid Security</v>
      </c>
      <c r="F290" s="3" t="str">
        <f t="array" ref="F290">_xll.BDP(Table2[[#This Row],[isin]]&amp;" "&amp;Table2[[#This Row],[MktSec]],Table2[[#Headers],[INDUSTRY_GROUP]])</f>
        <v>#N/A Invalid Security</v>
      </c>
      <c r="G290" s="3" t="str">
        <f>_xll.BDP(Table2[[#This Row],[isin]]&amp;" "&amp;Table2[[#This Row],[MktSec]],Table2[[#Headers],[callable]])</f>
        <v>#N/A Invalid Security</v>
      </c>
      <c r="H290" s="3" t="str">
        <f>_xll.BDP(Table2[[#This Row],[isin]]&amp;" "&amp;Table2[[#This Row],[MktSec]],Table2[[#Headers],[nxt_call_dt]])</f>
        <v>#N/A Invalid Security</v>
      </c>
      <c r="I290" s="3" t="str">
        <f>_xll.BDP(Table2[[#This Row],[isin]]&amp;" "&amp;Table2[[#This Row],[MktSec]],Table2[[#Headers],[final_maturity]])</f>
        <v>#N/A Invalid Security</v>
      </c>
    </row>
    <row r="291" spans="1:9" x14ac:dyDescent="0.25">
      <c r="A291" s="2" t="s">
        <v>276</v>
      </c>
      <c r="B291" s="2">
        <f>LEN(Table2[[#This Row],[isin]])</f>
        <v>20</v>
      </c>
      <c r="D291" s="2" t="s">
        <v>641</v>
      </c>
      <c r="E291" s="2" t="str">
        <f>_xll.BDP(Table2[[#This Row],[isin]]&amp;" "&amp;Table2[[#This Row],[MktSec]],Table2[[#Headers],[short_name]])</f>
        <v>#N/A Invalid Security</v>
      </c>
      <c r="F291" s="3" t="str">
        <f t="array" ref="F291">_xll.BDP(Table2[[#This Row],[isin]]&amp;" "&amp;Table2[[#This Row],[MktSec]],Table2[[#Headers],[INDUSTRY_GROUP]])</f>
        <v>#N/A Invalid Security</v>
      </c>
      <c r="G291" s="3" t="str">
        <f>_xll.BDP(Table2[[#This Row],[isin]]&amp;" "&amp;Table2[[#This Row],[MktSec]],Table2[[#Headers],[callable]])</f>
        <v>#N/A Invalid Security</v>
      </c>
      <c r="H291" s="3" t="str">
        <f>_xll.BDP(Table2[[#This Row],[isin]]&amp;" "&amp;Table2[[#This Row],[MktSec]],Table2[[#Headers],[nxt_call_dt]])</f>
        <v>#N/A Invalid Security</v>
      </c>
      <c r="I291" s="3" t="str">
        <f>_xll.BDP(Table2[[#This Row],[isin]]&amp;" "&amp;Table2[[#This Row],[MktSec]],Table2[[#Headers],[final_maturity]])</f>
        <v>#N/A Invalid Security</v>
      </c>
    </row>
    <row r="292" spans="1:9" x14ac:dyDescent="0.25">
      <c r="A292" s="2" t="s">
        <v>277</v>
      </c>
      <c r="B292" s="2">
        <f>LEN(Table2[[#This Row],[isin]])</f>
        <v>20</v>
      </c>
      <c r="D292" s="2" t="s">
        <v>642</v>
      </c>
      <c r="E292" s="2" t="str">
        <f>_xll.BDP(Table2[[#This Row],[isin]]&amp;" "&amp;Table2[[#This Row],[MktSec]],Table2[[#Headers],[short_name]])</f>
        <v>#N/A Invalid Security</v>
      </c>
      <c r="F292" s="3" t="str">
        <f t="array" ref="F292">_xll.BDP(Table2[[#This Row],[isin]]&amp;" "&amp;Table2[[#This Row],[MktSec]],Table2[[#Headers],[INDUSTRY_GROUP]])</f>
        <v>#N/A Invalid Security</v>
      </c>
      <c r="G292" s="3" t="str">
        <f>_xll.BDP(Table2[[#This Row],[isin]]&amp;" "&amp;Table2[[#This Row],[MktSec]],Table2[[#Headers],[callable]])</f>
        <v>#N/A Invalid Security</v>
      </c>
      <c r="H292" s="3" t="str">
        <f>_xll.BDP(Table2[[#This Row],[isin]]&amp;" "&amp;Table2[[#This Row],[MktSec]],Table2[[#Headers],[nxt_call_dt]])</f>
        <v>#N/A Invalid Security</v>
      </c>
      <c r="I292" s="3" t="str">
        <f>_xll.BDP(Table2[[#This Row],[isin]]&amp;" "&amp;Table2[[#This Row],[MktSec]],Table2[[#Headers],[final_maturity]])</f>
        <v>#N/A Invalid Security</v>
      </c>
    </row>
    <row r="293" spans="1:9" x14ac:dyDescent="0.25">
      <c r="A293" s="2" t="s">
        <v>278</v>
      </c>
      <c r="B293" s="2">
        <f>LEN(Table2[[#This Row],[isin]])</f>
        <v>20</v>
      </c>
      <c r="D293" s="2" t="s">
        <v>643</v>
      </c>
      <c r="E293" s="2" t="str">
        <f>_xll.BDP(Table2[[#This Row],[isin]]&amp;" "&amp;Table2[[#This Row],[MktSec]],Table2[[#Headers],[short_name]])</f>
        <v>#N/A Invalid Security</v>
      </c>
      <c r="F293" s="3" t="str">
        <f t="array" ref="F293">_xll.BDP(Table2[[#This Row],[isin]]&amp;" "&amp;Table2[[#This Row],[MktSec]],Table2[[#Headers],[INDUSTRY_GROUP]])</f>
        <v>#N/A Invalid Security</v>
      </c>
      <c r="G293" s="3" t="str">
        <f>_xll.BDP(Table2[[#This Row],[isin]]&amp;" "&amp;Table2[[#This Row],[MktSec]],Table2[[#Headers],[callable]])</f>
        <v>#N/A Invalid Security</v>
      </c>
      <c r="H293" s="3" t="str">
        <f>_xll.BDP(Table2[[#This Row],[isin]]&amp;" "&amp;Table2[[#This Row],[MktSec]],Table2[[#Headers],[nxt_call_dt]])</f>
        <v>#N/A Invalid Security</v>
      </c>
      <c r="I293" s="3" t="str">
        <f>_xll.BDP(Table2[[#This Row],[isin]]&amp;" "&amp;Table2[[#This Row],[MktSec]],Table2[[#Headers],[final_maturity]])</f>
        <v>#N/A Invalid Security</v>
      </c>
    </row>
    <row r="294" spans="1:9" x14ac:dyDescent="0.25">
      <c r="A294" s="2" t="s">
        <v>279</v>
      </c>
      <c r="B294" s="2">
        <f>LEN(Table2[[#This Row],[isin]])</f>
        <v>20</v>
      </c>
      <c r="D294" s="2" t="s">
        <v>644</v>
      </c>
      <c r="E294" s="2" t="str">
        <f>_xll.BDP(Table2[[#This Row],[isin]]&amp;" "&amp;Table2[[#This Row],[MktSec]],Table2[[#Headers],[short_name]])</f>
        <v>#N/A Invalid Security</v>
      </c>
      <c r="F294" s="3" t="str">
        <f t="array" ref="F294">_xll.BDP(Table2[[#This Row],[isin]]&amp;" "&amp;Table2[[#This Row],[MktSec]],Table2[[#Headers],[INDUSTRY_GROUP]])</f>
        <v>#N/A Invalid Security</v>
      </c>
      <c r="G294" s="3" t="str">
        <f>_xll.BDP(Table2[[#This Row],[isin]]&amp;" "&amp;Table2[[#This Row],[MktSec]],Table2[[#Headers],[callable]])</f>
        <v>#N/A Invalid Security</v>
      </c>
      <c r="H294" s="3" t="str">
        <f>_xll.BDP(Table2[[#This Row],[isin]]&amp;" "&amp;Table2[[#This Row],[MktSec]],Table2[[#Headers],[nxt_call_dt]])</f>
        <v>#N/A Invalid Security</v>
      </c>
      <c r="I294" s="3" t="str">
        <f>_xll.BDP(Table2[[#This Row],[isin]]&amp;" "&amp;Table2[[#This Row],[MktSec]],Table2[[#Headers],[final_maturity]])</f>
        <v>#N/A Invalid Security</v>
      </c>
    </row>
    <row r="295" spans="1:9" x14ac:dyDescent="0.25">
      <c r="A295" s="2" t="s">
        <v>280</v>
      </c>
      <c r="B295" s="2">
        <f>LEN(Table2[[#This Row],[isin]])</f>
        <v>20</v>
      </c>
      <c r="D295" s="2" t="s">
        <v>645</v>
      </c>
      <c r="E295" s="2" t="str">
        <f>_xll.BDP(Table2[[#This Row],[isin]]&amp;" "&amp;Table2[[#This Row],[MktSec]],Table2[[#Headers],[short_name]])</f>
        <v>#N/A Invalid Security</v>
      </c>
      <c r="F295" s="3" t="str">
        <f t="array" ref="F295">_xll.BDP(Table2[[#This Row],[isin]]&amp;" "&amp;Table2[[#This Row],[MktSec]],Table2[[#Headers],[INDUSTRY_GROUP]])</f>
        <v>#N/A Invalid Security</v>
      </c>
      <c r="G295" s="3" t="str">
        <f>_xll.BDP(Table2[[#This Row],[isin]]&amp;" "&amp;Table2[[#This Row],[MktSec]],Table2[[#Headers],[callable]])</f>
        <v>#N/A Invalid Security</v>
      </c>
      <c r="H295" s="3" t="str">
        <f>_xll.BDP(Table2[[#This Row],[isin]]&amp;" "&amp;Table2[[#This Row],[MktSec]],Table2[[#Headers],[nxt_call_dt]])</f>
        <v>#N/A Invalid Security</v>
      </c>
      <c r="I295" s="3" t="str">
        <f>_xll.BDP(Table2[[#This Row],[isin]]&amp;" "&amp;Table2[[#This Row],[MktSec]],Table2[[#Headers],[final_maturity]])</f>
        <v>#N/A Invalid Security</v>
      </c>
    </row>
    <row r="296" spans="1:9" x14ac:dyDescent="0.25">
      <c r="A296" s="2" t="s">
        <v>281</v>
      </c>
      <c r="B296" s="2">
        <f>LEN(Table2[[#This Row],[isin]])</f>
        <v>20</v>
      </c>
      <c r="D296" s="2" t="s">
        <v>646</v>
      </c>
      <c r="E296" s="2" t="str">
        <f>_xll.BDP(Table2[[#This Row],[isin]]&amp;" "&amp;Table2[[#This Row],[MktSec]],Table2[[#Headers],[short_name]])</f>
        <v>#N/A Invalid Security</v>
      </c>
      <c r="F296" s="3" t="str">
        <f t="array" ref="F296">_xll.BDP(Table2[[#This Row],[isin]]&amp;" "&amp;Table2[[#This Row],[MktSec]],Table2[[#Headers],[INDUSTRY_GROUP]])</f>
        <v>#N/A Invalid Security</v>
      </c>
      <c r="G296" s="3" t="str">
        <f>_xll.BDP(Table2[[#This Row],[isin]]&amp;" "&amp;Table2[[#This Row],[MktSec]],Table2[[#Headers],[callable]])</f>
        <v>#N/A Invalid Security</v>
      </c>
      <c r="H296" s="3" t="str">
        <f>_xll.BDP(Table2[[#This Row],[isin]]&amp;" "&amp;Table2[[#This Row],[MktSec]],Table2[[#Headers],[nxt_call_dt]])</f>
        <v>#N/A Invalid Security</v>
      </c>
      <c r="I296" s="3" t="str">
        <f>_xll.BDP(Table2[[#This Row],[isin]]&amp;" "&amp;Table2[[#This Row],[MktSec]],Table2[[#Headers],[final_maturity]])</f>
        <v>#N/A Invalid Security</v>
      </c>
    </row>
    <row r="297" spans="1:9" x14ac:dyDescent="0.25">
      <c r="A297" s="2" t="s">
        <v>282</v>
      </c>
      <c r="B297" s="2">
        <f>LEN(Table2[[#This Row],[isin]])</f>
        <v>20</v>
      </c>
      <c r="D297" s="2" t="s">
        <v>647</v>
      </c>
      <c r="E297" s="2" t="str">
        <f>_xll.BDP(Table2[[#This Row],[isin]]&amp;" "&amp;Table2[[#This Row],[MktSec]],Table2[[#Headers],[short_name]])</f>
        <v>#N/A Invalid Security</v>
      </c>
      <c r="F297" s="3" t="str">
        <f t="array" ref="F297">_xll.BDP(Table2[[#This Row],[isin]]&amp;" "&amp;Table2[[#This Row],[MktSec]],Table2[[#Headers],[INDUSTRY_GROUP]])</f>
        <v>#N/A Invalid Security</v>
      </c>
      <c r="G297" s="3" t="str">
        <f>_xll.BDP(Table2[[#This Row],[isin]]&amp;" "&amp;Table2[[#This Row],[MktSec]],Table2[[#Headers],[callable]])</f>
        <v>#N/A Invalid Security</v>
      </c>
      <c r="H297" s="3" t="str">
        <f>_xll.BDP(Table2[[#This Row],[isin]]&amp;" "&amp;Table2[[#This Row],[MktSec]],Table2[[#Headers],[nxt_call_dt]])</f>
        <v>#N/A Invalid Security</v>
      </c>
      <c r="I297" s="3" t="str">
        <f>_xll.BDP(Table2[[#This Row],[isin]]&amp;" "&amp;Table2[[#This Row],[MktSec]],Table2[[#Headers],[final_maturity]])</f>
        <v>#N/A Invalid Security</v>
      </c>
    </row>
    <row r="298" spans="1:9" x14ac:dyDescent="0.25">
      <c r="A298" s="2" t="s">
        <v>283</v>
      </c>
      <c r="B298" s="2">
        <f>LEN(Table2[[#This Row],[isin]])</f>
        <v>20</v>
      </c>
      <c r="D298" s="2" t="s">
        <v>648</v>
      </c>
      <c r="E298" s="2" t="str">
        <f>_xll.BDP(Table2[[#This Row],[isin]]&amp;" "&amp;Table2[[#This Row],[MktSec]],Table2[[#Headers],[short_name]])</f>
        <v>#N/A Invalid Security</v>
      </c>
      <c r="F298" s="3" t="str">
        <f t="array" ref="F298">_xll.BDP(Table2[[#This Row],[isin]]&amp;" "&amp;Table2[[#This Row],[MktSec]],Table2[[#Headers],[INDUSTRY_GROUP]])</f>
        <v>#N/A Invalid Security</v>
      </c>
      <c r="G298" s="3" t="str">
        <f>_xll.BDP(Table2[[#This Row],[isin]]&amp;" "&amp;Table2[[#This Row],[MktSec]],Table2[[#Headers],[callable]])</f>
        <v>#N/A Invalid Security</v>
      </c>
      <c r="H298" s="3" t="str">
        <f>_xll.BDP(Table2[[#This Row],[isin]]&amp;" "&amp;Table2[[#This Row],[MktSec]],Table2[[#Headers],[nxt_call_dt]])</f>
        <v>#N/A Invalid Security</v>
      </c>
      <c r="I298" s="3" t="str">
        <f>_xll.BDP(Table2[[#This Row],[isin]]&amp;" "&amp;Table2[[#This Row],[MktSec]],Table2[[#Headers],[final_maturity]])</f>
        <v>#N/A Invalid Security</v>
      </c>
    </row>
    <row r="299" spans="1:9" x14ac:dyDescent="0.25">
      <c r="A299" s="2" t="s">
        <v>284</v>
      </c>
      <c r="B299" s="2">
        <f>LEN(Table2[[#This Row],[isin]])</f>
        <v>20</v>
      </c>
      <c r="D299" s="2" t="s">
        <v>649</v>
      </c>
      <c r="E299" s="2" t="str">
        <f>_xll.BDP(Table2[[#This Row],[isin]]&amp;" "&amp;Table2[[#This Row],[MktSec]],Table2[[#Headers],[short_name]])</f>
        <v>#N/A Invalid Security</v>
      </c>
      <c r="F299" s="3" t="str">
        <f t="array" ref="F299">_xll.BDP(Table2[[#This Row],[isin]]&amp;" "&amp;Table2[[#This Row],[MktSec]],Table2[[#Headers],[INDUSTRY_GROUP]])</f>
        <v>#N/A Invalid Security</v>
      </c>
      <c r="G299" s="3" t="str">
        <f>_xll.BDP(Table2[[#This Row],[isin]]&amp;" "&amp;Table2[[#This Row],[MktSec]],Table2[[#Headers],[callable]])</f>
        <v>#N/A Invalid Security</v>
      </c>
      <c r="H299" s="3" t="str">
        <f>_xll.BDP(Table2[[#This Row],[isin]]&amp;" "&amp;Table2[[#This Row],[MktSec]],Table2[[#Headers],[nxt_call_dt]])</f>
        <v>#N/A Invalid Security</v>
      </c>
      <c r="I299" s="3" t="str">
        <f>_xll.BDP(Table2[[#This Row],[isin]]&amp;" "&amp;Table2[[#This Row],[MktSec]],Table2[[#Headers],[final_maturity]])</f>
        <v>#N/A Invalid Security</v>
      </c>
    </row>
    <row r="300" spans="1:9" x14ac:dyDescent="0.25">
      <c r="A300" s="2" t="s">
        <v>285</v>
      </c>
      <c r="B300" s="2">
        <f>LEN(Table2[[#This Row],[isin]])</f>
        <v>20</v>
      </c>
      <c r="D300" s="2" t="s">
        <v>650</v>
      </c>
      <c r="E300" s="2" t="str">
        <f>_xll.BDP(Table2[[#This Row],[isin]]&amp;" "&amp;Table2[[#This Row],[MktSec]],Table2[[#Headers],[short_name]])</f>
        <v>#N/A Invalid Security</v>
      </c>
      <c r="F300" s="3" t="str">
        <f t="array" ref="F300">_xll.BDP(Table2[[#This Row],[isin]]&amp;" "&amp;Table2[[#This Row],[MktSec]],Table2[[#Headers],[INDUSTRY_GROUP]])</f>
        <v>#N/A Invalid Security</v>
      </c>
      <c r="G300" s="3" t="str">
        <f>_xll.BDP(Table2[[#This Row],[isin]]&amp;" "&amp;Table2[[#This Row],[MktSec]],Table2[[#Headers],[callable]])</f>
        <v>#N/A Invalid Security</v>
      </c>
      <c r="H300" s="3" t="str">
        <f>_xll.BDP(Table2[[#This Row],[isin]]&amp;" "&amp;Table2[[#This Row],[MktSec]],Table2[[#Headers],[nxt_call_dt]])</f>
        <v>#N/A Invalid Security</v>
      </c>
      <c r="I300" s="3" t="str">
        <f>_xll.BDP(Table2[[#This Row],[isin]]&amp;" "&amp;Table2[[#This Row],[MktSec]],Table2[[#Headers],[final_maturity]])</f>
        <v>#N/A Invalid Security</v>
      </c>
    </row>
    <row r="301" spans="1:9" x14ac:dyDescent="0.25">
      <c r="A301" s="2" t="s">
        <v>286</v>
      </c>
      <c r="B301" s="2">
        <f>LEN(Table2[[#This Row],[isin]])</f>
        <v>20</v>
      </c>
      <c r="D301" s="2" t="s">
        <v>651</v>
      </c>
      <c r="E301" s="2" t="str">
        <f>_xll.BDP(Table2[[#This Row],[isin]]&amp;" "&amp;Table2[[#This Row],[MktSec]],Table2[[#Headers],[short_name]])</f>
        <v>#N/A Invalid Security</v>
      </c>
      <c r="F301" s="3" t="str">
        <f t="array" ref="F301">_xll.BDP(Table2[[#This Row],[isin]]&amp;" "&amp;Table2[[#This Row],[MktSec]],Table2[[#Headers],[INDUSTRY_GROUP]])</f>
        <v>#N/A Invalid Security</v>
      </c>
      <c r="G301" s="3" t="str">
        <f>_xll.BDP(Table2[[#This Row],[isin]]&amp;" "&amp;Table2[[#This Row],[MktSec]],Table2[[#Headers],[callable]])</f>
        <v>#N/A Invalid Security</v>
      </c>
      <c r="H301" s="3" t="str">
        <f>_xll.BDP(Table2[[#This Row],[isin]]&amp;" "&amp;Table2[[#This Row],[MktSec]],Table2[[#Headers],[nxt_call_dt]])</f>
        <v>#N/A Invalid Security</v>
      </c>
      <c r="I301" s="3" t="str">
        <f>_xll.BDP(Table2[[#This Row],[isin]]&amp;" "&amp;Table2[[#This Row],[MktSec]],Table2[[#Headers],[final_maturity]])</f>
        <v>#N/A Invalid Security</v>
      </c>
    </row>
    <row r="302" spans="1:9" x14ac:dyDescent="0.25">
      <c r="A302" s="2" t="s">
        <v>287</v>
      </c>
      <c r="B302" s="2">
        <f>LEN(Table2[[#This Row],[isin]])</f>
        <v>20</v>
      </c>
      <c r="D302" s="2" t="s">
        <v>652</v>
      </c>
      <c r="E302" s="2" t="str">
        <f>_xll.BDP(Table2[[#This Row],[isin]]&amp;" "&amp;Table2[[#This Row],[MktSec]],Table2[[#Headers],[short_name]])</f>
        <v>#N/A Invalid Security</v>
      </c>
      <c r="F302" s="3" t="str">
        <f t="array" ref="F302">_xll.BDP(Table2[[#This Row],[isin]]&amp;" "&amp;Table2[[#This Row],[MktSec]],Table2[[#Headers],[INDUSTRY_GROUP]])</f>
        <v>#N/A Invalid Security</v>
      </c>
      <c r="G302" s="3" t="str">
        <f>_xll.BDP(Table2[[#This Row],[isin]]&amp;" "&amp;Table2[[#This Row],[MktSec]],Table2[[#Headers],[callable]])</f>
        <v>#N/A Invalid Security</v>
      </c>
      <c r="H302" s="3" t="str">
        <f>_xll.BDP(Table2[[#This Row],[isin]]&amp;" "&amp;Table2[[#This Row],[MktSec]],Table2[[#Headers],[nxt_call_dt]])</f>
        <v>#N/A Invalid Security</v>
      </c>
      <c r="I302" s="3" t="str">
        <f>_xll.BDP(Table2[[#This Row],[isin]]&amp;" "&amp;Table2[[#This Row],[MktSec]],Table2[[#Headers],[final_maturity]])</f>
        <v>#N/A Invalid Security</v>
      </c>
    </row>
    <row r="303" spans="1:9" x14ac:dyDescent="0.25">
      <c r="A303" s="2" t="s">
        <v>288</v>
      </c>
      <c r="B303" s="2">
        <f>LEN(Table2[[#This Row],[isin]])</f>
        <v>20</v>
      </c>
      <c r="D303" s="2" t="s">
        <v>653</v>
      </c>
      <c r="E303" s="2" t="str">
        <f>_xll.BDP(Table2[[#This Row],[isin]]&amp;" "&amp;Table2[[#This Row],[MktSec]],Table2[[#Headers],[short_name]])</f>
        <v>#N/A Invalid Security</v>
      </c>
      <c r="F303" s="3" t="str">
        <f t="array" ref="F303">_xll.BDP(Table2[[#This Row],[isin]]&amp;" "&amp;Table2[[#This Row],[MktSec]],Table2[[#Headers],[INDUSTRY_GROUP]])</f>
        <v>#N/A Invalid Security</v>
      </c>
      <c r="G303" s="3" t="str">
        <f>_xll.BDP(Table2[[#This Row],[isin]]&amp;" "&amp;Table2[[#This Row],[MktSec]],Table2[[#Headers],[callable]])</f>
        <v>#N/A Invalid Security</v>
      </c>
      <c r="H303" s="3" t="str">
        <f>_xll.BDP(Table2[[#This Row],[isin]]&amp;" "&amp;Table2[[#This Row],[MktSec]],Table2[[#Headers],[nxt_call_dt]])</f>
        <v>#N/A Invalid Security</v>
      </c>
      <c r="I303" s="3" t="str">
        <f>_xll.BDP(Table2[[#This Row],[isin]]&amp;" "&amp;Table2[[#This Row],[MktSec]],Table2[[#Headers],[final_maturity]])</f>
        <v>#N/A Invalid Security</v>
      </c>
    </row>
    <row r="304" spans="1:9" x14ac:dyDescent="0.25">
      <c r="A304" s="2" t="s">
        <v>289</v>
      </c>
      <c r="B304" s="2">
        <f>LEN(Table2[[#This Row],[isin]])</f>
        <v>20</v>
      </c>
      <c r="D304" s="2" t="s">
        <v>654</v>
      </c>
      <c r="E304" s="2" t="str">
        <f>_xll.BDP(Table2[[#This Row],[isin]]&amp;" "&amp;Table2[[#This Row],[MktSec]],Table2[[#Headers],[short_name]])</f>
        <v>#N/A Invalid Security</v>
      </c>
      <c r="F304" s="3" t="str">
        <f t="array" ref="F304">_xll.BDP(Table2[[#This Row],[isin]]&amp;" "&amp;Table2[[#This Row],[MktSec]],Table2[[#Headers],[INDUSTRY_GROUP]])</f>
        <v>#N/A Invalid Security</v>
      </c>
      <c r="G304" s="3" t="str">
        <f>_xll.BDP(Table2[[#This Row],[isin]]&amp;" "&amp;Table2[[#This Row],[MktSec]],Table2[[#Headers],[callable]])</f>
        <v>#N/A Invalid Security</v>
      </c>
      <c r="H304" s="3" t="str">
        <f>_xll.BDP(Table2[[#This Row],[isin]]&amp;" "&amp;Table2[[#This Row],[MktSec]],Table2[[#Headers],[nxt_call_dt]])</f>
        <v>#N/A Invalid Security</v>
      </c>
      <c r="I304" s="3" t="str">
        <f>_xll.BDP(Table2[[#This Row],[isin]]&amp;" "&amp;Table2[[#This Row],[MktSec]],Table2[[#Headers],[final_maturity]])</f>
        <v>#N/A Invalid Security</v>
      </c>
    </row>
    <row r="305" spans="1:9" x14ac:dyDescent="0.25">
      <c r="A305" s="2" t="s">
        <v>290</v>
      </c>
      <c r="B305" s="2">
        <f>LEN(Table2[[#This Row],[isin]])</f>
        <v>20</v>
      </c>
      <c r="D305" s="2" t="s">
        <v>654</v>
      </c>
      <c r="E305" s="2" t="str">
        <f>_xll.BDP(Table2[[#This Row],[isin]]&amp;" "&amp;Table2[[#This Row],[MktSec]],Table2[[#Headers],[short_name]])</f>
        <v>#N/A Invalid Security</v>
      </c>
      <c r="F305" s="3" t="str">
        <f t="array" ref="F305">_xll.BDP(Table2[[#This Row],[isin]]&amp;" "&amp;Table2[[#This Row],[MktSec]],Table2[[#Headers],[INDUSTRY_GROUP]])</f>
        <v>#N/A Invalid Security</v>
      </c>
      <c r="G305" s="3" t="str">
        <f>_xll.BDP(Table2[[#This Row],[isin]]&amp;" "&amp;Table2[[#This Row],[MktSec]],Table2[[#Headers],[callable]])</f>
        <v>#N/A Invalid Security</v>
      </c>
      <c r="H305" s="3" t="str">
        <f>_xll.BDP(Table2[[#This Row],[isin]]&amp;" "&amp;Table2[[#This Row],[MktSec]],Table2[[#Headers],[nxt_call_dt]])</f>
        <v>#N/A Invalid Security</v>
      </c>
      <c r="I305" s="3" t="str">
        <f>_xll.BDP(Table2[[#This Row],[isin]]&amp;" "&amp;Table2[[#This Row],[MktSec]],Table2[[#Headers],[final_maturity]])</f>
        <v>#N/A Invalid Security</v>
      </c>
    </row>
    <row r="306" spans="1:9" x14ac:dyDescent="0.25">
      <c r="A306" s="2" t="s">
        <v>291</v>
      </c>
      <c r="B306" s="2">
        <f>LEN(Table2[[#This Row],[isin]])</f>
        <v>20</v>
      </c>
      <c r="D306" s="2" t="s">
        <v>655</v>
      </c>
      <c r="E306" s="2" t="str">
        <f>_xll.BDP(Table2[[#This Row],[isin]]&amp;" "&amp;Table2[[#This Row],[MktSec]],Table2[[#Headers],[short_name]])</f>
        <v>#N/A Invalid Security</v>
      </c>
      <c r="F306" s="3" t="str">
        <f t="array" ref="F306">_xll.BDP(Table2[[#This Row],[isin]]&amp;" "&amp;Table2[[#This Row],[MktSec]],Table2[[#Headers],[INDUSTRY_GROUP]])</f>
        <v>#N/A Invalid Security</v>
      </c>
      <c r="G306" s="3" t="str">
        <f>_xll.BDP(Table2[[#This Row],[isin]]&amp;" "&amp;Table2[[#This Row],[MktSec]],Table2[[#Headers],[callable]])</f>
        <v>#N/A Invalid Security</v>
      </c>
      <c r="H306" s="3" t="str">
        <f>_xll.BDP(Table2[[#This Row],[isin]]&amp;" "&amp;Table2[[#This Row],[MktSec]],Table2[[#Headers],[nxt_call_dt]])</f>
        <v>#N/A Invalid Security</v>
      </c>
      <c r="I306" s="3" t="str">
        <f>_xll.BDP(Table2[[#This Row],[isin]]&amp;" "&amp;Table2[[#This Row],[MktSec]],Table2[[#Headers],[final_maturity]])</f>
        <v>#N/A Invalid Security</v>
      </c>
    </row>
    <row r="307" spans="1:9" x14ac:dyDescent="0.25">
      <c r="A307" s="2" t="s">
        <v>292</v>
      </c>
      <c r="B307" s="2">
        <f>LEN(Table2[[#This Row],[isin]])</f>
        <v>20</v>
      </c>
      <c r="D307" s="2" t="s">
        <v>656</v>
      </c>
      <c r="E307" s="2" t="str">
        <f>_xll.BDP(Table2[[#This Row],[isin]]&amp;" "&amp;Table2[[#This Row],[MktSec]],Table2[[#Headers],[short_name]])</f>
        <v>#N/A Invalid Security</v>
      </c>
      <c r="F307" s="3" t="str">
        <f t="array" ref="F307">_xll.BDP(Table2[[#This Row],[isin]]&amp;" "&amp;Table2[[#This Row],[MktSec]],Table2[[#Headers],[INDUSTRY_GROUP]])</f>
        <v>#N/A Invalid Security</v>
      </c>
      <c r="G307" s="3" t="str">
        <f>_xll.BDP(Table2[[#This Row],[isin]]&amp;" "&amp;Table2[[#This Row],[MktSec]],Table2[[#Headers],[callable]])</f>
        <v>#N/A Invalid Security</v>
      </c>
      <c r="H307" s="3" t="str">
        <f>_xll.BDP(Table2[[#This Row],[isin]]&amp;" "&amp;Table2[[#This Row],[MktSec]],Table2[[#Headers],[nxt_call_dt]])</f>
        <v>#N/A Invalid Security</v>
      </c>
      <c r="I307" s="3" t="str">
        <f>_xll.BDP(Table2[[#This Row],[isin]]&amp;" "&amp;Table2[[#This Row],[MktSec]],Table2[[#Headers],[final_maturity]])</f>
        <v>#N/A Invalid Security</v>
      </c>
    </row>
    <row r="308" spans="1:9" x14ac:dyDescent="0.25">
      <c r="A308" s="2" t="s">
        <v>293</v>
      </c>
      <c r="B308" s="2">
        <f>LEN(Table2[[#This Row],[isin]])</f>
        <v>20</v>
      </c>
      <c r="D308" s="2" t="s">
        <v>657</v>
      </c>
      <c r="E308" s="2" t="str">
        <f>_xll.BDP(Table2[[#This Row],[isin]]&amp;" "&amp;Table2[[#This Row],[MktSec]],Table2[[#Headers],[short_name]])</f>
        <v>#N/A Invalid Security</v>
      </c>
      <c r="F308" s="3" t="str">
        <f t="array" ref="F308">_xll.BDP(Table2[[#This Row],[isin]]&amp;" "&amp;Table2[[#This Row],[MktSec]],Table2[[#Headers],[INDUSTRY_GROUP]])</f>
        <v>#N/A Invalid Security</v>
      </c>
      <c r="G308" s="3" t="str">
        <f>_xll.BDP(Table2[[#This Row],[isin]]&amp;" "&amp;Table2[[#This Row],[MktSec]],Table2[[#Headers],[callable]])</f>
        <v>#N/A Invalid Security</v>
      </c>
      <c r="H308" s="3" t="str">
        <f>_xll.BDP(Table2[[#This Row],[isin]]&amp;" "&amp;Table2[[#This Row],[MktSec]],Table2[[#Headers],[nxt_call_dt]])</f>
        <v>#N/A Invalid Security</v>
      </c>
      <c r="I308" s="3" t="str">
        <f>_xll.BDP(Table2[[#This Row],[isin]]&amp;" "&amp;Table2[[#This Row],[MktSec]],Table2[[#Headers],[final_maturity]])</f>
        <v>#N/A Invalid Security</v>
      </c>
    </row>
    <row r="309" spans="1:9" x14ac:dyDescent="0.25">
      <c r="A309" s="2" t="s">
        <v>294</v>
      </c>
      <c r="B309" s="2">
        <f>LEN(Table2[[#This Row],[isin]])</f>
        <v>20</v>
      </c>
      <c r="D309" s="2" t="s">
        <v>658</v>
      </c>
      <c r="E309" s="2" t="str">
        <f>_xll.BDP(Table2[[#This Row],[isin]]&amp;" "&amp;Table2[[#This Row],[MktSec]],Table2[[#Headers],[short_name]])</f>
        <v>#N/A Invalid Security</v>
      </c>
      <c r="F309" s="3" t="str">
        <f t="array" ref="F309">_xll.BDP(Table2[[#This Row],[isin]]&amp;" "&amp;Table2[[#This Row],[MktSec]],Table2[[#Headers],[INDUSTRY_GROUP]])</f>
        <v>#N/A Invalid Security</v>
      </c>
      <c r="G309" s="3" t="str">
        <f>_xll.BDP(Table2[[#This Row],[isin]]&amp;" "&amp;Table2[[#This Row],[MktSec]],Table2[[#Headers],[callable]])</f>
        <v>#N/A Invalid Security</v>
      </c>
      <c r="H309" s="3" t="str">
        <f>_xll.BDP(Table2[[#This Row],[isin]]&amp;" "&amp;Table2[[#This Row],[MktSec]],Table2[[#Headers],[nxt_call_dt]])</f>
        <v>#N/A Invalid Security</v>
      </c>
      <c r="I309" s="3" t="str">
        <f>_xll.BDP(Table2[[#This Row],[isin]]&amp;" "&amp;Table2[[#This Row],[MktSec]],Table2[[#Headers],[final_maturity]])</f>
        <v>#N/A Invalid Security</v>
      </c>
    </row>
    <row r="310" spans="1:9" x14ac:dyDescent="0.25">
      <c r="A310" s="2" t="s">
        <v>295</v>
      </c>
      <c r="B310" s="2">
        <f>LEN(Table2[[#This Row],[isin]])</f>
        <v>20</v>
      </c>
      <c r="D310" s="2" t="s">
        <v>659</v>
      </c>
      <c r="E310" s="2" t="str">
        <f>_xll.BDP(Table2[[#This Row],[isin]]&amp;" "&amp;Table2[[#This Row],[MktSec]],Table2[[#Headers],[short_name]])</f>
        <v>#N/A Invalid Security</v>
      </c>
      <c r="F310" s="3" t="str">
        <f t="array" ref="F310">_xll.BDP(Table2[[#This Row],[isin]]&amp;" "&amp;Table2[[#This Row],[MktSec]],Table2[[#Headers],[INDUSTRY_GROUP]])</f>
        <v>#N/A Invalid Security</v>
      </c>
      <c r="G310" s="3" t="str">
        <f>_xll.BDP(Table2[[#This Row],[isin]]&amp;" "&amp;Table2[[#This Row],[MktSec]],Table2[[#Headers],[callable]])</f>
        <v>#N/A Invalid Security</v>
      </c>
      <c r="H310" s="3" t="str">
        <f>_xll.BDP(Table2[[#This Row],[isin]]&amp;" "&amp;Table2[[#This Row],[MktSec]],Table2[[#Headers],[nxt_call_dt]])</f>
        <v>#N/A Invalid Security</v>
      </c>
      <c r="I310" s="3" t="str">
        <f>_xll.BDP(Table2[[#This Row],[isin]]&amp;" "&amp;Table2[[#This Row],[MktSec]],Table2[[#Headers],[final_maturity]])</f>
        <v>#N/A Invalid Security</v>
      </c>
    </row>
    <row r="311" spans="1:9" x14ac:dyDescent="0.25">
      <c r="A311" s="2" t="s">
        <v>296</v>
      </c>
      <c r="B311" s="2">
        <f>LEN(Table2[[#This Row],[isin]])</f>
        <v>20</v>
      </c>
      <c r="D311" s="2" t="s">
        <v>660</v>
      </c>
      <c r="E311" s="2" t="str">
        <f>_xll.BDP(Table2[[#This Row],[isin]]&amp;" "&amp;Table2[[#This Row],[MktSec]],Table2[[#Headers],[short_name]])</f>
        <v>#N/A Invalid Security</v>
      </c>
      <c r="F311" s="3" t="str">
        <f t="array" ref="F311">_xll.BDP(Table2[[#This Row],[isin]]&amp;" "&amp;Table2[[#This Row],[MktSec]],Table2[[#Headers],[INDUSTRY_GROUP]])</f>
        <v>#N/A Invalid Security</v>
      </c>
      <c r="G311" s="3" t="str">
        <f>_xll.BDP(Table2[[#This Row],[isin]]&amp;" "&amp;Table2[[#This Row],[MktSec]],Table2[[#Headers],[callable]])</f>
        <v>#N/A Invalid Security</v>
      </c>
      <c r="H311" s="3" t="str">
        <f>_xll.BDP(Table2[[#This Row],[isin]]&amp;" "&amp;Table2[[#This Row],[MktSec]],Table2[[#Headers],[nxt_call_dt]])</f>
        <v>#N/A Invalid Security</v>
      </c>
      <c r="I311" s="3" t="str">
        <f>_xll.BDP(Table2[[#This Row],[isin]]&amp;" "&amp;Table2[[#This Row],[MktSec]],Table2[[#Headers],[final_maturity]])</f>
        <v>#N/A Invalid Security</v>
      </c>
    </row>
    <row r="312" spans="1:9" x14ac:dyDescent="0.25">
      <c r="A312" s="2" t="s">
        <v>297</v>
      </c>
      <c r="B312" s="2">
        <f>LEN(Table2[[#This Row],[isin]])</f>
        <v>20</v>
      </c>
      <c r="D312" s="2" t="s">
        <v>661</v>
      </c>
      <c r="E312" s="2" t="str">
        <f>_xll.BDP(Table2[[#This Row],[isin]]&amp;" "&amp;Table2[[#This Row],[MktSec]],Table2[[#Headers],[short_name]])</f>
        <v>#N/A Invalid Security</v>
      </c>
      <c r="F312" s="3" t="str">
        <f t="array" ref="F312">_xll.BDP(Table2[[#This Row],[isin]]&amp;" "&amp;Table2[[#This Row],[MktSec]],Table2[[#Headers],[INDUSTRY_GROUP]])</f>
        <v>#N/A Invalid Security</v>
      </c>
      <c r="G312" s="3" t="str">
        <f>_xll.BDP(Table2[[#This Row],[isin]]&amp;" "&amp;Table2[[#This Row],[MktSec]],Table2[[#Headers],[callable]])</f>
        <v>#N/A Invalid Security</v>
      </c>
      <c r="H312" s="3" t="str">
        <f>_xll.BDP(Table2[[#This Row],[isin]]&amp;" "&amp;Table2[[#This Row],[MktSec]],Table2[[#Headers],[nxt_call_dt]])</f>
        <v>#N/A Invalid Security</v>
      </c>
      <c r="I312" s="3" t="str">
        <f>_xll.BDP(Table2[[#This Row],[isin]]&amp;" "&amp;Table2[[#This Row],[MktSec]],Table2[[#Headers],[final_maturity]])</f>
        <v>#N/A Invalid Security</v>
      </c>
    </row>
    <row r="313" spans="1:9" x14ac:dyDescent="0.25">
      <c r="A313" s="2" t="s">
        <v>298</v>
      </c>
      <c r="B313" s="2">
        <f>LEN(Table2[[#This Row],[isin]])</f>
        <v>20</v>
      </c>
      <c r="D313" s="2" t="s">
        <v>662</v>
      </c>
      <c r="E313" s="2" t="str">
        <f>_xll.BDP(Table2[[#This Row],[isin]]&amp;" "&amp;Table2[[#This Row],[MktSec]],Table2[[#Headers],[short_name]])</f>
        <v>#N/A Invalid Security</v>
      </c>
      <c r="F313" s="3" t="str">
        <f t="array" ref="F313">_xll.BDP(Table2[[#This Row],[isin]]&amp;" "&amp;Table2[[#This Row],[MktSec]],Table2[[#Headers],[INDUSTRY_GROUP]])</f>
        <v>#N/A Invalid Security</v>
      </c>
      <c r="G313" s="3" t="str">
        <f>_xll.BDP(Table2[[#This Row],[isin]]&amp;" "&amp;Table2[[#This Row],[MktSec]],Table2[[#Headers],[callable]])</f>
        <v>#N/A Invalid Security</v>
      </c>
      <c r="H313" s="3" t="str">
        <f>_xll.BDP(Table2[[#This Row],[isin]]&amp;" "&amp;Table2[[#This Row],[MktSec]],Table2[[#Headers],[nxt_call_dt]])</f>
        <v>#N/A Invalid Security</v>
      </c>
      <c r="I313" s="3" t="str">
        <f>_xll.BDP(Table2[[#This Row],[isin]]&amp;" "&amp;Table2[[#This Row],[MktSec]],Table2[[#Headers],[final_maturity]])</f>
        <v>#N/A Invalid Security</v>
      </c>
    </row>
    <row r="314" spans="1:9" x14ac:dyDescent="0.25">
      <c r="A314" s="2" t="s">
        <v>299</v>
      </c>
      <c r="B314" s="2">
        <f>LEN(Table2[[#This Row],[isin]])</f>
        <v>20</v>
      </c>
      <c r="D314" s="2" t="s">
        <v>663</v>
      </c>
      <c r="E314" s="2" t="str">
        <f>_xll.BDP(Table2[[#This Row],[isin]]&amp;" "&amp;Table2[[#This Row],[MktSec]],Table2[[#Headers],[short_name]])</f>
        <v>#N/A Invalid Security</v>
      </c>
      <c r="F314" s="3" t="str">
        <f t="array" ref="F314">_xll.BDP(Table2[[#This Row],[isin]]&amp;" "&amp;Table2[[#This Row],[MktSec]],Table2[[#Headers],[INDUSTRY_GROUP]])</f>
        <v>#N/A Invalid Security</v>
      </c>
      <c r="G314" s="3" t="str">
        <f>_xll.BDP(Table2[[#This Row],[isin]]&amp;" "&amp;Table2[[#This Row],[MktSec]],Table2[[#Headers],[callable]])</f>
        <v>#N/A Invalid Security</v>
      </c>
      <c r="H314" s="3" t="str">
        <f>_xll.BDP(Table2[[#This Row],[isin]]&amp;" "&amp;Table2[[#This Row],[MktSec]],Table2[[#Headers],[nxt_call_dt]])</f>
        <v>#N/A Invalid Security</v>
      </c>
      <c r="I314" s="3" t="str">
        <f>_xll.BDP(Table2[[#This Row],[isin]]&amp;" "&amp;Table2[[#This Row],[MktSec]],Table2[[#Headers],[final_maturity]])</f>
        <v>#N/A Invalid Security</v>
      </c>
    </row>
    <row r="315" spans="1:9" x14ac:dyDescent="0.25">
      <c r="A315" s="2" t="s">
        <v>300</v>
      </c>
      <c r="B315" s="2">
        <f>LEN(Table2[[#This Row],[isin]])</f>
        <v>20</v>
      </c>
      <c r="D315" s="2" t="s">
        <v>664</v>
      </c>
      <c r="E315" s="2" t="str">
        <f>_xll.BDP(Table2[[#This Row],[isin]]&amp;" "&amp;Table2[[#This Row],[MktSec]],Table2[[#Headers],[short_name]])</f>
        <v>#N/A Invalid Security</v>
      </c>
      <c r="F315" s="3" t="str">
        <f t="array" ref="F315">_xll.BDP(Table2[[#This Row],[isin]]&amp;" "&amp;Table2[[#This Row],[MktSec]],Table2[[#Headers],[INDUSTRY_GROUP]])</f>
        <v>#N/A Invalid Security</v>
      </c>
      <c r="G315" s="3" t="str">
        <f>_xll.BDP(Table2[[#This Row],[isin]]&amp;" "&amp;Table2[[#This Row],[MktSec]],Table2[[#Headers],[callable]])</f>
        <v>#N/A Invalid Security</v>
      </c>
      <c r="H315" s="3" t="str">
        <f>_xll.BDP(Table2[[#This Row],[isin]]&amp;" "&amp;Table2[[#This Row],[MktSec]],Table2[[#Headers],[nxt_call_dt]])</f>
        <v>#N/A Invalid Security</v>
      </c>
      <c r="I315" s="3" t="str">
        <f>_xll.BDP(Table2[[#This Row],[isin]]&amp;" "&amp;Table2[[#This Row],[MktSec]],Table2[[#Headers],[final_maturity]])</f>
        <v>#N/A Invalid Security</v>
      </c>
    </row>
    <row r="316" spans="1:9" x14ac:dyDescent="0.25">
      <c r="A316" s="2" t="s">
        <v>301</v>
      </c>
      <c r="B316" s="2">
        <f>LEN(Table2[[#This Row],[isin]])</f>
        <v>20</v>
      </c>
      <c r="D316" s="2" t="s">
        <v>665</v>
      </c>
      <c r="E316" s="2" t="str">
        <f>_xll.BDP(Table2[[#This Row],[isin]]&amp;" "&amp;Table2[[#This Row],[MktSec]],Table2[[#Headers],[short_name]])</f>
        <v>#N/A Invalid Security</v>
      </c>
      <c r="F316" s="3" t="str">
        <f t="array" ref="F316">_xll.BDP(Table2[[#This Row],[isin]]&amp;" "&amp;Table2[[#This Row],[MktSec]],Table2[[#Headers],[INDUSTRY_GROUP]])</f>
        <v>#N/A Invalid Security</v>
      </c>
      <c r="G316" s="3" t="str">
        <f>_xll.BDP(Table2[[#This Row],[isin]]&amp;" "&amp;Table2[[#This Row],[MktSec]],Table2[[#Headers],[callable]])</f>
        <v>#N/A Invalid Security</v>
      </c>
      <c r="H316" s="3" t="str">
        <f>_xll.BDP(Table2[[#This Row],[isin]]&amp;" "&amp;Table2[[#This Row],[MktSec]],Table2[[#Headers],[nxt_call_dt]])</f>
        <v>#N/A Invalid Security</v>
      </c>
      <c r="I316" s="3" t="str">
        <f>_xll.BDP(Table2[[#This Row],[isin]]&amp;" "&amp;Table2[[#This Row],[MktSec]],Table2[[#Headers],[final_maturity]])</f>
        <v>#N/A Invalid Security</v>
      </c>
    </row>
    <row r="317" spans="1:9" x14ac:dyDescent="0.25">
      <c r="A317" s="2" t="s">
        <v>302</v>
      </c>
      <c r="B317" s="2">
        <f>LEN(Table2[[#This Row],[isin]])</f>
        <v>4</v>
      </c>
      <c r="C317" s="2" t="s">
        <v>735</v>
      </c>
      <c r="D317" s="2" t="s">
        <v>302</v>
      </c>
      <c r="E317" s="2" t="str">
        <f>_xll.BDP(Table2[[#This Row],[isin]]&amp;" "&amp;Table2[[#This Row],[MktSec]],Table2[[#Headers],[short_name]])</f>
        <v>EURO/GBP FUTURE   Jun20</v>
      </c>
      <c r="F317" s="3" t="str">
        <f t="array" ref="F317">_xll.BDP(Table2[[#This Row],[isin]]&amp;" "&amp;Table2[[#This Row],[MktSec]],Table2[[#Headers],[INDUSTRY_GROUP]])</f>
        <v>#N/A Field Not Applicable</v>
      </c>
      <c r="G317" s="3" t="str">
        <f>_xll.BDP(Table2[[#This Row],[isin]]&amp;" "&amp;Table2[[#This Row],[MktSec]],Table2[[#Headers],[callable]])</f>
        <v>#N/A Field Not Applicable</v>
      </c>
      <c r="H317" s="3" t="str">
        <f>_xll.BDP(Table2[[#This Row],[isin]]&amp;" "&amp;Table2[[#This Row],[MktSec]],Table2[[#Headers],[nxt_call_dt]])</f>
        <v>#N/A Field Not Applicable</v>
      </c>
      <c r="I317" s="3" t="str">
        <f>_xll.BDP(Table2[[#This Row],[isin]]&amp;" "&amp;Table2[[#This Row],[MktSec]],Table2[[#Headers],[final_maturity]])</f>
        <v>#N/A Field Not Applicable</v>
      </c>
    </row>
    <row r="318" spans="1:9" x14ac:dyDescent="0.25">
      <c r="A318" s="2" t="s">
        <v>303</v>
      </c>
      <c r="B318" s="2">
        <f>LEN(Table2[[#This Row],[isin]])</f>
        <v>20</v>
      </c>
      <c r="D318" s="2" t="s">
        <v>535</v>
      </c>
      <c r="E318" s="2" t="str">
        <f>_xll.BDP(Table2[[#This Row],[isin]]&amp;" "&amp;Table2[[#This Row],[MktSec]],Table2[[#Headers],[short_name]])</f>
        <v>#N/A Invalid Security</v>
      </c>
      <c r="F318" s="3" t="str">
        <f t="array" ref="F318">_xll.BDP(Table2[[#This Row],[isin]]&amp;" "&amp;Table2[[#This Row],[MktSec]],Table2[[#Headers],[INDUSTRY_GROUP]])</f>
        <v>#N/A Invalid Security</v>
      </c>
      <c r="G318" s="3" t="str">
        <f>_xll.BDP(Table2[[#This Row],[isin]]&amp;" "&amp;Table2[[#This Row],[MktSec]],Table2[[#Headers],[callable]])</f>
        <v>#N/A Invalid Security</v>
      </c>
      <c r="H318" s="3" t="str">
        <f>_xll.BDP(Table2[[#This Row],[isin]]&amp;" "&amp;Table2[[#This Row],[MktSec]],Table2[[#Headers],[nxt_call_dt]])</f>
        <v>#N/A Invalid Security</v>
      </c>
      <c r="I318" s="3" t="str">
        <f>_xll.BDP(Table2[[#This Row],[isin]]&amp;" "&amp;Table2[[#This Row],[MktSec]],Table2[[#Headers],[final_maturity]])</f>
        <v>#N/A Invalid Security</v>
      </c>
    </row>
    <row r="319" spans="1:9" x14ac:dyDescent="0.25">
      <c r="A319" s="2" t="s">
        <v>304</v>
      </c>
      <c r="B319" s="2">
        <f>LEN(Table2[[#This Row],[isin]])</f>
        <v>20</v>
      </c>
      <c r="D319" s="2" t="s">
        <v>666</v>
      </c>
      <c r="E319" s="2" t="str">
        <f>_xll.BDP(Table2[[#This Row],[isin]]&amp;" "&amp;Table2[[#This Row],[MktSec]],Table2[[#Headers],[short_name]])</f>
        <v>#N/A Invalid Security</v>
      </c>
      <c r="F319" s="3" t="str">
        <f t="array" ref="F319">_xll.BDP(Table2[[#This Row],[isin]]&amp;" "&amp;Table2[[#This Row],[MktSec]],Table2[[#Headers],[INDUSTRY_GROUP]])</f>
        <v>#N/A Invalid Security</v>
      </c>
      <c r="G319" s="3" t="str">
        <f>_xll.BDP(Table2[[#This Row],[isin]]&amp;" "&amp;Table2[[#This Row],[MktSec]],Table2[[#Headers],[callable]])</f>
        <v>#N/A Invalid Security</v>
      </c>
      <c r="H319" s="3" t="str">
        <f>_xll.BDP(Table2[[#This Row],[isin]]&amp;" "&amp;Table2[[#This Row],[MktSec]],Table2[[#Headers],[nxt_call_dt]])</f>
        <v>#N/A Invalid Security</v>
      </c>
      <c r="I319" s="3" t="str">
        <f>_xll.BDP(Table2[[#This Row],[isin]]&amp;" "&amp;Table2[[#This Row],[MktSec]],Table2[[#Headers],[final_maturity]])</f>
        <v>#N/A Invalid Security</v>
      </c>
    </row>
    <row r="320" spans="1:9" x14ac:dyDescent="0.25">
      <c r="A320" s="2" t="s">
        <v>305</v>
      </c>
      <c r="B320" s="2">
        <f>LEN(Table2[[#This Row],[isin]])</f>
        <v>20</v>
      </c>
      <c r="D320" s="2" t="s">
        <v>666</v>
      </c>
      <c r="E320" s="2" t="str">
        <f>_xll.BDP(Table2[[#This Row],[isin]]&amp;" "&amp;Table2[[#This Row],[MktSec]],Table2[[#Headers],[short_name]])</f>
        <v>#N/A Invalid Security</v>
      </c>
      <c r="F320" s="3" t="str">
        <f t="array" ref="F320">_xll.BDP(Table2[[#This Row],[isin]]&amp;" "&amp;Table2[[#This Row],[MktSec]],Table2[[#Headers],[INDUSTRY_GROUP]])</f>
        <v>#N/A Invalid Security</v>
      </c>
      <c r="G320" s="3" t="str">
        <f>_xll.BDP(Table2[[#This Row],[isin]]&amp;" "&amp;Table2[[#This Row],[MktSec]],Table2[[#Headers],[callable]])</f>
        <v>#N/A Invalid Security</v>
      </c>
      <c r="H320" s="3" t="str">
        <f>_xll.BDP(Table2[[#This Row],[isin]]&amp;" "&amp;Table2[[#This Row],[MktSec]],Table2[[#Headers],[nxt_call_dt]])</f>
        <v>#N/A Invalid Security</v>
      </c>
      <c r="I320" s="3" t="str">
        <f>_xll.BDP(Table2[[#This Row],[isin]]&amp;" "&amp;Table2[[#This Row],[MktSec]],Table2[[#Headers],[final_maturity]])</f>
        <v>#N/A Invalid Security</v>
      </c>
    </row>
    <row r="321" spans="1:9" x14ac:dyDescent="0.25">
      <c r="A321" s="2" t="s">
        <v>306</v>
      </c>
      <c r="B321" s="2">
        <f>LEN(Table2[[#This Row],[isin]])</f>
        <v>20</v>
      </c>
      <c r="D321" s="2" t="s">
        <v>666</v>
      </c>
      <c r="E321" s="2" t="str">
        <f>_xll.BDP(Table2[[#This Row],[isin]]&amp;" "&amp;Table2[[#This Row],[MktSec]],Table2[[#Headers],[short_name]])</f>
        <v>#N/A Invalid Security</v>
      </c>
      <c r="F321" s="3" t="str">
        <f t="array" ref="F321">_xll.BDP(Table2[[#This Row],[isin]]&amp;" "&amp;Table2[[#This Row],[MktSec]],Table2[[#Headers],[INDUSTRY_GROUP]])</f>
        <v>#N/A Invalid Security</v>
      </c>
      <c r="G321" s="3" t="str">
        <f>_xll.BDP(Table2[[#This Row],[isin]]&amp;" "&amp;Table2[[#This Row],[MktSec]],Table2[[#Headers],[callable]])</f>
        <v>#N/A Invalid Security</v>
      </c>
      <c r="H321" s="3" t="str">
        <f>_xll.BDP(Table2[[#This Row],[isin]]&amp;" "&amp;Table2[[#This Row],[MktSec]],Table2[[#Headers],[nxt_call_dt]])</f>
        <v>#N/A Invalid Security</v>
      </c>
      <c r="I321" s="3" t="str">
        <f>_xll.BDP(Table2[[#This Row],[isin]]&amp;" "&amp;Table2[[#This Row],[MktSec]],Table2[[#Headers],[final_maturity]])</f>
        <v>#N/A Invalid Security</v>
      </c>
    </row>
    <row r="322" spans="1:9" x14ac:dyDescent="0.25">
      <c r="A322" s="2" t="s">
        <v>307</v>
      </c>
      <c r="B322" s="2">
        <f>LEN(Table2[[#This Row],[isin]])</f>
        <v>20</v>
      </c>
      <c r="D322" s="2" t="s">
        <v>666</v>
      </c>
      <c r="E322" s="2" t="str">
        <f>_xll.BDP(Table2[[#This Row],[isin]]&amp;" "&amp;Table2[[#This Row],[MktSec]],Table2[[#Headers],[short_name]])</f>
        <v>#N/A Invalid Security</v>
      </c>
      <c r="F322" s="3" t="str">
        <f t="array" ref="F322">_xll.BDP(Table2[[#This Row],[isin]]&amp;" "&amp;Table2[[#This Row],[MktSec]],Table2[[#Headers],[INDUSTRY_GROUP]])</f>
        <v>#N/A Invalid Security</v>
      </c>
      <c r="G322" s="3" t="str">
        <f>_xll.BDP(Table2[[#This Row],[isin]]&amp;" "&amp;Table2[[#This Row],[MktSec]],Table2[[#Headers],[callable]])</f>
        <v>#N/A Invalid Security</v>
      </c>
      <c r="H322" s="3" t="str">
        <f>_xll.BDP(Table2[[#This Row],[isin]]&amp;" "&amp;Table2[[#This Row],[MktSec]],Table2[[#Headers],[nxt_call_dt]])</f>
        <v>#N/A Invalid Security</v>
      </c>
      <c r="I322" s="3" t="str">
        <f>_xll.BDP(Table2[[#This Row],[isin]]&amp;" "&amp;Table2[[#This Row],[MktSec]],Table2[[#Headers],[final_maturity]])</f>
        <v>#N/A Invalid Security</v>
      </c>
    </row>
    <row r="323" spans="1:9" x14ac:dyDescent="0.25">
      <c r="A323" s="2" t="s">
        <v>308</v>
      </c>
      <c r="B323" s="2">
        <f>LEN(Table2[[#This Row],[isin]])</f>
        <v>20</v>
      </c>
      <c r="D323" s="2" t="s">
        <v>666</v>
      </c>
      <c r="E323" s="2" t="str">
        <f>_xll.BDP(Table2[[#This Row],[isin]]&amp;" "&amp;Table2[[#This Row],[MktSec]],Table2[[#Headers],[short_name]])</f>
        <v>#N/A Invalid Security</v>
      </c>
      <c r="F323" s="3" t="str">
        <f t="array" ref="F323">_xll.BDP(Table2[[#This Row],[isin]]&amp;" "&amp;Table2[[#This Row],[MktSec]],Table2[[#Headers],[INDUSTRY_GROUP]])</f>
        <v>#N/A Invalid Security</v>
      </c>
      <c r="G323" s="3" t="str">
        <f>_xll.BDP(Table2[[#This Row],[isin]]&amp;" "&amp;Table2[[#This Row],[MktSec]],Table2[[#Headers],[callable]])</f>
        <v>#N/A Invalid Security</v>
      </c>
      <c r="H323" s="3" t="str">
        <f>_xll.BDP(Table2[[#This Row],[isin]]&amp;" "&amp;Table2[[#This Row],[MktSec]],Table2[[#Headers],[nxt_call_dt]])</f>
        <v>#N/A Invalid Security</v>
      </c>
      <c r="I323" s="3" t="str">
        <f>_xll.BDP(Table2[[#This Row],[isin]]&amp;" "&amp;Table2[[#This Row],[MktSec]],Table2[[#Headers],[final_maturity]])</f>
        <v>#N/A Invalid Security</v>
      </c>
    </row>
    <row r="324" spans="1:9" x14ac:dyDescent="0.25">
      <c r="A324" s="2" t="s">
        <v>173</v>
      </c>
      <c r="B324" s="2">
        <f>LEN(Table2[[#This Row],[isin]])</f>
        <v>4</v>
      </c>
      <c r="C324" s="2" t="s">
        <v>735</v>
      </c>
      <c r="D324" s="2" t="s">
        <v>173</v>
      </c>
      <c r="E324" s="2" t="str">
        <f>_xll.BDP(Table2[[#This Row],[isin]]&amp;" "&amp;Table2[[#This Row],[MktSec]],Table2[[#Headers],[short_name]])</f>
        <v>EURO FX CURR FUT  Jun20</v>
      </c>
      <c r="F324" s="3" t="str">
        <f t="array" ref="F324">_xll.BDP(Table2[[#This Row],[isin]]&amp;" "&amp;Table2[[#This Row],[MktSec]],Table2[[#Headers],[INDUSTRY_GROUP]])</f>
        <v>#N/A Field Not Applicable</v>
      </c>
      <c r="G324" s="3" t="str">
        <f>_xll.BDP(Table2[[#This Row],[isin]]&amp;" "&amp;Table2[[#This Row],[MktSec]],Table2[[#Headers],[callable]])</f>
        <v>#N/A Field Not Applicable</v>
      </c>
      <c r="H324" s="3" t="str">
        <f>_xll.BDP(Table2[[#This Row],[isin]]&amp;" "&amp;Table2[[#This Row],[MktSec]],Table2[[#Headers],[nxt_call_dt]])</f>
        <v>#N/A Field Not Applicable</v>
      </c>
      <c r="I324" s="3" t="str">
        <f>_xll.BDP(Table2[[#This Row],[isin]]&amp;" "&amp;Table2[[#This Row],[MktSec]],Table2[[#Headers],[final_maturity]])</f>
        <v>#N/A Field Not Applicable</v>
      </c>
    </row>
    <row r="325" spans="1:9" x14ac:dyDescent="0.25">
      <c r="A325" s="2" t="s">
        <v>309</v>
      </c>
      <c r="B325" s="2">
        <f>LEN(Table2[[#This Row],[isin]])</f>
        <v>20</v>
      </c>
      <c r="D325" s="2" t="s">
        <v>479</v>
      </c>
      <c r="E325" s="2" t="str">
        <f>_xll.BDP(Table2[[#This Row],[isin]]&amp;" "&amp;Table2[[#This Row],[MktSec]],Table2[[#Headers],[short_name]])</f>
        <v>#N/A Invalid Security</v>
      </c>
      <c r="F325" s="3" t="str">
        <f t="array" ref="F325">_xll.BDP(Table2[[#This Row],[isin]]&amp;" "&amp;Table2[[#This Row],[MktSec]],Table2[[#Headers],[INDUSTRY_GROUP]])</f>
        <v>#N/A Invalid Security</v>
      </c>
      <c r="G325" s="3" t="str">
        <f>_xll.BDP(Table2[[#This Row],[isin]]&amp;" "&amp;Table2[[#This Row],[MktSec]],Table2[[#Headers],[callable]])</f>
        <v>#N/A Invalid Security</v>
      </c>
      <c r="H325" s="3" t="str">
        <f>_xll.BDP(Table2[[#This Row],[isin]]&amp;" "&amp;Table2[[#This Row],[MktSec]],Table2[[#Headers],[nxt_call_dt]])</f>
        <v>#N/A Invalid Security</v>
      </c>
      <c r="I325" s="3" t="str">
        <f>_xll.BDP(Table2[[#This Row],[isin]]&amp;" "&amp;Table2[[#This Row],[MktSec]],Table2[[#Headers],[final_maturity]])</f>
        <v>#N/A Invalid Security</v>
      </c>
    </row>
    <row r="326" spans="1:9" x14ac:dyDescent="0.25">
      <c r="A326" s="2" t="s">
        <v>310</v>
      </c>
      <c r="B326" s="2">
        <f>LEN(Table2[[#This Row],[isin]])</f>
        <v>20</v>
      </c>
      <c r="D326" s="2" t="s">
        <v>667</v>
      </c>
      <c r="E326" s="2" t="str">
        <f>_xll.BDP(Table2[[#This Row],[isin]]&amp;" "&amp;Table2[[#This Row],[MktSec]],Table2[[#Headers],[short_name]])</f>
        <v>#N/A Invalid Security</v>
      </c>
      <c r="F326" s="3" t="str">
        <f t="array" ref="F326">_xll.BDP(Table2[[#This Row],[isin]]&amp;" "&amp;Table2[[#This Row],[MktSec]],Table2[[#Headers],[INDUSTRY_GROUP]])</f>
        <v>#N/A Invalid Security</v>
      </c>
      <c r="G326" s="3" t="str">
        <f>_xll.BDP(Table2[[#This Row],[isin]]&amp;" "&amp;Table2[[#This Row],[MktSec]],Table2[[#Headers],[callable]])</f>
        <v>#N/A Invalid Security</v>
      </c>
      <c r="H326" s="3" t="str">
        <f>_xll.BDP(Table2[[#This Row],[isin]]&amp;" "&amp;Table2[[#This Row],[MktSec]],Table2[[#Headers],[nxt_call_dt]])</f>
        <v>#N/A Invalid Security</v>
      </c>
      <c r="I326" s="3" t="str">
        <f>_xll.BDP(Table2[[#This Row],[isin]]&amp;" "&amp;Table2[[#This Row],[MktSec]],Table2[[#Headers],[final_maturity]])</f>
        <v>#N/A Invalid Security</v>
      </c>
    </row>
    <row r="327" spans="1:9" x14ac:dyDescent="0.25">
      <c r="A327" s="2" t="s">
        <v>311</v>
      </c>
      <c r="B327" s="2">
        <f>LEN(Table2[[#This Row],[isin]])</f>
        <v>12</v>
      </c>
      <c r="C327" s="2" t="s">
        <v>734</v>
      </c>
      <c r="D327" s="2" t="s">
        <v>668</v>
      </c>
      <c r="E327" s="2" t="str">
        <f>_xll.BDP(Table2[[#This Row],[isin]]&amp;" "&amp;Table2[[#This Row],[MktSec]],Table2[[#Headers],[short_name]])</f>
        <v>#N/A Invalid Security</v>
      </c>
      <c r="F327" s="3" t="str">
        <f t="array" ref="F327">_xll.BDP(Table2[[#This Row],[isin]]&amp;" "&amp;Table2[[#This Row],[MktSec]],Table2[[#Headers],[INDUSTRY_GROUP]])</f>
        <v>#N/A Invalid Security</v>
      </c>
      <c r="G327" s="3" t="str">
        <f>_xll.BDP(Table2[[#This Row],[isin]]&amp;" "&amp;Table2[[#This Row],[MktSec]],Table2[[#Headers],[callable]])</f>
        <v>#N/A Invalid Security</v>
      </c>
      <c r="H327" s="3" t="str">
        <f>_xll.BDP(Table2[[#This Row],[isin]]&amp;" "&amp;Table2[[#This Row],[MktSec]],Table2[[#Headers],[nxt_call_dt]])</f>
        <v>#N/A Invalid Security</v>
      </c>
      <c r="I327" s="3" t="str">
        <f>_xll.BDP(Table2[[#This Row],[isin]]&amp;" "&amp;Table2[[#This Row],[MktSec]],Table2[[#Headers],[final_maturity]])</f>
        <v>#N/A Invalid Security</v>
      </c>
    </row>
    <row r="328" spans="1:9" x14ac:dyDescent="0.25">
      <c r="A328" s="2" t="s">
        <v>312</v>
      </c>
      <c r="B328" s="2">
        <f>LEN(Table2[[#This Row],[isin]])</f>
        <v>20</v>
      </c>
      <c r="D328" s="2" t="s">
        <v>669</v>
      </c>
      <c r="E328" s="2" t="str">
        <f>_xll.BDP(Table2[[#This Row],[isin]]&amp;" "&amp;Table2[[#This Row],[MktSec]],Table2[[#Headers],[short_name]])</f>
        <v>#N/A Invalid Security</v>
      </c>
      <c r="F328" s="3" t="str">
        <f t="array" ref="F328">_xll.BDP(Table2[[#This Row],[isin]]&amp;" "&amp;Table2[[#This Row],[MktSec]],Table2[[#Headers],[INDUSTRY_GROUP]])</f>
        <v>#N/A Invalid Security</v>
      </c>
      <c r="G328" s="3" t="str">
        <f>_xll.BDP(Table2[[#This Row],[isin]]&amp;" "&amp;Table2[[#This Row],[MktSec]],Table2[[#Headers],[callable]])</f>
        <v>#N/A Invalid Security</v>
      </c>
      <c r="H328" s="3" t="str">
        <f>_xll.BDP(Table2[[#This Row],[isin]]&amp;" "&amp;Table2[[#This Row],[MktSec]],Table2[[#Headers],[nxt_call_dt]])</f>
        <v>#N/A Invalid Security</v>
      </c>
      <c r="I328" s="3" t="str">
        <f>_xll.BDP(Table2[[#This Row],[isin]]&amp;" "&amp;Table2[[#This Row],[MktSec]],Table2[[#Headers],[final_maturity]])</f>
        <v>#N/A Invalid Security</v>
      </c>
    </row>
    <row r="329" spans="1:9" x14ac:dyDescent="0.25">
      <c r="A329" s="2" t="s">
        <v>313</v>
      </c>
      <c r="B329" s="2">
        <f>LEN(Table2[[#This Row],[isin]])</f>
        <v>20</v>
      </c>
      <c r="D329" s="2" t="s">
        <v>560</v>
      </c>
      <c r="E329" s="2" t="str">
        <f>_xll.BDP(Table2[[#This Row],[isin]]&amp;" "&amp;Table2[[#This Row],[MktSec]],Table2[[#Headers],[short_name]])</f>
        <v>#N/A Invalid Security</v>
      </c>
      <c r="F329" s="3" t="str">
        <f t="array" ref="F329">_xll.BDP(Table2[[#This Row],[isin]]&amp;" "&amp;Table2[[#This Row],[MktSec]],Table2[[#Headers],[INDUSTRY_GROUP]])</f>
        <v>#N/A Invalid Security</v>
      </c>
      <c r="G329" s="3" t="str">
        <f>_xll.BDP(Table2[[#This Row],[isin]]&amp;" "&amp;Table2[[#This Row],[MktSec]],Table2[[#Headers],[callable]])</f>
        <v>#N/A Invalid Security</v>
      </c>
      <c r="H329" s="3" t="str">
        <f>_xll.BDP(Table2[[#This Row],[isin]]&amp;" "&amp;Table2[[#This Row],[MktSec]],Table2[[#Headers],[nxt_call_dt]])</f>
        <v>#N/A Invalid Security</v>
      </c>
      <c r="I329" s="3" t="str">
        <f>_xll.BDP(Table2[[#This Row],[isin]]&amp;" "&amp;Table2[[#This Row],[MktSec]],Table2[[#Headers],[final_maturity]])</f>
        <v>#N/A Invalid Security</v>
      </c>
    </row>
    <row r="330" spans="1:9" x14ac:dyDescent="0.25">
      <c r="A330" s="2" t="s">
        <v>314</v>
      </c>
      <c r="B330" s="2">
        <f>LEN(Table2[[#This Row],[isin]])</f>
        <v>20</v>
      </c>
      <c r="D330" s="2" t="s">
        <v>584</v>
      </c>
      <c r="E330" s="2" t="str">
        <f>_xll.BDP(Table2[[#This Row],[isin]]&amp;" "&amp;Table2[[#This Row],[MktSec]],Table2[[#Headers],[short_name]])</f>
        <v>#N/A Invalid Security</v>
      </c>
      <c r="F330" s="3" t="str">
        <f t="array" ref="F330">_xll.BDP(Table2[[#This Row],[isin]]&amp;" "&amp;Table2[[#This Row],[MktSec]],Table2[[#Headers],[INDUSTRY_GROUP]])</f>
        <v>#N/A Invalid Security</v>
      </c>
      <c r="G330" s="3" t="str">
        <f>_xll.BDP(Table2[[#This Row],[isin]]&amp;" "&amp;Table2[[#This Row],[MktSec]],Table2[[#Headers],[callable]])</f>
        <v>#N/A Invalid Security</v>
      </c>
      <c r="H330" s="3" t="str">
        <f>_xll.BDP(Table2[[#This Row],[isin]]&amp;" "&amp;Table2[[#This Row],[MktSec]],Table2[[#Headers],[nxt_call_dt]])</f>
        <v>#N/A Invalid Security</v>
      </c>
      <c r="I330" s="3" t="str">
        <f>_xll.BDP(Table2[[#This Row],[isin]]&amp;" "&amp;Table2[[#This Row],[MktSec]],Table2[[#Headers],[final_maturity]])</f>
        <v>#N/A Invalid Security</v>
      </c>
    </row>
    <row r="331" spans="1:9" x14ac:dyDescent="0.25">
      <c r="A331" s="2" t="s">
        <v>315</v>
      </c>
      <c r="B331" s="2">
        <f>LEN(Table2[[#This Row],[isin]])</f>
        <v>20</v>
      </c>
      <c r="D331" s="2" t="s">
        <v>670</v>
      </c>
      <c r="E331" s="2" t="str">
        <f>_xll.BDP(Table2[[#This Row],[isin]]&amp;" "&amp;Table2[[#This Row],[MktSec]],Table2[[#Headers],[short_name]])</f>
        <v>#N/A Invalid Security</v>
      </c>
      <c r="F331" s="3" t="str">
        <f t="array" ref="F331">_xll.BDP(Table2[[#This Row],[isin]]&amp;" "&amp;Table2[[#This Row],[MktSec]],Table2[[#Headers],[INDUSTRY_GROUP]])</f>
        <v>#N/A Invalid Security</v>
      </c>
      <c r="G331" s="3" t="str">
        <f>_xll.BDP(Table2[[#This Row],[isin]]&amp;" "&amp;Table2[[#This Row],[MktSec]],Table2[[#Headers],[callable]])</f>
        <v>#N/A Invalid Security</v>
      </c>
      <c r="H331" s="3" t="str">
        <f>_xll.BDP(Table2[[#This Row],[isin]]&amp;" "&amp;Table2[[#This Row],[MktSec]],Table2[[#Headers],[nxt_call_dt]])</f>
        <v>#N/A Invalid Security</v>
      </c>
      <c r="I331" s="3" t="str">
        <f>_xll.BDP(Table2[[#This Row],[isin]]&amp;" "&amp;Table2[[#This Row],[MktSec]],Table2[[#Headers],[final_maturity]])</f>
        <v>#N/A Invalid Security</v>
      </c>
    </row>
    <row r="332" spans="1:9" x14ac:dyDescent="0.25">
      <c r="A332" s="2" t="s">
        <v>234</v>
      </c>
      <c r="B332" s="2">
        <f>LEN(Table2[[#This Row],[isin]])</f>
        <v>20</v>
      </c>
      <c r="D332" s="2" t="s">
        <v>601</v>
      </c>
      <c r="E332" s="2" t="str">
        <f>_xll.BDP(Table2[[#This Row],[isin]]&amp;" "&amp;Table2[[#This Row],[MktSec]],Table2[[#Headers],[short_name]])</f>
        <v>#N/A Invalid Security</v>
      </c>
      <c r="F332" s="3" t="str">
        <f t="array" ref="F332">_xll.BDP(Table2[[#This Row],[isin]]&amp;" "&amp;Table2[[#This Row],[MktSec]],Table2[[#Headers],[INDUSTRY_GROUP]])</f>
        <v>#N/A Invalid Security</v>
      </c>
      <c r="G332" s="3" t="str">
        <f>_xll.BDP(Table2[[#This Row],[isin]]&amp;" "&amp;Table2[[#This Row],[MktSec]],Table2[[#Headers],[callable]])</f>
        <v>#N/A Invalid Security</v>
      </c>
      <c r="H332" s="3" t="str">
        <f>_xll.BDP(Table2[[#This Row],[isin]]&amp;" "&amp;Table2[[#This Row],[MktSec]],Table2[[#Headers],[nxt_call_dt]])</f>
        <v>#N/A Invalid Security</v>
      </c>
      <c r="I332" s="3" t="str">
        <f>_xll.BDP(Table2[[#This Row],[isin]]&amp;" "&amp;Table2[[#This Row],[MktSec]],Table2[[#Headers],[final_maturity]])</f>
        <v>#N/A Invalid Security</v>
      </c>
    </row>
    <row r="333" spans="1:9" x14ac:dyDescent="0.25">
      <c r="A333" s="2" t="s">
        <v>316</v>
      </c>
      <c r="B333" s="2">
        <f>LEN(Table2[[#This Row],[isin]])</f>
        <v>20</v>
      </c>
      <c r="D333" s="2" t="s">
        <v>671</v>
      </c>
      <c r="E333" s="2" t="str">
        <f>_xll.BDP(Table2[[#This Row],[isin]]&amp;" "&amp;Table2[[#This Row],[MktSec]],Table2[[#Headers],[short_name]])</f>
        <v>#N/A Invalid Security</v>
      </c>
      <c r="F333" s="3" t="str">
        <f t="array" ref="F333">_xll.BDP(Table2[[#This Row],[isin]]&amp;" "&amp;Table2[[#This Row],[MktSec]],Table2[[#Headers],[INDUSTRY_GROUP]])</f>
        <v>#N/A Invalid Security</v>
      </c>
      <c r="G333" s="3" t="str">
        <f>_xll.BDP(Table2[[#This Row],[isin]]&amp;" "&amp;Table2[[#This Row],[MktSec]],Table2[[#Headers],[callable]])</f>
        <v>#N/A Invalid Security</v>
      </c>
      <c r="H333" s="3" t="str">
        <f>_xll.BDP(Table2[[#This Row],[isin]]&amp;" "&amp;Table2[[#This Row],[MktSec]],Table2[[#Headers],[nxt_call_dt]])</f>
        <v>#N/A Invalid Security</v>
      </c>
      <c r="I333" s="3" t="str">
        <f>_xll.BDP(Table2[[#This Row],[isin]]&amp;" "&amp;Table2[[#This Row],[MktSec]],Table2[[#Headers],[final_maturity]])</f>
        <v>#N/A Invalid Security</v>
      </c>
    </row>
    <row r="334" spans="1:9" x14ac:dyDescent="0.25">
      <c r="A334" s="2" t="s">
        <v>317</v>
      </c>
      <c r="B334" s="2">
        <f>LEN(Table2[[#This Row],[isin]])</f>
        <v>20</v>
      </c>
      <c r="D334" s="2" t="s">
        <v>672</v>
      </c>
      <c r="E334" s="2" t="str">
        <f>_xll.BDP(Table2[[#This Row],[isin]]&amp;" "&amp;Table2[[#This Row],[MktSec]],Table2[[#Headers],[short_name]])</f>
        <v>#N/A Invalid Security</v>
      </c>
      <c r="F334" s="3" t="str">
        <f t="array" ref="F334">_xll.BDP(Table2[[#This Row],[isin]]&amp;" "&amp;Table2[[#This Row],[MktSec]],Table2[[#Headers],[INDUSTRY_GROUP]])</f>
        <v>#N/A Invalid Security</v>
      </c>
      <c r="G334" s="3" t="str">
        <f>_xll.BDP(Table2[[#This Row],[isin]]&amp;" "&amp;Table2[[#This Row],[MktSec]],Table2[[#Headers],[callable]])</f>
        <v>#N/A Invalid Security</v>
      </c>
      <c r="H334" s="3" t="str">
        <f>_xll.BDP(Table2[[#This Row],[isin]]&amp;" "&amp;Table2[[#This Row],[MktSec]],Table2[[#Headers],[nxt_call_dt]])</f>
        <v>#N/A Invalid Security</v>
      </c>
      <c r="I334" s="3" t="str">
        <f>_xll.BDP(Table2[[#This Row],[isin]]&amp;" "&amp;Table2[[#This Row],[MktSec]],Table2[[#Headers],[final_maturity]])</f>
        <v>#N/A Invalid Security</v>
      </c>
    </row>
    <row r="335" spans="1:9" x14ac:dyDescent="0.25">
      <c r="A335" s="2" t="s">
        <v>318</v>
      </c>
      <c r="B335" s="2">
        <f>LEN(Table2[[#This Row],[isin]])</f>
        <v>20</v>
      </c>
      <c r="D335" s="2" t="s">
        <v>673</v>
      </c>
      <c r="E335" s="2" t="str">
        <f>_xll.BDP(Table2[[#This Row],[isin]]&amp;" "&amp;Table2[[#This Row],[MktSec]],Table2[[#Headers],[short_name]])</f>
        <v>#N/A Invalid Security</v>
      </c>
      <c r="F335" s="3" t="str">
        <f t="array" ref="F335">_xll.BDP(Table2[[#This Row],[isin]]&amp;" "&amp;Table2[[#This Row],[MktSec]],Table2[[#Headers],[INDUSTRY_GROUP]])</f>
        <v>#N/A Invalid Security</v>
      </c>
      <c r="G335" s="3" t="str">
        <f>_xll.BDP(Table2[[#This Row],[isin]]&amp;" "&amp;Table2[[#This Row],[MktSec]],Table2[[#Headers],[callable]])</f>
        <v>#N/A Invalid Security</v>
      </c>
      <c r="H335" s="3" t="str">
        <f>_xll.BDP(Table2[[#This Row],[isin]]&amp;" "&amp;Table2[[#This Row],[MktSec]],Table2[[#Headers],[nxt_call_dt]])</f>
        <v>#N/A Invalid Security</v>
      </c>
      <c r="I335" s="3" t="str">
        <f>_xll.BDP(Table2[[#This Row],[isin]]&amp;" "&amp;Table2[[#This Row],[MktSec]],Table2[[#Headers],[final_maturity]])</f>
        <v>#N/A Invalid Security</v>
      </c>
    </row>
    <row r="336" spans="1:9" x14ac:dyDescent="0.25">
      <c r="A336" s="2" t="s">
        <v>319</v>
      </c>
      <c r="B336" s="2">
        <f>LEN(Table2[[#This Row],[isin]])</f>
        <v>20</v>
      </c>
      <c r="D336" s="2" t="s">
        <v>633</v>
      </c>
      <c r="E336" s="2" t="str">
        <f>_xll.BDP(Table2[[#This Row],[isin]]&amp;" "&amp;Table2[[#This Row],[MktSec]],Table2[[#Headers],[short_name]])</f>
        <v>#N/A Invalid Security</v>
      </c>
      <c r="F336" s="3" t="str">
        <f t="array" ref="F336">_xll.BDP(Table2[[#This Row],[isin]]&amp;" "&amp;Table2[[#This Row],[MktSec]],Table2[[#Headers],[INDUSTRY_GROUP]])</f>
        <v>#N/A Invalid Security</v>
      </c>
      <c r="G336" s="3" t="str">
        <f>_xll.BDP(Table2[[#This Row],[isin]]&amp;" "&amp;Table2[[#This Row],[MktSec]],Table2[[#Headers],[callable]])</f>
        <v>#N/A Invalid Security</v>
      </c>
      <c r="H336" s="3" t="str">
        <f>_xll.BDP(Table2[[#This Row],[isin]]&amp;" "&amp;Table2[[#This Row],[MktSec]],Table2[[#Headers],[nxt_call_dt]])</f>
        <v>#N/A Invalid Security</v>
      </c>
      <c r="I336" s="3" t="str">
        <f>_xll.BDP(Table2[[#This Row],[isin]]&amp;" "&amp;Table2[[#This Row],[MktSec]],Table2[[#Headers],[final_maturity]])</f>
        <v>#N/A Invalid Security</v>
      </c>
    </row>
    <row r="337" spans="1:9" x14ac:dyDescent="0.25">
      <c r="A337" s="2" t="s">
        <v>320</v>
      </c>
      <c r="B337" s="2">
        <f>LEN(Table2[[#This Row],[isin]])</f>
        <v>20</v>
      </c>
      <c r="D337" s="2" t="s">
        <v>644</v>
      </c>
      <c r="E337" s="2" t="str">
        <f>_xll.BDP(Table2[[#This Row],[isin]]&amp;" "&amp;Table2[[#This Row],[MktSec]],Table2[[#Headers],[short_name]])</f>
        <v>#N/A Invalid Security</v>
      </c>
      <c r="F337" s="3" t="str">
        <f t="array" ref="F337">_xll.BDP(Table2[[#This Row],[isin]]&amp;" "&amp;Table2[[#This Row],[MktSec]],Table2[[#Headers],[INDUSTRY_GROUP]])</f>
        <v>#N/A Invalid Security</v>
      </c>
      <c r="G337" s="3" t="str">
        <f>_xll.BDP(Table2[[#This Row],[isin]]&amp;" "&amp;Table2[[#This Row],[MktSec]],Table2[[#Headers],[callable]])</f>
        <v>#N/A Invalid Security</v>
      </c>
      <c r="H337" s="3" t="str">
        <f>_xll.BDP(Table2[[#This Row],[isin]]&amp;" "&amp;Table2[[#This Row],[MktSec]],Table2[[#Headers],[nxt_call_dt]])</f>
        <v>#N/A Invalid Security</v>
      </c>
      <c r="I337" s="3" t="str">
        <f>_xll.BDP(Table2[[#This Row],[isin]]&amp;" "&amp;Table2[[#This Row],[MktSec]],Table2[[#Headers],[final_maturity]])</f>
        <v>#N/A Invalid Security</v>
      </c>
    </row>
    <row r="338" spans="1:9" x14ac:dyDescent="0.25">
      <c r="A338" s="2" t="s">
        <v>321</v>
      </c>
      <c r="B338" s="2">
        <f>LEN(Table2[[#This Row],[isin]])</f>
        <v>20</v>
      </c>
      <c r="D338" s="2" t="s">
        <v>648</v>
      </c>
      <c r="E338" s="2" t="str">
        <f>_xll.BDP(Table2[[#This Row],[isin]]&amp;" "&amp;Table2[[#This Row],[MktSec]],Table2[[#Headers],[short_name]])</f>
        <v>#N/A Invalid Security</v>
      </c>
      <c r="F338" s="3" t="str">
        <f t="array" ref="F338">_xll.BDP(Table2[[#This Row],[isin]]&amp;" "&amp;Table2[[#This Row],[MktSec]],Table2[[#Headers],[INDUSTRY_GROUP]])</f>
        <v>#N/A Invalid Security</v>
      </c>
      <c r="G338" s="3" t="str">
        <f>_xll.BDP(Table2[[#This Row],[isin]]&amp;" "&amp;Table2[[#This Row],[MktSec]],Table2[[#Headers],[callable]])</f>
        <v>#N/A Invalid Security</v>
      </c>
      <c r="H338" s="3" t="str">
        <f>_xll.BDP(Table2[[#This Row],[isin]]&amp;" "&amp;Table2[[#This Row],[MktSec]],Table2[[#Headers],[nxt_call_dt]])</f>
        <v>#N/A Invalid Security</v>
      </c>
      <c r="I338" s="3" t="str">
        <f>_xll.BDP(Table2[[#This Row],[isin]]&amp;" "&amp;Table2[[#This Row],[MktSec]],Table2[[#Headers],[final_maturity]])</f>
        <v>#N/A Invalid Security</v>
      </c>
    </row>
    <row r="339" spans="1:9" x14ac:dyDescent="0.25">
      <c r="A339" s="2" t="s">
        <v>322</v>
      </c>
      <c r="B339" s="2">
        <f>LEN(Table2[[#This Row],[isin]])</f>
        <v>20</v>
      </c>
      <c r="D339" s="2" t="s">
        <v>653</v>
      </c>
      <c r="E339" s="2" t="str">
        <f>_xll.BDP(Table2[[#This Row],[isin]]&amp;" "&amp;Table2[[#This Row],[MktSec]],Table2[[#Headers],[short_name]])</f>
        <v>#N/A Invalid Security</v>
      </c>
      <c r="F339" s="3" t="str">
        <f t="array" ref="F339">_xll.BDP(Table2[[#This Row],[isin]]&amp;" "&amp;Table2[[#This Row],[MktSec]],Table2[[#Headers],[INDUSTRY_GROUP]])</f>
        <v>#N/A Invalid Security</v>
      </c>
      <c r="G339" s="3" t="str">
        <f>_xll.BDP(Table2[[#This Row],[isin]]&amp;" "&amp;Table2[[#This Row],[MktSec]],Table2[[#Headers],[callable]])</f>
        <v>#N/A Invalid Security</v>
      </c>
      <c r="H339" s="3" t="str">
        <f>_xll.BDP(Table2[[#This Row],[isin]]&amp;" "&amp;Table2[[#This Row],[MktSec]],Table2[[#Headers],[nxt_call_dt]])</f>
        <v>#N/A Invalid Security</v>
      </c>
      <c r="I339" s="3" t="str">
        <f>_xll.BDP(Table2[[#This Row],[isin]]&amp;" "&amp;Table2[[#This Row],[MktSec]],Table2[[#Headers],[final_maturity]])</f>
        <v>#N/A Invalid Security</v>
      </c>
    </row>
    <row r="340" spans="1:9" x14ac:dyDescent="0.25">
      <c r="A340" s="2" t="s">
        <v>302</v>
      </c>
      <c r="B340" s="2">
        <f>LEN(Table2[[#This Row],[isin]])</f>
        <v>4</v>
      </c>
      <c r="C340" s="2" t="s">
        <v>735</v>
      </c>
      <c r="D340" s="2" t="s">
        <v>302</v>
      </c>
      <c r="E340" s="2" t="str">
        <f>_xll.BDP(Table2[[#This Row],[isin]]&amp;" "&amp;Table2[[#This Row],[MktSec]],Table2[[#Headers],[short_name]])</f>
        <v>EURO/GBP FUTURE   Jun20</v>
      </c>
      <c r="F340" s="3" t="str">
        <f t="array" ref="F340">_xll.BDP(Table2[[#This Row],[isin]]&amp;" "&amp;Table2[[#This Row],[MktSec]],Table2[[#Headers],[INDUSTRY_GROUP]])</f>
        <v>#N/A Field Not Applicable</v>
      </c>
      <c r="G340" s="3" t="str">
        <f>_xll.BDP(Table2[[#This Row],[isin]]&amp;" "&amp;Table2[[#This Row],[MktSec]],Table2[[#Headers],[callable]])</f>
        <v>#N/A Field Not Applicable</v>
      </c>
      <c r="H340" s="3" t="str">
        <f>_xll.BDP(Table2[[#This Row],[isin]]&amp;" "&amp;Table2[[#This Row],[MktSec]],Table2[[#Headers],[nxt_call_dt]])</f>
        <v>#N/A Field Not Applicable</v>
      </c>
      <c r="I340" s="3" t="str">
        <f>_xll.BDP(Table2[[#This Row],[isin]]&amp;" "&amp;Table2[[#This Row],[MktSec]],Table2[[#Headers],[final_maturity]])</f>
        <v>#N/A Field Not Applicable</v>
      </c>
    </row>
    <row r="341" spans="1:9" x14ac:dyDescent="0.25">
      <c r="A341" s="2" t="s">
        <v>323</v>
      </c>
      <c r="B341" s="2">
        <f>LEN(Table2[[#This Row],[isin]])</f>
        <v>20</v>
      </c>
      <c r="D341" s="2" t="s">
        <v>666</v>
      </c>
      <c r="E341" s="2" t="str">
        <f>_xll.BDP(Table2[[#This Row],[isin]]&amp;" "&amp;Table2[[#This Row],[MktSec]],Table2[[#Headers],[short_name]])</f>
        <v>#N/A Invalid Security</v>
      </c>
      <c r="F341" s="3" t="str">
        <f t="array" ref="F341">_xll.BDP(Table2[[#This Row],[isin]]&amp;" "&amp;Table2[[#This Row],[MktSec]],Table2[[#Headers],[INDUSTRY_GROUP]])</f>
        <v>#N/A Invalid Security</v>
      </c>
      <c r="G341" s="3" t="str">
        <f>_xll.BDP(Table2[[#This Row],[isin]]&amp;" "&amp;Table2[[#This Row],[MktSec]],Table2[[#Headers],[callable]])</f>
        <v>#N/A Invalid Security</v>
      </c>
      <c r="H341" s="3" t="str">
        <f>_xll.BDP(Table2[[#This Row],[isin]]&amp;" "&amp;Table2[[#This Row],[MktSec]],Table2[[#Headers],[nxt_call_dt]])</f>
        <v>#N/A Invalid Security</v>
      </c>
      <c r="I341" s="3" t="str">
        <f>_xll.BDP(Table2[[#This Row],[isin]]&amp;" "&amp;Table2[[#This Row],[MktSec]],Table2[[#Headers],[final_maturity]])</f>
        <v>#N/A Invalid Security</v>
      </c>
    </row>
    <row r="342" spans="1:9" x14ac:dyDescent="0.25">
      <c r="A342" s="2" t="s">
        <v>324</v>
      </c>
      <c r="B342" s="2">
        <f>LEN(Table2[[#This Row],[isin]])</f>
        <v>20</v>
      </c>
      <c r="D342" s="2" t="s">
        <v>324</v>
      </c>
      <c r="E342" s="2" t="str">
        <f>_xll.BDP(Table2[[#This Row],[isin]]&amp;" "&amp;Table2[[#This Row],[MktSec]],Table2[[#Headers],[short_name]])</f>
        <v>#N/A Invalid Security</v>
      </c>
      <c r="F342" s="3" t="str">
        <f t="array" ref="F342">_xll.BDP(Table2[[#This Row],[isin]]&amp;" "&amp;Table2[[#This Row],[MktSec]],Table2[[#Headers],[INDUSTRY_GROUP]])</f>
        <v>#N/A Invalid Security</v>
      </c>
      <c r="G342" s="3" t="str">
        <f>_xll.BDP(Table2[[#This Row],[isin]]&amp;" "&amp;Table2[[#This Row],[MktSec]],Table2[[#Headers],[callable]])</f>
        <v>#N/A Invalid Security</v>
      </c>
      <c r="H342" s="3" t="str">
        <f>_xll.BDP(Table2[[#This Row],[isin]]&amp;" "&amp;Table2[[#This Row],[MktSec]],Table2[[#Headers],[nxt_call_dt]])</f>
        <v>#N/A Invalid Security</v>
      </c>
      <c r="I342" s="3" t="str">
        <f>_xll.BDP(Table2[[#This Row],[isin]]&amp;" "&amp;Table2[[#This Row],[MktSec]],Table2[[#Headers],[final_maturity]])</f>
        <v>#N/A Invalid Security</v>
      </c>
    </row>
    <row r="343" spans="1:9" x14ac:dyDescent="0.25">
      <c r="A343" s="2" t="s">
        <v>325</v>
      </c>
      <c r="B343" s="2">
        <f>LEN(Table2[[#This Row],[isin]])</f>
        <v>12</v>
      </c>
      <c r="C343" s="2" t="s">
        <v>24</v>
      </c>
      <c r="D343" s="2" t="s">
        <v>674</v>
      </c>
      <c r="E343" s="2" t="str">
        <f>_xll.BDP(Table2[[#This Row],[isin]]&amp;" "&amp;Table2[[#This Row],[MktSec]],Table2[[#Headers],[short_name]])</f>
        <v>CRED AGRICOLE SA</v>
      </c>
      <c r="F343" s="3" t="str">
        <f t="array" ref="F343">_xll.BDP(Table2[[#This Row],[isin]]&amp;" "&amp;Table2[[#This Row],[MktSec]],Table2[[#Headers],[INDUSTRY_GROUP]])</f>
        <v>Banks</v>
      </c>
      <c r="G343" s="3" t="str">
        <f>_xll.BDP(Table2[[#This Row],[isin]]&amp;" "&amp;Table2[[#This Row],[MktSec]],Table2[[#Headers],[callable]])</f>
        <v>Y</v>
      </c>
      <c r="H343" s="3" t="str">
        <f>_xll.BDP(Table2[[#This Row],[isin]]&amp;" "&amp;Table2[[#This Row],[MktSec]],Table2[[#Headers],[nxt_call_dt]])</f>
        <v>23/09/2024</v>
      </c>
      <c r="I343" s="3" t="str">
        <f>_xll.BDP(Table2[[#This Row],[isin]]&amp;" "&amp;Table2[[#This Row],[MktSec]],Table2[[#Headers],[final_maturity]])</f>
        <v>#N/A Field Not Applicable</v>
      </c>
    </row>
    <row r="344" spans="1:9" x14ac:dyDescent="0.25">
      <c r="A344" s="2" t="s">
        <v>326</v>
      </c>
      <c r="B344" s="2">
        <f>LEN(Table2[[#This Row],[isin]])</f>
        <v>12</v>
      </c>
      <c r="C344" s="2" t="s">
        <v>24</v>
      </c>
      <c r="D344" s="2" t="s">
        <v>675</v>
      </c>
      <c r="E344" s="2" t="str">
        <f>_xll.BDP(Table2[[#This Row],[isin]]&amp;" "&amp;Table2[[#This Row],[MktSec]],Table2[[#Headers],[short_name]])</f>
        <v>CRED AGRICOLE SA</v>
      </c>
      <c r="F344" s="3" t="str">
        <f t="array" ref="F344">_xll.BDP(Table2[[#This Row],[isin]]&amp;" "&amp;Table2[[#This Row],[MktSec]],Table2[[#Headers],[INDUSTRY_GROUP]])</f>
        <v>Banks</v>
      </c>
      <c r="G344" s="3" t="str">
        <f>_xll.BDP(Table2[[#This Row],[isin]]&amp;" "&amp;Table2[[#This Row],[MktSec]],Table2[[#Headers],[callable]])</f>
        <v>Y</v>
      </c>
      <c r="H344" s="3" t="str">
        <f>_xll.BDP(Table2[[#This Row],[isin]]&amp;" "&amp;Table2[[#This Row],[MktSec]],Table2[[#Headers],[nxt_call_dt]])</f>
        <v>23/01/2024</v>
      </c>
      <c r="I344" s="3" t="str">
        <f>_xll.BDP(Table2[[#This Row],[isin]]&amp;" "&amp;Table2[[#This Row],[MktSec]],Table2[[#Headers],[final_maturity]])</f>
        <v>#N/A Field Not Applicable</v>
      </c>
    </row>
    <row r="345" spans="1:9" x14ac:dyDescent="0.25">
      <c r="A345" s="2" t="s">
        <v>327</v>
      </c>
      <c r="B345" s="2">
        <f>LEN(Table2[[#This Row],[isin]])</f>
        <v>12</v>
      </c>
      <c r="C345" s="2" t="s">
        <v>24</v>
      </c>
      <c r="D345" s="2" t="s">
        <v>676</v>
      </c>
      <c r="E345" s="2" t="str">
        <f>_xll.BDP(Table2[[#This Row],[isin]]&amp;" "&amp;Table2[[#This Row],[MktSec]],Table2[[#Headers],[short_name]])</f>
        <v>CRED AGRICOLE SA</v>
      </c>
      <c r="F345" s="3" t="str">
        <f t="array" ref="F345">_xll.BDP(Table2[[#This Row],[isin]]&amp;" "&amp;Table2[[#This Row],[MktSec]],Table2[[#Headers],[INDUSTRY_GROUP]])</f>
        <v>Banks</v>
      </c>
      <c r="G345" s="3" t="str">
        <f>_xll.BDP(Table2[[#This Row],[isin]]&amp;" "&amp;Table2[[#This Row],[MktSec]],Table2[[#Headers],[callable]])</f>
        <v>Y</v>
      </c>
      <c r="H345" s="3" t="str">
        <f>_xll.BDP(Table2[[#This Row],[isin]]&amp;" "&amp;Table2[[#This Row],[MktSec]],Table2[[#Headers],[nxt_call_dt]])</f>
        <v>23/12/2025</v>
      </c>
      <c r="I345" s="3" t="str">
        <f>_xll.BDP(Table2[[#This Row],[isin]]&amp;" "&amp;Table2[[#This Row],[MktSec]],Table2[[#Headers],[final_maturity]])</f>
        <v>#N/A Field Not Applicable</v>
      </c>
    </row>
    <row r="346" spans="1:9" x14ac:dyDescent="0.25">
      <c r="A346" s="2" t="s">
        <v>328</v>
      </c>
      <c r="B346" s="2">
        <f>LEN(Table2[[#This Row],[isin]])</f>
        <v>12</v>
      </c>
      <c r="C346" s="2" t="s">
        <v>24</v>
      </c>
      <c r="D346" s="2" t="s">
        <v>677</v>
      </c>
      <c r="E346" s="2" t="str">
        <f>_xll.BDP(Table2[[#This Row],[isin]]&amp;" "&amp;Table2[[#This Row],[MktSec]],Table2[[#Headers],[short_name]])</f>
        <v>BARCLAYS PLC</v>
      </c>
      <c r="F346" s="3" t="str">
        <f t="array" ref="F346">_xll.BDP(Table2[[#This Row],[isin]]&amp;" "&amp;Table2[[#This Row],[MktSec]],Table2[[#Headers],[INDUSTRY_GROUP]])</f>
        <v>Banks</v>
      </c>
      <c r="G346" s="3" t="str">
        <f>_xll.BDP(Table2[[#This Row],[isin]]&amp;" "&amp;Table2[[#This Row],[MktSec]],Table2[[#Headers],[callable]])</f>
        <v>Y</v>
      </c>
      <c r="H346" s="3" t="str">
        <f>_xll.BDP(Table2[[#This Row],[isin]]&amp;" "&amp;Table2[[#This Row],[MktSec]],Table2[[#Headers],[nxt_call_dt]])</f>
        <v>15/09/2024</v>
      </c>
      <c r="I346" s="3" t="str">
        <f>_xll.BDP(Table2[[#This Row],[isin]]&amp;" "&amp;Table2[[#This Row],[MktSec]],Table2[[#Headers],[final_maturity]])</f>
        <v>#N/A Field Not Applicable</v>
      </c>
    </row>
    <row r="347" spans="1:9" x14ac:dyDescent="0.25">
      <c r="A347" s="2" t="s">
        <v>329</v>
      </c>
      <c r="B347" s="2">
        <f>LEN(Table2[[#This Row],[isin]])</f>
        <v>12</v>
      </c>
      <c r="C347" s="2" t="s">
        <v>24</v>
      </c>
      <c r="D347" s="2" t="s">
        <v>678</v>
      </c>
      <c r="E347" s="2" t="str">
        <f>_xll.BDP(Table2[[#This Row],[isin]]&amp;" "&amp;Table2[[#This Row],[MktSec]],Table2[[#Headers],[short_name]])</f>
        <v>BARCLAYS PLC</v>
      </c>
      <c r="F347" s="3" t="str">
        <f t="array" ref="F347">_xll.BDP(Table2[[#This Row],[isin]]&amp;" "&amp;Table2[[#This Row],[MktSec]],Table2[[#Headers],[INDUSTRY_GROUP]])</f>
        <v>Banks</v>
      </c>
      <c r="G347" s="3" t="str">
        <f>_xll.BDP(Table2[[#This Row],[isin]]&amp;" "&amp;Table2[[#This Row],[MktSec]],Table2[[#Headers],[callable]])</f>
        <v>Y</v>
      </c>
      <c r="H347" s="3" t="str">
        <f>_xll.BDP(Table2[[#This Row],[isin]]&amp;" "&amp;Table2[[#This Row],[MktSec]],Table2[[#Headers],[nxt_call_dt]])</f>
        <v>15/03/2023</v>
      </c>
      <c r="I347" s="3" t="str">
        <f>_xll.BDP(Table2[[#This Row],[isin]]&amp;" "&amp;Table2[[#This Row],[MktSec]],Table2[[#Headers],[final_maturity]])</f>
        <v>#N/A Field Not Applicable</v>
      </c>
    </row>
    <row r="348" spans="1:9" x14ac:dyDescent="0.25">
      <c r="A348" s="2" t="s">
        <v>330</v>
      </c>
      <c r="B348" s="2">
        <f>LEN(Table2[[#This Row],[isin]])</f>
        <v>12</v>
      </c>
      <c r="C348" s="2" t="s">
        <v>24</v>
      </c>
      <c r="D348" s="2" t="s">
        <v>679</v>
      </c>
      <c r="E348" s="2" t="str">
        <f>_xll.BDP(Table2[[#This Row],[isin]]&amp;" "&amp;Table2[[#This Row],[MktSec]],Table2[[#Headers],[short_name]])</f>
        <v>BARCLAYS PLC</v>
      </c>
      <c r="F348" s="3" t="str">
        <f t="array" ref="F348">_xll.BDP(Table2[[#This Row],[isin]]&amp;" "&amp;Table2[[#This Row],[MktSec]],Table2[[#Headers],[INDUSTRY_GROUP]])</f>
        <v>Banks</v>
      </c>
      <c r="G348" s="3" t="str">
        <f>_xll.BDP(Table2[[#This Row],[isin]]&amp;" "&amp;Table2[[#This Row],[MktSec]],Table2[[#Headers],[callable]])</f>
        <v>Y</v>
      </c>
      <c r="H348" s="3" t="str">
        <f>_xll.BDP(Table2[[#This Row],[isin]]&amp;" "&amp;Table2[[#This Row],[MktSec]],Table2[[#Headers],[nxt_call_dt]])</f>
        <v>15/06/2025</v>
      </c>
      <c r="I348" s="3" t="str">
        <f>_xll.BDP(Table2[[#This Row],[isin]]&amp;" "&amp;Table2[[#This Row],[MktSec]],Table2[[#Headers],[final_maturity]])</f>
        <v>#N/A Field Not Applicable</v>
      </c>
    </row>
    <row r="349" spans="1:9" x14ac:dyDescent="0.25">
      <c r="A349" s="2" t="s">
        <v>331</v>
      </c>
      <c r="B349" s="2">
        <f>LEN(Table2[[#This Row],[isin]])</f>
        <v>12</v>
      </c>
      <c r="C349" s="2" t="s">
        <v>24</v>
      </c>
      <c r="D349" s="2" t="s">
        <v>680</v>
      </c>
      <c r="E349" s="2" t="str">
        <f>_xll.BDP(Table2[[#This Row],[isin]]&amp;" "&amp;Table2[[#This Row],[MktSec]],Table2[[#Headers],[short_name]])</f>
        <v>BARCLAYS PLC</v>
      </c>
      <c r="F349" s="3" t="str">
        <f t="array" ref="F349">_xll.BDP(Table2[[#This Row],[isin]]&amp;" "&amp;Table2[[#This Row],[MktSec]],Table2[[#Headers],[INDUSTRY_GROUP]])</f>
        <v>Banks</v>
      </c>
      <c r="G349" s="3" t="str">
        <f>_xll.BDP(Table2[[#This Row],[isin]]&amp;" "&amp;Table2[[#This Row],[MktSec]],Table2[[#Headers],[callable]])</f>
        <v>Y</v>
      </c>
      <c r="H349" s="3" t="str">
        <f>_xll.BDP(Table2[[#This Row],[isin]]&amp;" "&amp;Table2[[#This Row],[MktSec]],Table2[[#Headers],[nxt_call_dt]])</f>
        <v>15/03/2022</v>
      </c>
      <c r="I349" s="3" t="str">
        <f>_xll.BDP(Table2[[#This Row],[isin]]&amp;" "&amp;Table2[[#This Row],[MktSec]],Table2[[#Headers],[final_maturity]])</f>
        <v>#N/A Field Not Applicable</v>
      </c>
    </row>
    <row r="350" spans="1:9" x14ac:dyDescent="0.25">
      <c r="A350" s="2" t="s">
        <v>332</v>
      </c>
      <c r="B350" s="2">
        <f>LEN(Table2[[#This Row],[isin]])</f>
        <v>12</v>
      </c>
      <c r="C350" s="2" t="s">
        <v>24</v>
      </c>
      <c r="D350" s="2" t="s">
        <v>681</v>
      </c>
      <c r="E350" s="2" t="str">
        <f>_xll.BDP(Table2[[#This Row],[isin]]&amp;" "&amp;Table2[[#This Row],[MktSec]],Table2[[#Headers],[short_name]])</f>
        <v>BANCO BILBAO VIZ</v>
      </c>
      <c r="F350" s="3" t="str">
        <f t="array" ref="F350">_xll.BDP(Table2[[#This Row],[isin]]&amp;" "&amp;Table2[[#This Row],[MktSec]],Table2[[#Headers],[INDUSTRY_GROUP]])</f>
        <v>Banks</v>
      </c>
      <c r="G350" s="3" t="str">
        <f>_xll.BDP(Table2[[#This Row],[isin]]&amp;" "&amp;Table2[[#This Row],[MktSec]],Table2[[#Headers],[callable]])</f>
        <v>Y</v>
      </c>
      <c r="H350" s="3" t="str">
        <f>_xll.BDP(Table2[[#This Row],[isin]]&amp;" "&amp;Table2[[#This Row],[MktSec]],Table2[[#Headers],[nxt_call_dt]])</f>
        <v>29/03/2024</v>
      </c>
      <c r="I350" s="3" t="str">
        <f>_xll.BDP(Table2[[#This Row],[isin]]&amp;" "&amp;Table2[[#This Row],[MktSec]],Table2[[#Headers],[final_maturity]])</f>
        <v>#N/A Field Not Applicable</v>
      </c>
    </row>
    <row r="351" spans="1:9" x14ac:dyDescent="0.25">
      <c r="A351" s="2" t="s">
        <v>333</v>
      </c>
      <c r="B351" s="2">
        <f>LEN(Table2[[#This Row],[isin]])</f>
        <v>12</v>
      </c>
      <c r="C351" s="2" t="s">
        <v>24</v>
      </c>
      <c r="D351" s="2" t="s">
        <v>682</v>
      </c>
      <c r="E351" s="2" t="str">
        <f>_xll.BDP(Table2[[#This Row],[isin]]&amp;" "&amp;Table2[[#This Row],[MktSec]],Table2[[#Headers],[short_name]])</f>
        <v>BNP PARIBAS</v>
      </c>
      <c r="F351" s="3" t="str">
        <f t="array" ref="F351">_xll.BDP(Table2[[#This Row],[isin]]&amp;" "&amp;Table2[[#This Row],[MktSec]],Table2[[#Headers],[INDUSTRY_GROUP]])</f>
        <v>Banks</v>
      </c>
      <c r="G351" s="3" t="str">
        <f>_xll.BDP(Table2[[#This Row],[isin]]&amp;" "&amp;Table2[[#This Row],[MktSec]],Table2[[#Headers],[callable]])</f>
        <v>Y</v>
      </c>
      <c r="H351" s="3" t="str">
        <f>_xll.BDP(Table2[[#This Row],[isin]]&amp;" "&amp;Table2[[#This Row],[MktSec]],Table2[[#Headers],[nxt_call_dt]])</f>
        <v>25/02/2030</v>
      </c>
      <c r="I351" s="3" t="str">
        <f>_xll.BDP(Table2[[#This Row],[isin]]&amp;" "&amp;Table2[[#This Row],[MktSec]],Table2[[#Headers],[final_maturity]])</f>
        <v>#N/A Field Not Applicable</v>
      </c>
    </row>
    <row r="352" spans="1:9" x14ac:dyDescent="0.25">
      <c r="A352" s="2" t="s">
        <v>334</v>
      </c>
      <c r="B352" s="2">
        <f>LEN(Table2[[#This Row],[isin]])</f>
        <v>12</v>
      </c>
      <c r="C352" s="2" t="s">
        <v>24</v>
      </c>
      <c r="D352" s="2" t="s">
        <v>683</v>
      </c>
      <c r="E352" s="2" t="str">
        <f>_xll.BDP(Table2[[#This Row],[isin]]&amp;" "&amp;Table2[[#This Row],[MktSec]],Table2[[#Headers],[short_name]])</f>
        <v>BNP PARIBAS</v>
      </c>
      <c r="F352" s="3" t="str">
        <f t="array" ref="F352">_xll.BDP(Table2[[#This Row],[isin]]&amp;" "&amp;Table2[[#This Row],[MktSec]],Table2[[#Headers],[INDUSTRY_GROUP]])</f>
        <v>Banks</v>
      </c>
      <c r="G352" s="3" t="str">
        <f>_xll.BDP(Table2[[#This Row],[isin]]&amp;" "&amp;Table2[[#This Row],[MktSec]],Table2[[#Headers],[callable]])</f>
        <v>Y</v>
      </c>
      <c r="H352" s="3" t="str">
        <f>_xll.BDP(Table2[[#This Row],[isin]]&amp;" "&amp;Table2[[#This Row],[MktSec]],Table2[[#Headers],[nxt_call_dt]])</f>
        <v>15/11/2027</v>
      </c>
      <c r="I352" s="3" t="str">
        <f>_xll.BDP(Table2[[#This Row],[isin]]&amp;" "&amp;Table2[[#This Row],[MktSec]],Table2[[#Headers],[final_maturity]])</f>
        <v>#N/A Field Not Applicable</v>
      </c>
    </row>
    <row r="353" spans="1:9" x14ac:dyDescent="0.25">
      <c r="A353" s="2" t="s">
        <v>335</v>
      </c>
      <c r="B353" s="2">
        <f>LEN(Table2[[#This Row],[isin]])</f>
        <v>12</v>
      </c>
      <c r="C353" s="2" t="s">
        <v>24</v>
      </c>
      <c r="D353" s="2" t="s">
        <v>684</v>
      </c>
      <c r="E353" s="2" t="str">
        <f>_xll.BDP(Table2[[#This Row],[isin]]&amp;" "&amp;Table2[[#This Row],[MktSec]],Table2[[#Headers],[short_name]])</f>
        <v>BNP PARIBAS</v>
      </c>
      <c r="F353" s="3" t="str">
        <f t="array" ref="F353">_xll.BDP(Table2[[#This Row],[isin]]&amp;" "&amp;Table2[[#This Row],[MktSec]],Table2[[#Headers],[INDUSTRY_GROUP]])</f>
        <v>Banks</v>
      </c>
      <c r="G353" s="3" t="str">
        <f>_xll.BDP(Table2[[#This Row],[isin]]&amp;" "&amp;Table2[[#This Row],[MktSec]],Table2[[#Headers],[callable]])</f>
        <v>Y</v>
      </c>
      <c r="H353" s="3" t="str">
        <f>_xll.BDP(Table2[[#This Row],[isin]]&amp;" "&amp;Table2[[#This Row],[MktSec]],Table2[[#Headers],[nxt_call_dt]])</f>
        <v>17/06/2022</v>
      </c>
      <c r="I353" s="3" t="str">
        <f>_xll.BDP(Table2[[#This Row],[isin]]&amp;" "&amp;Table2[[#This Row],[MktSec]],Table2[[#Headers],[final_maturity]])</f>
        <v>#N/A Field Not Applicable</v>
      </c>
    </row>
    <row r="354" spans="1:9" x14ac:dyDescent="0.25">
      <c r="A354" s="2" t="s">
        <v>336</v>
      </c>
      <c r="B354" s="2">
        <f>LEN(Table2[[#This Row],[isin]])</f>
        <v>12</v>
      </c>
      <c r="C354" s="2" t="s">
        <v>24</v>
      </c>
      <c r="D354" s="2" t="s">
        <v>685</v>
      </c>
      <c r="E354" s="2" t="str">
        <f>_xll.BDP(Table2[[#This Row],[isin]]&amp;" "&amp;Table2[[#This Row],[MktSec]],Table2[[#Headers],[short_name]])</f>
        <v>BNP PARIBAS</v>
      </c>
      <c r="F354" s="3" t="str">
        <f t="array" ref="F354">_xll.BDP(Table2[[#This Row],[isin]]&amp;" "&amp;Table2[[#This Row],[MktSec]],Table2[[#Headers],[INDUSTRY_GROUP]])</f>
        <v>Banks</v>
      </c>
      <c r="G354" s="3" t="str">
        <f>_xll.BDP(Table2[[#This Row],[isin]]&amp;" "&amp;Table2[[#This Row],[MktSec]],Table2[[#Headers],[callable]])</f>
        <v>Y</v>
      </c>
      <c r="H354" s="3" t="str">
        <f>_xll.BDP(Table2[[#This Row],[isin]]&amp;" "&amp;Table2[[#This Row],[MktSec]],Table2[[#Headers],[nxt_call_dt]])</f>
        <v>19/08/2025</v>
      </c>
      <c r="I354" s="3" t="str">
        <f>_xll.BDP(Table2[[#This Row],[isin]]&amp;" "&amp;Table2[[#This Row],[MktSec]],Table2[[#Headers],[final_maturity]])</f>
        <v>#N/A Field Not Applicable</v>
      </c>
    </row>
    <row r="355" spans="1:9" x14ac:dyDescent="0.25">
      <c r="A355" s="2" t="s">
        <v>337</v>
      </c>
      <c r="B355" s="2">
        <f>LEN(Table2[[#This Row],[isin]])</f>
        <v>12</v>
      </c>
      <c r="C355" s="2" t="s">
        <v>24</v>
      </c>
      <c r="D355" s="2" t="s">
        <v>686</v>
      </c>
      <c r="E355" s="2" t="str">
        <f>_xll.BDP(Table2[[#This Row],[isin]]&amp;" "&amp;Table2[[#This Row],[MktSec]],Table2[[#Headers],[short_name]])</f>
        <v>COMMERZBANK AG</v>
      </c>
      <c r="F355" s="3" t="str">
        <f t="array" ref="F355">_xll.BDP(Table2[[#This Row],[isin]]&amp;" "&amp;Table2[[#This Row],[MktSec]],Table2[[#Headers],[INDUSTRY_GROUP]])</f>
        <v>Banks</v>
      </c>
      <c r="G355" s="3" t="str">
        <f>_xll.BDP(Table2[[#This Row],[isin]]&amp;" "&amp;Table2[[#This Row],[MktSec]],Table2[[#Headers],[callable]])</f>
        <v>Y</v>
      </c>
      <c r="H355" s="3" t="str">
        <f>_xll.BDP(Table2[[#This Row],[isin]]&amp;" "&amp;Table2[[#This Row],[MktSec]],Table2[[#Headers],[nxt_call_dt]])</f>
        <v>09/04/2025</v>
      </c>
      <c r="I355" s="3" t="str">
        <f>_xll.BDP(Table2[[#This Row],[isin]]&amp;" "&amp;Table2[[#This Row],[MktSec]],Table2[[#Headers],[final_maturity]])</f>
        <v>#N/A Field Not Applicable</v>
      </c>
    </row>
    <row r="356" spans="1:9" x14ac:dyDescent="0.25">
      <c r="A356" s="2" t="s">
        <v>338</v>
      </c>
      <c r="B356" s="2">
        <f>LEN(Table2[[#This Row],[isin]])</f>
        <v>12</v>
      </c>
      <c r="C356" s="2" t="s">
        <v>24</v>
      </c>
      <c r="D356" s="2" t="s">
        <v>687</v>
      </c>
      <c r="E356" s="2" t="str">
        <f>_xll.BDP(Table2[[#This Row],[isin]]&amp;" "&amp;Table2[[#This Row],[MktSec]],Table2[[#Headers],[short_name]])</f>
        <v>CREDIT SUISSE</v>
      </c>
      <c r="F356" s="3" t="str">
        <f t="array" ref="F356">_xll.BDP(Table2[[#This Row],[isin]]&amp;" "&amp;Table2[[#This Row],[MktSec]],Table2[[#Headers],[INDUSTRY_GROUP]])</f>
        <v>Banks</v>
      </c>
      <c r="G356" s="3" t="str">
        <f>_xll.BDP(Table2[[#This Row],[isin]]&amp;" "&amp;Table2[[#This Row],[MktSec]],Table2[[#Headers],[callable]])</f>
        <v>Y</v>
      </c>
      <c r="H356" s="3" t="str">
        <f>_xll.BDP(Table2[[#This Row],[isin]]&amp;" "&amp;Table2[[#This Row],[MktSec]],Table2[[#Headers],[nxt_call_dt]])</f>
        <v>24/01/2030</v>
      </c>
      <c r="I356" s="3" t="str">
        <f>_xll.BDP(Table2[[#This Row],[isin]]&amp;" "&amp;Table2[[#This Row],[MktSec]],Table2[[#Headers],[final_maturity]])</f>
        <v>#N/A Field Not Applicable</v>
      </c>
    </row>
    <row r="357" spans="1:9" x14ac:dyDescent="0.25">
      <c r="A357" s="2" t="s">
        <v>339</v>
      </c>
      <c r="B357" s="2">
        <f>LEN(Table2[[#This Row],[isin]])</f>
        <v>12</v>
      </c>
      <c r="C357" s="2" t="s">
        <v>24</v>
      </c>
      <c r="D357" s="2" t="s">
        <v>688</v>
      </c>
      <c r="E357" s="2" t="str">
        <f>_xll.BDP(Table2[[#This Row],[isin]]&amp;" "&amp;Table2[[#This Row],[MktSec]],Table2[[#Headers],[short_name]])</f>
        <v>CREDIT SUISSE</v>
      </c>
      <c r="F357" s="3" t="str">
        <f t="array" ref="F357">_xll.BDP(Table2[[#This Row],[isin]]&amp;" "&amp;Table2[[#This Row],[MktSec]],Table2[[#Headers],[INDUSTRY_GROUP]])</f>
        <v>Banks</v>
      </c>
      <c r="G357" s="3" t="str">
        <f>_xll.BDP(Table2[[#This Row],[isin]]&amp;" "&amp;Table2[[#This Row],[MktSec]],Table2[[#Headers],[callable]])</f>
        <v>Y</v>
      </c>
      <c r="H357" s="3" t="str">
        <f>_xll.BDP(Table2[[#This Row],[isin]]&amp;" "&amp;Table2[[#This Row],[MktSec]],Table2[[#Headers],[nxt_call_dt]])</f>
        <v>17/07/2023</v>
      </c>
      <c r="I357" s="3" t="str">
        <f>_xll.BDP(Table2[[#This Row],[isin]]&amp;" "&amp;Table2[[#This Row],[MktSec]],Table2[[#Headers],[final_maturity]])</f>
        <v>#N/A Field Not Applicable</v>
      </c>
    </row>
    <row r="358" spans="1:9" x14ac:dyDescent="0.25">
      <c r="A358" s="2" t="s">
        <v>340</v>
      </c>
      <c r="B358" s="2">
        <f>LEN(Table2[[#This Row],[isin]])</f>
        <v>12</v>
      </c>
      <c r="C358" s="2" t="s">
        <v>24</v>
      </c>
      <c r="D358" s="2" t="s">
        <v>689</v>
      </c>
      <c r="E358" s="2" t="str">
        <f>_xll.BDP(Table2[[#This Row],[isin]]&amp;" "&amp;Table2[[#This Row],[MktSec]],Table2[[#Headers],[short_name]])</f>
        <v>CREDIT SUISSE</v>
      </c>
      <c r="F358" s="3" t="str">
        <f t="array" ref="F358">_xll.BDP(Table2[[#This Row],[isin]]&amp;" "&amp;Table2[[#This Row],[MktSec]],Table2[[#Headers],[INDUSTRY_GROUP]])</f>
        <v>Banks</v>
      </c>
      <c r="G358" s="3" t="str">
        <f>_xll.BDP(Table2[[#This Row],[isin]]&amp;" "&amp;Table2[[#This Row],[MktSec]],Table2[[#Headers],[callable]])</f>
        <v>Y</v>
      </c>
      <c r="H358" s="3" t="str">
        <f>_xll.BDP(Table2[[#This Row],[isin]]&amp;" "&amp;Table2[[#This Row],[MktSec]],Table2[[#Headers],[nxt_call_dt]])</f>
        <v>12/09/2025</v>
      </c>
      <c r="I358" s="3" t="str">
        <f>_xll.BDP(Table2[[#This Row],[isin]]&amp;" "&amp;Table2[[#This Row],[MktSec]],Table2[[#Headers],[final_maturity]])</f>
        <v>#N/A Field Not Applicable</v>
      </c>
    </row>
    <row r="359" spans="1:9" x14ac:dyDescent="0.25">
      <c r="A359" s="2" t="s">
        <v>341</v>
      </c>
      <c r="B359" s="2">
        <f>LEN(Table2[[#This Row],[isin]])</f>
        <v>12</v>
      </c>
      <c r="C359" s="2" t="s">
        <v>24</v>
      </c>
      <c r="D359" s="2" t="s">
        <v>690</v>
      </c>
      <c r="E359" s="2" t="str">
        <f>_xll.BDP(Table2[[#This Row],[isin]]&amp;" "&amp;Table2[[#This Row],[MktSec]],Table2[[#Headers],[short_name]])</f>
        <v>ERSTE GROUP</v>
      </c>
      <c r="F359" s="3" t="str">
        <f t="array" ref="F359">_xll.BDP(Table2[[#This Row],[isin]]&amp;" "&amp;Table2[[#This Row],[MktSec]],Table2[[#Headers],[INDUSTRY_GROUP]])</f>
        <v>Banks</v>
      </c>
      <c r="G359" s="3" t="str">
        <f>_xll.BDP(Table2[[#This Row],[isin]]&amp;" "&amp;Table2[[#This Row],[MktSec]],Table2[[#Headers],[callable]])</f>
        <v>Y</v>
      </c>
      <c r="H359" s="3" t="str">
        <f>_xll.BDP(Table2[[#This Row],[isin]]&amp;" "&amp;Table2[[#This Row],[MktSec]],Table2[[#Headers],[nxt_call_dt]])</f>
        <v>15/10/2025</v>
      </c>
      <c r="I359" s="3" t="str">
        <f>_xll.BDP(Table2[[#This Row],[isin]]&amp;" "&amp;Table2[[#This Row],[MktSec]],Table2[[#Headers],[final_maturity]])</f>
        <v>#N/A Field Not Applicable</v>
      </c>
    </row>
    <row r="360" spans="1:9" x14ac:dyDescent="0.25">
      <c r="A360" s="2" t="s">
        <v>342</v>
      </c>
      <c r="B360" s="2">
        <f>LEN(Table2[[#This Row],[isin]])</f>
        <v>12</v>
      </c>
      <c r="C360" s="2" t="s">
        <v>24</v>
      </c>
      <c r="D360" s="2" t="s">
        <v>691</v>
      </c>
      <c r="E360" s="2" t="str">
        <f>_xll.BDP(Table2[[#This Row],[isin]]&amp;" "&amp;Table2[[#This Row],[MktSec]],Table2[[#Headers],[short_name]])</f>
        <v>ERSTE GROUP</v>
      </c>
      <c r="F360" s="3" t="str">
        <f t="array" ref="F360">_xll.BDP(Table2[[#This Row],[isin]]&amp;" "&amp;Table2[[#This Row],[MktSec]],Table2[[#Headers],[INDUSTRY_GROUP]])</f>
        <v>Banks</v>
      </c>
      <c r="G360" s="3" t="str">
        <f>_xll.BDP(Table2[[#This Row],[isin]]&amp;" "&amp;Table2[[#This Row],[MktSec]],Table2[[#Headers],[callable]])</f>
        <v>Y</v>
      </c>
      <c r="H360" s="3" t="str">
        <f>_xll.BDP(Table2[[#This Row],[isin]]&amp;" "&amp;Table2[[#This Row],[MktSec]],Table2[[#Headers],[nxt_call_dt]])</f>
        <v>15/04/2024</v>
      </c>
      <c r="I360" s="3" t="str">
        <f>_xll.BDP(Table2[[#This Row],[isin]]&amp;" "&amp;Table2[[#This Row],[MktSec]],Table2[[#Headers],[final_maturity]])</f>
        <v>#N/A Field Not Applicable</v>
      </c>
    </row>
    <row r="361" spans="1:9" x14ac:dyDescent="0.25">
      <c r="A361" s="2" t="s">
        <v>343</v>
      </c>
      <c r="B361" s="2">
        <f>LEN(Table2[[#This Row],[isin]])</f>
        <v>12</v>
      </c>
      <c r="C361" s="2" t="s">
        <v>24</v>
      </c>
      <c r="D361" s="2" t="s">
        <v>692</v>
      </c>
      <c r="E361" s="2" t="str">
        <f>_xll.BDP(Table2[[#This Row],[isin]]&amp;" "&amp;Table2[[#This Row],[MktSec]],Table2[[#Headers],[short_name]])</f>
        <v>ERSTE GROUP</v>
      </c>
      <c r="F361" s="3" t="str">
        <f t="array" ref="F361">_xll.BDP(Table2[[#This Row],[isin]]&amp;" "&amp;Table2[[#This Row],[MktSec]],Table2[[#Headers],[INDUSTRY_GROUP]])</f>
        <v>Banks</v>
      </c>
      <c r="G361" s="3" t="str">
        <f>_xll.BDP(Table2[[#This Row],[isin]]&amp;" "&amp;Table2[[#This Row],[MktSec]],Table2[[#Headers],[callable]])</f>
        <v>Y</v>
      </c>
      <c r="H361" s="3" t="str">
        <f>_xll.BDP(Table2[[#This Row],[isin]]&amp;" "&amp;Table2[[#This Row],[MktSec]],Table2[[#Headers],[nxt_call_dt]])</f>
        <v>15/10/2021</v>
      </c>
      <c r="I361" s="3" t="str">
        <f>_xll.BDP(Table2[[#This Row],[isin]]&amp;" "&amp;Table2[[#This Row],[MktSec]],Table2[[#Headers],[final_maturity]])</f>
        <v>#N/A Field Not Applicable</v>
      </c>
    </row>
    <row r="362" spans="1:9" x14ac:dyDescent="0.25">
      <c r="A362" s="2" t="s">
        <v>344</v>
      </c>
      <c r="B362" s="2">
        <f>LEN(Table2[[#This Row],[isin]])</f>
        <v>11</v>
      </c>
      <c r="D362" s="2" t="s">
        <v>344</v>
      </c>
      <c r="E362" s="2" t="str">
        <f>_xll.BDP(Table2[[#This Row],[isin]]&amp;" "&amp;Table2[[#This Row],[MktSec]],Table2[[#Headers],[short_name]])</f>
        <v>#N/A Invalid Security</v>
      </c>
      <c r="F362" s="3" t="str">
        <f t="array" ref="F362">_xll.BDP(Table2[[#This Row],[isin]]&amp;" "&amp;Table2[[#This Row],[MktSec]],Table2[[#Headers],[INDUSTRY_GROUP]])</f>
        <v>#N/A Invalid Security</v>
      </c>
      <c r="G362" s="3" t="str">
        <f>_xll.BDP(Table2[[#This Row],[isin]]&amp;" "&amp;Table2[[#This Row],[MktSec]],Table2[[#Headers],[callable]])</f>
        <v>#N/A Invalid Security</v>
      </c>
      <c r="H362" s="3" t="str">
        <f>_xll.BDP(Table2[[#This Row],[isin]]&amp;" "&amp;Table2[[#This Row],[MktSec]],Table2[[#Headers],[nxt_call_dt]])</f>
        <v>#N/A Invalid Security</v>
      </c>
      <c r="I362" s="3" t="str">
        <f>_xll.BDP(Table2[[#This Row],[isin]]&amp;" "&amp;Table2[[#This Row],[MktSec]],Table2[[#Headers],[final_maturity]])</f>
        <v>#N/A Invalid Security</v>
      </c>
    </row>
    <row r="363" spans="1:9" x14ac:dyDescent="0.25">
      <c r="A363" s="2" t="s">
        <v>345</v>
      </c>
      <c r="B363" s="2">
        <f>LEN(Table2[[#This Row],[isin]])</f>
        <v>12</v>
      </c>
      <c r="C363" s="2" t="s">
        <v>24</v>
      </c>
      <c r="D363" s="2" t="s">
        <v>693</v>
      </c>
      <c r="E363" s="2" t="str">
        <f>_xll.BDP(Table2[[#This Row],[isin]]&amp;" "&amp;Table2[[#This Row],[MktSec]],Table2[[#Headers],[short_name]])</f>
        <v>HSBC HOLDINGS</v>
      </c>
      <c r="F363" s="3" t="str">
        <f t="array" ref="F363">_xll.BDP(Table2[[#This Row],[isin]]&amp;" "&amp;Table2[[#This Row],[MktSec]],Table2[[#Headers],[INDUSTRY_GROUP]])</f>
        <v>Banks</v>
      </c>
      <c r="G363" s="3" t="str">
        <f>_xll.BDP(Table2[[#This Row],[isin]]&amp;" "&amp;Table2[[#This Row],[MktSec]],Table2[[#Headers],[callable]])</f>
        <v>Y</v>
      </c>
      <c r="H363" s="3" t="str">
        <f>_xll.BDP(Table2[[#This Row],[isin]]&amp;" "&amp;Table2[[#This Row],[MktSec]],Table2[[#Headers],[nxt_call_dt]])</f>
        <v>16/09/2022</v>
      </c>
      <c r="I363" s="3" t="str">
        <f>_xll.BDP(Table2[[#This Row],[isin]]&amp;" "&amp;Table2[[#This Row],[MktSec]],Table2[[#Headers],[final_maturity]])</f>
        <v>#N/A Field Not Applicable</v>
      </c>
    </row>
    <row r="364" spans="1:9" x14ac:dyDescent="0.25">
      <c r="A364" s="2" t="s">
        <v>346</v>
      </c>
      <c r="B364" s="2">
        <f>LEN(Table2[[#This Row],[isin]])</f>
        <v>12</v>
      </c>
      <c r="C364" s="2" t="s">
        <v>24</v>
      </c>
      <c r="D364" s="2" t="s">
        <v>694</v>
      </c>
      <c r="E364" s="2" t="str">
        <f>_xll.BDP(Table2[[#This Row],[isin]]&amp;" "&amp;Table2[[#This Row],[MktSec]],Table2[[#Headers],[short_name]])</f>
        <v>HSBC HOLDINGS</v>
      </c>
      <c r="F364" s="3" t="str">
        <f t="array" ref="F364">_xll.BDP(Table2[[#This Row],[isin]]&amp;" "&amp;Table2[[#This Row],[MktSec]],Table2[[#Headers],[INDUSTRY_GROUP]])</f>
        <v>Banks</v>
      </c>
      <c r="G364" s="3" t="str">
        <f>_xll.BDP(Table2[[#This Row],[isin]]&amp;" "&amp;Table2[[#This Row],[MktSec]],Table2[[#Headers],[callable]])</f>
        <v>Y</v>
      </c>
      <c r="H364" s="3" t="str">
        <f>_xll.BDP(Table2[[#This Row],[isin]]&amp;" "&amp;Table2[[#This Row],[MktSec]],Table2[[#Headers],[nxt_call_dt]])</f>
        <v>28/09/2026</v>
      </c>
      <c r="I364" s="3" t="str">
        <f>_xll.BDP(Table2[[#This Row],[isin]]&amp;" "&amp;Table2[[#This Row],[MktSec]],Table2[[#Headers],[final_maturity]])</f>
        <v>#N/A Field Not Applicable</v>
      </c>
    </row>
    <row r="365" spans="1:9" x14ac:dyDescent="0.25">
      <c r="A365" s="2" t="s">
        <v>347</v>
      </c>
      <c r="B365" s="2">
        <f>LEN(Table2[[#This Row],[isin]])</f>
        <v>12</v>
      </c>
      <c r="C365" s="2" t="s">
        <v>24</v>
      </c>
      <c r="D365" s="2" t="s">
        <v>695</v>
      </c>
      <c r="E365" s="2" t="str">
        <f>_xll.BDP(Table2[[#This Row],[isin]]&amp;" "&amp;Table2[[#This Row],[MktSec]],Table2[[#Headers],[short_name]])</f>
        <v>HSBC HOLDINGS</v>
      </c>
      <c r="F365" s="3" t="str">
        <f t="array" ref="F365">_xll.BDP(Table2[[#This Row],[isin]]&amp;" "&amp;Table2[[#This Row],[MktSec]],Table2[[#Headers],[INDUSTRY_GROUP]])</f>
        <v>Banks</v>
      </c>
      <c r="G365" s="3" t="str">
        <f>_xll.BDP(Table2[[#This Row],[isin]]&amp;" "&amp;Table2[[#This Row],[MktSec]],Table2[[#Headers],[callable]])</f>
        <v>Y</v>
      </c>
      <c r="H365" s="3" t="str">
        <f>_xll.BDP(Table2[[#This Row],[isin]]&amp;" "&amp;Table2[[#This Row],[MktSec]],Table2[[#Headers],[nxt_call_dt]])</f>
        <v>23/03/2028</v>
      </c>
      <c r="I365" s="3" t="str">
        <f>_xll.BDP(Table2[[#This Row],[isin]]&amp;" "&amp;Table2[[#This Row],[MktSec]],Table2[[#Headers],[final_maturity]])</f>
        <v>#N/A Field Not Applicable</v>
      </c>
    </row>
    <row r="366" spans="1:9" x14ac:dyDescent="0.25">
      <c r="A366" s="2" t="s">
        <v>348</v>
      </c>
      <c r="B366" s="2">
        <f>LEN(Table2[[#This Row],[isin]])</f>
        <v>12</v>
      </c>
      <c r="C366" s="2" t="s">
        <v>24</v>
      </c>
      <c r="D366" s="2" t="s">
        <v>696</v>
      </c>
      <c r="E366" s="2" t="str">
        <f>_xll.BDP(Table2[[#This Row],[isin]]&amp;" "&amp;Table2[[#This Row],[MktSec]],Table2[[#Headers],[short_name]])</f>
        <v>HSBC HOLDINGS</v>
      </c>
      <c r="F366" s="3" t="str">
        <f t="array" ref="F366">_xll.BDP(Table2[[#This Row],[isin]]&amp;" "&amp;Table2[[#This Row],[MktSec]],Table2[[#Headers],[INDUSTRY_GROUP]])</f>
        <v>Banks</v>
      </c>
      <c r="G366" s="3" t="str">
        <f>_xll.BDP(Table2[[#This Row],[isin]]&amp;" "&amp;Table2[[#This Row],[MktSec]],Table2[[#Headers],[callable]])</f>
        <v>Y</v>
      </c>
      <c r="H366" s="3" t="str">
        <f>_xll.BDP(Table2[[#This Row],[isin]]&amp;" "&amp;Table2[[#This Row],[MktSec]],Table2[[#Headers],[nxt_call_dt]])</f>
        <v>23/03/2023</v>
      </c>
      <c r="I366" s="3" t="str">
        <f>_xll.BDP(Table2[[#This Row],[isin]]&amp;" "&amp;Table2[[#This Row],[MktSec]],Table2[[#Headers],[final_maturity]])</f>
        <v>#N/A Field Not Applicable</v>
      </c>
    </row>
    <row r="367" spans="1:9" x14ac:dyDescent="0.25">
      <c r="A367" s="2" t="s">
        <v>349</v>
      </c>
      <c r="B367" s="2">
        <f>LEN(Table2[[#This Row],[isin]])</f>
        <v>12</v>
      </c>
      <c r="C367" s="2" t="s">
        <v>24</v>
      </c>
      <c r="D367" s="2" t="s">
        <v>697</v>
      </c>
      <c r="E367" s="2" t="str">
        <f>_xll.BDP(Table2[[#This Row],[isin]]&amp;" "&amp;Table2[[#This Row],[MktSec]],Table2[[#Headers],[short_name]])</f>
        <v>HSBC HOLDINGS</v>
      </c>
      <c r="F367" s="3" t="str">
        <f t="array" ref="F367">_xll.BDP(Table2[[#This Row],[isin]]&amp;" "&amp;Table2[[#This Row],[MktSec]],Table2[[#Headers],[INDUSTRY_GROUP]])</f>
        <v>Banks</v>
      </c>
      <c r="G367" s="3" t="str">
        <f>_xll.BDP(Table2[[#This Row],[isin]]&amp;" "&amp;Table2[[#This Row],[MktSec]],Table2[[#Headers],[callable]])</f>
        <v>Y</v>
      </c>
      <c r="H367" s="3" t="str">
        <f>_xll.BDP(Table2[[#This Row],[isin]]&amp;" "&amp;Table2[[#This Row],[MktSec]],Table2[[#Headers],[nxt_call_dt]])</f>
        <v>30/03/2025</v>
      </c>
      <c r="I367" s="3" t="str">
        <f>_xll.BDP(Table2[[#This Row],[isin]]&amp;" "&amp;Table2[[#This Row],[MktSec]],Table2[[#Headers],[final_maturity]])</f>
        <v>#N/A Field Not Applicable</v>
      </c>
    </row>
    <row r="368" spans="1:9" x14ac:dyDescent="0.25">
      <c r="A368" s="2" t="s">
        <v>350</v>
      </c>
      <c r="B368" s="2">
        <f>LEN(Table2[[#This Row],[isin]])</f>
        <v>12</v>
      </c>
      <c r="C368" s="2" t="s">
        <v>24</v>
      </c>
      <c r="D368" s="2" t="s">
        <v>697</v>
      </c>
      <c r="E368" s="2" t="str">
        <f>_xll.BDP(Table2[[#This Row],[isin]]&amp;" "&amp;Table2[[#This Row],[MktSec]],Table2[[#Headers],[short_name]])</f>
        <v>HSBC HOLDINGS</v>
      </c>
      <c r="F368" s="3" t="str">
        <f t="array" ref="F368">_xll.BDP(Table2[[#This Row],[isin]]&amp;" "&amp;Table2[[#This Row],[MktSec]],Table2[[#Headers],[INDUSTRY_GROUP]])</f>
        <v>Banks</v>
      </c>
      <c r="G368" s="3" t="str">
        <f>_xll.BDP(Table2[[#This Row],[isin]]&amp;" "&amp;Table2[[#This Row],[MktSec]],Table2[[#Headers],[callable]])</f>
        <v>Y</v>
      </c>
      <c r="H368" s="3" t="str">
        <f>_xll.BDP(Table2[[#This Row],[isin]]&amp;" "&amp;Table2[[#This Row],[MktSec]],Table2[[#Headers],[nxt_call_dt]])</f>
        <v>17/09/2024</v>
      </c>
      <c r="I368" s="3" t="str">
        <f>_xll.BDP(Table2[[#This Row],[isin]]&amp;" "&amp;Table2[[#This Row],[MktSec]],Table2[[#Headers],[final_maturity]])</f>
        <v>#N/A Field Not Applicable</v>
      </c>
    </row>
    <row r="369" spans="1:9" x14ac:dyDescent="0.25">
      <c r="A369" s="2" t="s">
        <v>351</v>
      </c>
      <c r="B369" s="2">
        <f>LEN(Table2[[#This Row],[isin]])</f>
        <v>12</v>
      </c>
      <c r="C369" s="2" t="s">
        <v>24</v>
      </c>
      <c r="D369" s="2" t="s">
        <v>698</v>
      </c>
      <c r="E369" s="2" t="str">
        <f>_xll.BDP(Table2[[#This Row],[isin]]&amp;" "&amp;Table2[[#This Row],[MktSec]],Table2[[#Headers],[short_name]])</f>
        <v>HSBC HOLDINGS</v>
      </c>
      <c r="F369" s="3" t="str">
        <f t="array" ref="F369">_xll.BDP(Table2[[#This Row],[isin]]&amp;" "&amp;Table2[[#This Row],[MktSec]],Table2[[#Headers],[INDUSTRY_GROUP]])</f>
        <v>Banks</v>
      </c>
      <c r="G369" s="3" t="str">
        <f>_xll.BDP(Table2[[#This Row],[isin]]&amp;" "&amp;Table2[[#This Row],[MktSec]],Table2[[#Headers],[callable]])</f>
        <v>Y</v>
      </c>
      <c r="H369" s="3" t="str">
        <f>_xll.BDP(Table2[[#This Row],[isin]]&amp;" "&amp;Table2[[#This Row],[MktSec]],Table2[[#Headers],[nxt_call_dt]])</f>
        <v>01/06/2021</v>
      </c>
      <c r="I369" s="3" t="str">
        <f>_xll.BDP(Table2[[#This Row],[isin]]&amp;" "&amp;Table2[[#This Row],[MktSec]],Table2[[#Headers],[final_maturity]])</f>
        <v>#N/A Field Not Applicable</v>
      </c>
    </row>
    <row r="370" spans="1:9" x14ac:dyDescent="0.25">
      <c r="A370" s="2" t="s">
        <v>352</v>
      </c>
      <c r="B370" s="2">
        <f>LEN(Table2[[#This Row],[isin]])</f>
        <v>12</v>
      </c>
      <c r="C370" s="2" t="s">
        <v>24</v>
      </c>
      <c r="D370" s="2" t="s">
        <v>699</v>
      </c>
      <c r="E370" s="2" t="str">
        <f>_xll.BDP(Table2[[#This Row],[isin]]&amp;" "&amp;Table2[[#This Row],[MktSec]],Table2[[#Headers],[short_name]])</f>
        <v>ING GROEP NV</v>
      </c>
      <c r="F370" s="3" t="str">
        <f t="array" ref="F370">_xll.BDP(Table2[[#This Row],[isin]]&amp;" "&amp;Table2[[#This Row],[MktSec]],Table2[[#Headers],[INDUSTRY_GROUP]])</f>
        <v>Banks</v>
      </c>
      <c r="G370" s="3" t="str">
        <f>_xll.BDP(Table2[[#This Row],[isin]]&amp;" "&amp;Table2[[#This Row],[MktSec]],Table2[[#Headers],[callable]])</f>
        <v>Y</v>
      </c>
      <c r="H370" s="3" t="str">
        <f>_xll.BDP(Table2[[#This Row],[isin]]&amp;" "&amp;Table2[[#This Row],[MktSec]],Table2[[#Headers],[nxt_call_dt]])</f>
        <v>16/05/2029</v>
      </c>
      <c r="I370" s="3" t="str">
        <f>_xll.BDP(Table2[[#This Row],[isin]]&amp;" "&amp;Table2[[#This Row],[MktSec]],Table2[[#Headers],[final_maturity]])</f>
        <v>#N/A Field Not Applicable</v>
      </c>
    </row>
    <row r="371" spans="1:9" x14ac:dyDescent="0.25">
      <c r="A371" s="2" t="s">
        <v>353</v>
      </c>
      <c r="B371" s="2">
        <f>LEN(Table2[[#This Row],[isin]])</f>
        <v>12</v>
      </c>
      <c r="C371" s="2" t="s">
        <v>24</v>
      </c>
      <c r="D371" s="2" t="s">
        <v>700</v>
      </c>
      <c r="E371" s="2" t="str">
        <f>_xll.BDP(Table2[[#This Row],[isin]]&amp;" "&amp;Table2[[#This Row],[MktSec]],Table2[[#Headers],[short_name]])</f>
        <v>ING GROEP NV</v>
      </c>
      <c r="F371" s="3" t="str">
        <f t="array" ref="F371">_xll.BDP(Table2[[#This Row],[isin]]&amp;" "&amp;Table2[[#This Row],[MktSec]],Table2[[#Headers],[INDUSTRY_GROUP]])</f>
        <v>Banks</v>
      </c>
      <c r="G371" s="3" t="str">
        <f>_xll.BDP(Table2[[#This Row],[isin]]&amp;" "&amp;Table2[[#This Row],[MktSec]],Table2[[#Headers],[callable]])</f>
        <v>Y</v>
      </c>
      <c r="H371" s="3" t="str">
        <f>_xll.BDP(Table2[[#This Row],[isin]]&amp;" "&amp;Table2[[#This Row],[MktSec]],Table2[[#Headers],[nxt_call_dt]])</f>
        <v>16/11/2026</v>
      </c>
      <c r="I371" s="3" t="str">
        <f>_xll.BDP(Table2[[#This Row],[isin]]&amp;" "&amp;Table2[[#This Row],[MktSec]],Table2[[#Headers],[final_maturity]])</f>
        <v>#N/A Field Not Applicable</v>
      </c>
    </row>
    <row r="372" spans="1:9" x14ac:dyDescent="0.25">
      <c r="A372" s="2" t="s">
        <v>354</v>
      </c>
      <c r="B372" s="2">
        <f>LEN(Table2[[#This Row],[isin]])</f>
        <v>12</v>
      </c>
      <c r="C372" s="2" t="s">
        <v>24</v>
      </c>
      <c r="D372" s="2" t="s">
        <v>701</v>
      </c>
      <c r="E372" s="2" t="str">
        <f>_xll.BDP(Table2[[#This Row],[isin]]&amp;" "&amp;Table2[[#This Row],[MktSec]],Table2[[#Headers],[short_name]])</f>
        <v>ING GROEP NV</v>
      </c>
      <c r="F372" s="3" t="str">
        <f t="array" ref="F372">_xll.BDP(Table2[[#This Row],[isin]]&amp;" "&amp;Table2[[#This Row],[MktSec]],Table2[[#Headers],[INDUSTRY_GROUP]])</f>
        <v>Banks</v>
      </c>
      <c r="G372" s="3" t="str">
        <f>_xll.BDP(Table2[[#This Row],[isin]]&amp;" "&amp;Table2[[#This Row],[MktSec]],Table2[[#Headers],[callable]])</f>
        <v>Y</v>
      </c>
      <c r="H372" s="3" t="str">
        <f>_xll.BDP(Table2[[#This Row],[isin]]&amp;" "&amp;Table2[[#This Row],[MktSec]],Table2[[#Headers],[nxt_call_dt]])</f>
        <v>16/04/2022</v>
      </c>
      <c r="I372" s="3" t="str">
        <f>_xll.BDP(Table2[[#This Row],[isin]]&amp;" "&amp;Table2[[#This Row],[MktSec]],Table2[[#Headers],[final_maturity]])</f>
        <v>#N/A Field Not Applicable</v>
      </c>
    </row>
    <row r="373" spans="1:9" x14ac:dyDescent="0.25">
      <c r="A373" s="2" t="s">
        <v>355</v>
      </c>
      <c r="B373" s="2">
        <f>LEN(Table2[[#This Row],[isin]])</f>
        <v>12</v>
      </c>
      <c r="C373" s="2" t="s">
        <v>24</v>
      </c>
      <c r="D373" s="2" t="s">
        <v>702</v>
      </c>
      <c r="E373" s="2" t="str">
        <f>_xll.BDP(Table2[[#This Row],[isin]]&amp;" "&amp;Table2[[#This Row],[MktSec]],Table2[[#Headers],[short_name]])</f>
        <v>ING GROEP NV</v>
      </c>
      <c r="F373" s="3" t="str">
        <f t="array" ref="F373">_xll.BDP(Table2[[#This Row],[isin]]&amp;" "&amp;Table2[[#This Row],[MktSec]],Table2[[#Headers],[INDUSTRY_GROUP]])</f>
        <v>Banks</v>
      </c>
      <c r="G373" s="3" t="str">
        <f>_xll.BDP(Table2[[#This Row],[isin]]&amp;" "&amp;Table2[[#This Row],[MktSec]],Table2[[#Headers],[callable]])</f>
        <v>Y</v>
      </c>
      <c r="H373" s="3" t="str">
        <f>_xll.BDP(Table2[[#This Row],[isin]]&amp;" "&amp;Table2[[#This Row],[MktSec]],Table2[[#Headers],[nxt_call_dt]])</f>
        <v>#N/A Field Not Applicable</v>
      </c>
      <c r="I373" s="3" t="str">
        <f>_xll.BDP(Table2[[#This Row],[isin]]&amp;" "&amp;Table2[[#This Row],[MktSec]],Table2[[#Headers],[final_maturity]])</f>
        <v>#N/A Field Not Applicable</v>
      </c>
    </row>
    <row r="374" spans="1:9" x14ac:dyDescent="0.25">
      <c r="A374" s="2" t="s">
        <v>356</v>
      </c>
      <c r="B374" s="2">
        <f>LEN(Table2[[#This Row],[isin]])</f>
        <v>12</v>
      </c>
      <c r="C374" s="2" t="s">
        <v>24</v>
      </c>
      <c r="D374" s="2" t="s">
        <v>703</v>
      </c>
      <c r="E374" s="2" t="str">
        <f>_xll.BDP(Table2[[#This Row],[isin]]&amp;" "&amp;Table2[[#This Row],[MktSec]],Table2[[#Headers],[short_name]])</f>
        <v>LLOYDS BK GR PLC</v>
      </c>
      <c r="F374" s="3" t="str">
        <f t="array" ref="F374">_xll.BDP(Table2[[#This Row],[isin]]&amp;" "&amp;Table2[[#This Row],[MktSec]],Table2[[#Headers],[INDUSTRY_GROUP]])</f>
        <v>Banks</v>
      </c>
      <c r="G374" s="3" t="str">
        <f>_xll.BDP(Table2[[#This Row],[isin]]&amp;" "&amp;Table2[[#This Row],[MktSec]],Table2[[#Headers],[callable]])</f>
        <v>Y</v>
      </c>
      <c r="H374" s="3" t="str">
        <f>_xll.BDP(Table2[[#This Row],[isin]]&amp;" "&amp;Table2[[#This Row],[MktSec]],Table2[[#Headers],[nxt_call_dt]])</f>
        <v>27/09/2025</v>
      </c>
      <c r="I374" s="3" t="str">
        <f>_xll.BDP(Table2[[#This Row],[isin]]&amp;" "&amp;Table2[[#This Row],[MktSec]],Table2[[#Headers],[final_maturity]])</f>
        <v>#N/A Field Not Applicable</v>
      </c>
    </row>
    <row r="375" spans="1:9" x14ac:dyDescent="0.25">
      <c r="A375" s="2" t="s">
        <v>357</v>
      </c>
      <c r="B375" s="2">
        <f>LEN(Table2[[#This Row],[isin]])</f>
        <v>12</v>
      </c>
      <c r="C375" s="2" t="s">
        <v>24</v>
      </c>
      <c r="D375" s="2" t="s">
        <v>704</v>
      </c>
      <c r="E375" s="2" t="str">
        <f>_xll.BDP(Table2[[#This Row],[isin]]&amp;" "&amp;Table2[[#This Row],[MktSec]],Table2[[#Headers],[short_name]])</f>
        <v>LLOYDS BK GR PLC</v>
      </c>
      <c r="F375" s="3" t="str">
        <f t="array" ref="F375">_xll.BDP(Table2[[#This Row],[isin]]&amp;" "&amp;Table2[[#This Row],[MktSec]],Table2[[#Headers],[INDUSTRY_GROUP]])</f>
        <v>Banks</v>
      </c>
      <c r="G375" s="3" t="str">
        <f>_xll.BDP(Table2[[#This Row],[isin]]&amp;" "&amp;Table2[[#This Row],[MktSec]],Table2[[#Headers],[callable]])</f>
        <v>Y</v>
      </c>
      <c r="H375" s="3" t="str">
        <f>_xll.BDP(Table2[[#This Row],[isin]]&amp;" "&amp;Table2[[#This Row],[MktSec]],Table2[[#Headers],[nxt_call_dt]])</f>
        <v>27/06/2023</v>
      </c>
      <c r="I375" s="3" t="str">
        <f>_xll.BDP(Table2[[#This Row],[isin]]&amp;" "&amp;Table2[[#This Row],[MktSec]],Table2[[#Headers],[final_maturity]])</f>
        <v>#N/A Field Not Applicable</v>
      </c>
    </row>
    <row r="376" spans="1:9" x14ac:dyDescent="0.25">
      <c r="A376" s="2" t="s">
        <v>358</v>
      </c>
      <c r="B376" s="2">
        <f>LEN(Table2[[#This Row],[isin]])</f>
        <v>12</v>
      </c>
      <c r="C376" s="2" t="s">
        <v>24</v>
      </c>
      <c r="D376" s="2" t="s">
        <v>705</v>
      </c>
      <c r="E376" s="2" t="str">
        <f>_xll.BDP(Table2[[#This Row],[isin]]&amp;" "&amp;Table2[[#This Row],[MktSec]],Table2[[#Headers],[short_name]])</f>
        <v>LLOYDS BK GR PLC</v>
      </c>
      <c r="F376" s="3" t="str">
        <f t="array" ref="F376">_xll.BDP(Table2[[#This Row],[isin]]&amp;" "&amp;Table2[[#This Row],[MktSec]],Table2[[#Headers],[INDUSTRY_GROUP]])</f>
        <v>Banks</v>
      </c>
      <c r="G376" s="3" t="str">
        <f>_xll.BDP(Table2[[#This Row],[isin]]&amp;" "&amp;Table2[[#This Row],[MktSec]],Table2[[#Headers],[callable]])</f>
        <v>Y</v>
      </c>
      <c r="H376" s="3" t="str">
        <f>_xll.BDP(Table2[[#This Row],[isin]]&amp;" "&amp;Table2[[#This Row],[MktSec]],Table2[[#Headers],[nxt_call_dt]])</f>
        <v>27/06/2029</v>
      </c>
      <c r="I376" s="3" t="str">
        <f>_xll.BDP(Table2[[#This Row],[isin]]&amp;" "&amp;Table2[[#This Row],[MktSec]],Table2[[#Headers],[final_maturity]])</f>
        <v>#N/A Field Not Applicable</v>
      </c>
    </row>
    <row r="377" spans="1:9" x14ac:dyDescent="0.25">
      <c r="A377" s="2" t="s">
        <v>359</v>
      </c>
      <c r="B377" s="2">
        <f>LEN(Table2[[#This Row],[isin]])</f>
        <v>12</v>
      </c>
      <c r="C377" s="2" t="s">
        <v>24</v>
      </c>
      <c r="D377" s="2" t="s">
        <v>706</v>
      </c>
      <c r="E377" s="2" t="str">
        <f>_xll.BDP(Table2[[#This Row],[isin]]&amp;" "&amp;Table2[[#This Row],[MktSec]],Table2[[#Headers],[short_name]])</f>
        <v>COOPERATIEVE RAB</v>
      </c>
      <c r="F377" s="3" t="str">
        <f t="array" ref="F377">_xll.BDP(Table2[[#This Row],[isin]]&amp;" "&amp;Table2[[#This Row],[MktSec]],Table2[[#Headers],[INDUSTRY_GROUP]])</f>
        <v>Banks</v>
      </c>
      <c r="G377" s="3" t="str">
        <f>_xll.BDP(Table2[[#This Row],[isin]]&amp;" "&amp;Table2[[#This Row],[MktSec]],Table2[[#Headers],[callable]])</f>
        <v>Y</v>
      </c>
      <c r="H377" s="3" t="str">
        <f>_xll.BDP(Table2[[#This Row],[isin]]&amp;" "&amp;Table2[[#This Row],[MktSec]],Table2[[#Headers],[nxt_call_dt]])</f>
        <v>29/12/2025</v>
      </c>
      <c r="I377" s="3" t="str">
        <f>_xll.BDP(Table2[[#This Row],[isin]]&amp;" "&amp;Table2[[#This Row],[MktSec]],Table2[[#Headers],[final_maturity]])</f>
        <v>#N/A Field Not Applicable</v>
      </c>
    </row>
    <row r="378" spans="1:9" x14ac:dyDescent="0.25">
      <c r="A378" s="2" t="s">
        <v>360</v>
      </c>
      <c r="B378" s="2">
        <f>LEN(Table2[[#This Row],[isin]])</f>
        <v>12</v>
      </c>
      <c r="C378" s="2" t="s">
        <v>24</v>
      </c>
      <c r="D378" s="2" t="s">
        <v>707</v>
      </c>
      <c r="E378" s="2" t="str">
        <f>_xll.BDP(Table2[[#This Row],[isin]]&amp;" "&amp;Table2[[#This Row],[MktSec]],Table2[[#Headers],[short_name]])</f>
        <v>COOPERATIEVE RAB</v>
      </c>
      <c r="F378" s="3" t="str">
        <f t="array" ref="F378">_xll.BDP(Table2[[#This Row],[isin]]&amp;" "&amp;Table2[[#This Row],[MktSec]],Table2[[#Headers],[INDUSTRY_GROUP]])</f>
        <v>Banks</v>
      </c>
      <c r="G378" s="3" t="str">
        <f>_xll.BDP(Table2[[#This Row],[isin]]&amp;" "&amp;Table2[[#This Row],[MktSec]],Table2[[#Headers],[callable]])</f>
        <v>Y</v>
      </c>
      <c r="H378" s="3" t="str">
        <f>_xll.BDP(Table2[[#This Row],[isin]]&amp;" "&amp;Table2[[#This Row],[MktSec]],Table2[[#Headers],[nxt_call_dt]])</f>
        <v>29/06/2021</v>
      </c>
      <c r="I378" s="3" t="str">
        <f>_xll.BDP(Table2[[#This Row],[isin]]&amp;" "&amp;Table2[[#This Row],[MktSec]],Table2[[#Headers],[final_maturity]])</f>
        <v>#N/A Field Not Applicable</v>
      </c>
    </row>
    <row r="379" spans="1:9" x14ac:dyDescent="0.25">
      <c r="A379" s="2" t="s">
        <v>361</v>
      </c>
      <c r="B379" s="2">
        <f>LEN(Table2[[#This Row],[isin]])</f>
        <v>12</v>
      </c>
      <c r="C379" s="2" t="s">
        <v>24</v>
      </c>
      <c r="D379" s="2" t="s">
        <v>708</v>
      </c>
      <c r="E379" s="2" t="str">
        <f>_xll.BDP(Table2[[#This Row],[isin]]&amp;" "&amp;Table2[[#This Row],[MktSec]],Table2[[#Headers],[short_name]])</f>
        <v>ROYAL BK SCOTLND</v>
      </c>
      <c r="F379" s="3" t="str">
        <f t="array" ref="F379">_xll.BDP(Table2[[#This Row],[isin]]&amp;" "&amp;Table2[[#This Row],[MktSec]],Table2[[#Headers],[INDUSTRY_GROUP]])</f>
        <v>Banks</v>
      </c>
      <c r="G379" s="3" t="str">
        <f>_xll.BDP(Table2[[#This Row],[isin]]&amp;" "&amp;Table2[[#This Row],[MktSec]],Table2[[#Headers],[callable]])</f>
        <v>Y</v>
      </c>
      <c r="H379" s="3" t="str">
        <f>_xll.BDP(Table2[[#This Row],[isin]]&amp;" "&amp;Table2[[#This Row],[MktSec]],Table2[[#Headers],[nxt_call_dt]])</f>
        <v>10/08/2025</v>
      </c>
      <c r="I379" s="3" t="str">
        <f>_xll.BDP(Table2[[#This Row],[isin]]&amp;" "&amp;Table2[[#This Row],[MktSec]],Table2[[#Headers],[final_maturity]])</f>
        <v>#N/A Field Not Applicable</v>
      </c>
    </row>
    <row r="380" spans="1:9" x14ac:dyDescent="0.25">
      <c r="A380" s="2" t="s">
        <v>362</v>
      </c>
      <c r="B380" s="2">
        <f>LEN(Table2[[#This Row],[isin]])</f>
        <v>12</v>
      </c>
      <c r="C380" s="2" t="s">
        <v>24</v>
      </c>
      <c r="D380" s="2" t="s">
        <v>709</v>
      </c>
      <c r="E380" s="2" t="str">
        <f>_xll.BDP(Table2[[#This Row],[isin]]&amp;" "&amp;Table2[[#This Row],[MktSec]],Table2[[#Headers],[short_name]])</f>
        <v>SVENSKA HNDLSBKN</v>
      </c>
      <c r="F380" s="3" t="str">
        <f t="array" ref="F380">_xll.BDP(Table2[[#This Row],[isin]]&amp;" "&amp;Table2[[#This Row],[MktSec]],Table2[[#Headers],[INDUSTRY_GROUP]])</f>
        <v>Banks</v>
      </c>
      <c r="G380" s="3" t="str">
        <f>_xll.BDP(Table2[[#This Row],[isin]]&amp;" "&amp;Table2[[#This Row],[MktSec]],Table2[[#Headers],[callable]])</f>
        <v>Y</v>
      </c>
      <c r="H380" s="3" t="str">
        <f>_xll.BDP(Table2[[#This Row],[isin]]&amp;" "&amp;Table2[[#This Row],[MktSec]],Table2[[#Headers],[nxt_call_dt]])</f>
        <v>01/03/2024</v>
      </c>
      <c r="I380" s="3" t="str">
        <f>_xll.BDP(Table2[[#This Row],[isin]]&amp;" "&amp;Table2[[#This Row],[MktSec]],Table2[[#Headers],[final_maturity]])</f>
        <v>#N/A Field Not Applicable</v>
      </c>
    </row>
    <row r="381" spans="1:9" x14ac:dyDescent="0.25">
      <c r="A381" s="2" t="s">
        <v>363</v>
      </c>
      <c r="B381" s="2">
        <f>LEN(Table2[[#This Row],[isin]])</f>
        <v>12</v>
      </c>
      <c r="C381" s="2" t="s">
        <v>24</v>
      </c>
      <c r="D381" s="2" t="s">
        <v>710</v>
      </c>
      <c r="E381" s="2" t="str">
        <f>_xll.BDP(Table2[[#This Row],[isin]]&amp;" "&amp;Table2[[#This Row],[MktSec]],Table2[[#Headers],[short_name]])</f>
        <v>SOCIETE GENERALE</v>
      </c>
      <c r="F381" s="3" t="str">
        <f t="array" ref="F381">_xll.BDP(Table2[[#This Row],[isin]]&amp;" "&amp;Table2[[#This Row],[MktSec]],Table2[[#Headers],[INDUSTRY_GROUP]])</f>
        <v>Banks</v>
      </c>
      <c r="G381" s="3" t="str">
        <f>_xll.BDP(Table2[[#This Row],[isin]]&amp;" "&amp;Table2[[#This Row],[MktSec]],Table2[[#Headers],[callable]])</f>
        <v>Y</v>
      </c>
      <c r="H381" s="3" t="str">
        <f>_xll.BDP(Table2[[#This Row],[isin]]&amp;" "&amp;Table2[[#This Row],[MktSec]],Table2[[#Headers],[nxt_call_dt]])</f>
        <v>04/10/2023</v>
      </c>
      <c r="I381" s="3" t="str">
        <f>_xll.BDP(Table2[[#This Row],[isin]]&amp;" "&amp;Table2[[#This Row],[MktSec]],Table2[[#Headers],[final_maturity]])</f>
        <v>#N/A Field Not Applicable</v>
      </c>
    </row>
    <row r="382" spans="1:9" x14ac:dyDescent="0.25">
      <c r="A382" s="2" t="s">
        <v>364</v>
      </c>
      <c r="B382" s="2">
        <f>LEN(Table2[[#This Row],[isin]])</f>
        <v>12</v>
      </c>
      <c r="C382" s="2" t="s">
        <v>24</v>
      </c>
      <c r="D382" s="2" t="s">
        <v>711</v>
      </c>
      <c r="E382" s="2" t="str">
        <f>_xll.BDP(Table2[[#This Row],[isin]]&amp;" "&amp;Table2[[#This Row],[MktSec]],Table2[[#Headers],[short_name]])</f>
        <v>SOCIETE GENERALE</v>
      </c>
      <c r="F382" s="3" t="str">
        <f t="array" ref="F382">_xll.BDP(Table2[[#This Row],[isin]]&amp;" "&amp;Table2[[#This Row],[MktSec]],Table2[[#Headers],[INDUSTRY_GROUP]])</f>
        <v>Banks</v>
      </c>
      <c r="G382" s="3" t="str">
        <f>_xll.BDP(Table2[[#This Row],[isin]]&amp;" "&amp;Table2[[#This Row],[MktSec]],Table2[[#Headers],[callable]])</f>
        <v>Y</v>
      </c>
      <c r="H382" s="3" t="str">
        <f>_xll.BDP(Table2[[#This Row],[isin]]&amp;" "&amp;Table2[[#This Row],[MktSec]],Table2[[#Headers],[nxt_call_dt]])</f>
        <v>18/12/2023</v>
      </c>
      <c r="I382" s="3" t="str">
        <f>_xll.BDP(Table2[[#This Row],[isin]]&amp;" "&amp;Table2[[#This Row],[MktSec]],Table2[[#Headers],[final_maturity]])</f>
        <v>#N/A Field Not Applicable</v>
      </c>
    </row>
    <row r="383" spans="1:9" x14ac:dyDescent="0.25">
      <c r="A383" s="2" t="s">
        <v>365</v>
      </c>
      <c r="B383" s="2">
        <f>LEN(Table2[[#This Row],[isin]])</f>
        <v>12</v>
      </c>
      <c r="C383" s="2" t="s">
        <v>24</v>
      </c>
      <c r="D383" s="2" t="s">
        <v>712</v>
      </c>
      <c r="E383" s="2" t="str">
        <f>_xll.BDP(Table2[[#This Row],[isin]]&amp;" "&amp;Table2[[#This Row],[MktSec]],Table2[[#Headers],[short_name]])</f>
        <v>SOCIETE GENERALE</v>
      </c>
      <c r="F383" s="3" t="str">
        <f t="array" ref="F383">_xll.BDP(Table2[[#This Row],[isin]]&amp;" "&amp;Table2[[#This Row],[MktSec]],Table2[[#Headers],[INDUSTRY_GROUP]])</f>
        <v>Banks</v>
      </c>
      <c r="G383" s="3" t="str">
        <f>_xll.BDP(Table2[[#This Row],[isin]]&amp;" "&amp;Table2[[#This Row],[MktSec]],Table2[[#Headers],[callable]])</f>
        <v>Y</v>
      </c>
      <c r="H383" s="3" t="str">
        <f>_xll.BDP(Table2[[#This Row],[isin]]&amp;" "&amp;Table2[[#This Row],[MktSec]],Table2[[#Headers],[nxt_call_dt]])</f>
        <v>29/09/2025</v>
      </c>
      <c r="I383" s="3" t="str">
        <f>_xll.BDP(Table2[[#This Row],[isin]]&amp;" "&amp;Table2[[#This Row],[MktSec]],Table2[[#Headers],[final_maturity]])</f>
        <v>#N/A Field Not Applicable</v>
      </c>
    </row>
    <row r="384" spans="1:9" x14ac:dyDescent="0.25">
      <c r="A384" s="2" t="s">
        <v>366</v>
      </c>
      <c r="B384" s="2">
        <f>LEN(Table2[[#This Row],[isin]])</f>
        <v>12</v>
      </c>
      <c r="C384" s="2" t="s">
        <v>24</v>
      </c>
      <c r="D384" s="2" t="s">
        <v>713</v>
      </c>
      <c r="E384" s="2" t="str">
        <f>_xll.BDP(Table2[[#This Row],[isin]]&amp;" "&amp;Table2[[#This Row],[MktSec]],Table2[[#Headers],[short_name]])</f>
        <v>SWEDBANK AB</v>
      </c>
      <c r="F384" s="3" t="str">
        <f t="array" ref="F384">_xll.BDP(Table2[[#This Row],[isin]]&amp;" "&amp;Table2[[#This Row],[MktSec]],Table2[[#Headers],[INDUSTRY_GROUP]])</f>
        <v>Banks</v>
      </c>
      <c r="G384" s="3" t="str">
        <f>_xll.BDP(Table2[[#This Row],[isin]]&amp;" "&amp;Table2[[#This Row],[MktSec]],Table2[[#Headers],[callable]])</f>
        <v>Y</v>
      </c>
      <c r="H384" s="3" t="str">
        <f>_xll.BDP(Table2[[#This Row],[isin]]&amp;" "&amp;Table2[[#This Row],[MktSec]],Table2[[#Headers],[nxt_call_dt]])</f>
        <v>17/09/2024</v>
      </c>
      <c r="I384" s="3" t="str">
        <f>_xll.BDP(Table2[[#This Row],[isin]]&amp;" "&amp;Table2[[#This Row],[MktSec]],Table2[[#Headers],[final_maturity]])</f>
        <v>#N/A Field Not Applicable</v>
      </c>
    </row>
    <row r="385" spans="1:9" x14ac:dyDescent="0.25">
      <c r="A385" s="2" t="s">
        <v>367</v>
      </c>
      <c r="B385" s="2">
        <f>LEN(Table2[[#This Row],[isin]])</f>
        <v>12</v>
      </c>
      <c r="C385" s="2" t="s">
        <v>24</v>
      </c>
      <c r="D385" s="2" t="s">
        <v>714</v>
      </c>
      <c r="E385" s="2" t="str">
        <f>_xll.BDP(Table2[[#This Row],[isin]]&amp;" "&amp;Table2[[#This Row],[MktSec]],Table2[[#Headers],[short_name]])</f>
        <v>UBS GROUP</v>
      </c>
      <c r="F385" s="3" t="str">
        <f t="array" ref="F385">_xll.BDP(Table2[[#This Row],[isin]]&amp;" "&amp;Table2[[#This Row],[MktSec]],Table2[[#Headers],[INDUSTRY_GROUP]])</f>
        <v>Banks</v>
      </c>
      <c r="G385" s="3" t="str">
        <f>_xll.BDP(Table2[[#This Row],[isin]]&amp;" "&amp;Table2[[#This Row],[MktSec]],Table2[[#Headers],[callable]])</f>
        <v>Y</v>
      </c>
      <c r="H385" s="3" t="str">
        <f>_xll.BDP(Table2[[#This Row],[isin]]&amp;" "&amp;Table2[[#This Row],[MktSec]],Table2[[#Headers],[nxt_call_dt]])</f>
        <v>31/01/2023</v>
      </c>
      <c r="I385" s="3" t="str">
        <f>_xll.BDP(Table2[[#This Row],[isin]]&amp;" "&amp;Table2[[#This Row],[MktSec]],Table2[[#Headers],[final_maturity]])</f>
        <v>#N/A Field Not Applicable</v>
      </c>
    </row>
    <row r="386" spans="1:9" x14ac:dyDescent="0.25">
      <c r="A386" s="2" t="s">
        <v>368</v>
      </c>
      <c r="B386" s="2">
        <f>LEN(Table2[[#This Row],[isin]])</f>
        <v>12</v>
      </c>
      <c r="C386" s="2" t="s">
        <v>24</v>
      </c>
      <c r="D386" s="2" t="s">
        <v>715</v>
      </c>
      <c r="E386" s="2" t="str">
        <f>_xll.BDP(Table2[[#This Row],[isin]]&amp;" "&amp;Table2[[#This Row],[MktSec]],Table2[[#Headers],[short_name]])</f>
        <v>UBS GROUP</v>
      </c>
      <c r="F386" s="3" t="str">
        <f t="array" ref="F386">_xll.BDP(Table2[[#This Row],[isin]]&amp;" "&amp;Table2[[#This Row],[MktSec]],Table2[[#Headers],[INDUSTRY_GROUP]])</f>
        <v>Banks</v>
      </c>
      <c r="G386" s="3" t="str">
        <f>_xll.BDP(Table2[[#This Row],[isin]]&amp;" "&amp;Table2[[#This Row],[MktSec]],Table2[[#Headers],[callable]])</f>
        <v>Y</v>
      </c>
      <c r="H386" s="3" t="str">
        <f>_xll.BDP(Table2[[#This Row],[isin]]&amp;" "&amp;Table2[[#This Row],[MktSec]],Table2[[#Headers],[nxt_call_dt]])</f>
        <v>10/08/2021</v>
      </c>
      <c r="I386" s="3" t="str">
        <f>_xll.BDP(Table2[[#This Row],[isin]]&amp;" "&amp;Table2[[#This Row],[MktSec]],Table2[[#Headers],[final_maturity]])</f>
        <v>#N/A Field Not Applicable</v>
      </c>
    </row>
    <row r="387" spans="1:9" x14ac:dyDescent="0.25">
      <c r="A387" s="2" t="s">
        <v>369</v>
      </c>
      <c r="B387" s="2">
        <f>LEN(Table2[[#This Row],[isin]])</f>
        <v>12</v>
      </c>
      <c r="C387" s="2" t="s">
        <v>24</v>
      </c>
      <c r="D387" s="2" t="s">
        <v>716</v>
      </c>
      <c r="E387" s="2" t="str">
        <f>_xll.BDP(Table2[[#This Row],[isin]]&amp;" "&amp;Table2[[#This Row],[MktSec]],Table2[[#Headers],[short_name]])</f>
        <v>UBS GROUP FUNDIN</v>
      </c>
      <c r="F387" s="3" t="str">
        <f t="array" ref="F387">_xll.BDP(Table2[[#This Row],[isin]]&amp;" "&amp;Table2[[#This Row],[MktSec]],Table2[[#Headers],[INDUSTRY_GROUP]])</f>
        <v>Banks</v>
      </c>
      <c r="G387" s="3" t="str">
        <f>_xll.BDP(Table2[[#This Row],[isin]]&amp;" "&amp;Table2[[#This Row],[MktSec]],Table2[[#Headers],[callable]])</f>
        <v>Y</v>
      </c>
      <c r="H387" s="3" t="str">
        <f>_xll.BDP(Table2[[#This Row],[isin]]&amp;" "&amp;Table2[[#This Row],[MktSec]],Table2[[#Headers],[nxt_call_dt]])</f>
        <v>31/01/2024</v>
      </c>
      <c r="I387" s="3" t="str">
        <f>_xll.BDP(Table2[[#This Row],[isin]]&amp;" "&amp;Table2[[#This Row],[MktSec]],Table2[[#Headers],[final_maturity]])</f>
        <v>#N/A Field Not Applicable</v>
      </c>
    </row>
    <row r="388" spans="1:9" x14ac:dyDescent="0.25">
      <c r="A388" s="2" t="s">
        <v>370</v>
      </c>
      <c r="B388" s="2">
        <f>LEN(Table2[[#This Row],[isin]])</f>
        <v>12</v>
      </c>
      <c r="C388" s="2" t="s">
        <v>24</v>
      </c>
      <c r="D388" s="2" t="s">
        <v>717</v>
      </c>
      <c r="E388" s="2" t="str">
        <f>_xll.BDP(Table2[[#This Row],[isin]]&amp;" "&amp;Table2[[#This Row],[MktSec]],Table2[[#Headers],[short_name]])</f>
        <v>UNICREDIT SPA</v>
      </c>
      <c r="F388" s="3" t="str">
        <f t="array" ref="F388">_xll.BDP(Table2[[#This Row],[isin]]&amp;" "&amp;Table2[[#This Row],[MktSec]],Table2[[#Headers],[INDUSTRY_GROUP]])</f>
        <v>Banks</v>
      </c>
      <c r="G388" s="3" t="str">
        <f>_xll.BDP(Table2[[#This Row],[isin]]&amp;" "&amp;Table2[[#This Row],[MktSec]],Table2[[#Headers],[callable]])</f>
        <v>Y</v>
      </c>
      <c r="H388" s="3" t="str">
        <f>_xll.BDP(Table2[[#This Row],[isin]]&amp;" "&amp;Table2[[#This Row],[MktSec]],Table2[[#Headers],[nxt_call_dt]])</f>
        <v>03/06/2026</v>
      </c>
      <c r="I388" s="3" t="str">
        <f>_xll.BDP(Table2[[#This Row],[isin]]&amp;" "&amp;Table2[[#This Row],[MktSec]],Table2[[#Headers],[final_maturity]])</f>
        <v>#N/A Field Not Applicable</v>
      </c>
    </row>
    <row r="389" spans="1:9" x14ac:dyDescent="0.25">
      <c r="A389" s="2" t="s">
        <v>340</v>
      </c>
      <c r="B389" s="2">
        <f>LEN(Table2[[#This Row],[isin]])</f>
        <v>12</v>
      </c>
      <c r="C389" s="2" t="s">
        <v>24</v>
      </c>
      <c r="D389" s="2" t="s">
        <v>689</v>
      </c>
      <c r="E389" s="2" t="str">
        <f>_xll.BDP(Table2[[#This Row],[isin]]&amp;" "&amp;Table2[[#This Row],[MktSec]],Table2[[#Headers],[short_name]])</f>
        <v>CREDIT SUISSE</v>
      </c>
      <c r="F389" s="3" t="str">
        <f t="array" ref="F389">_xll.BDP(Table2[[#This Row],[isin]]&amp;" "&amp;Table2[[#This Row],[MktSec]],Table2[[#Headers],[INDUSTRY_GROUP]])</f>
        <v>Banks</v>
      </c>
      <c r="G389" s="3" t="str">
        <f>_xll.BDP(Table2[[#This Row],[isin]]&amp;" "&amp;Table2[[#This Row],[MktSec]],Table2[[#Headers],[callable]])</f>
        <v>Y</v>
      </c>
      <c r="H389" s="3" t="str">
        <f>_xll.BDP(Table2[[#This Row],[isin]]&amp;" "&amp;Table2[[#This Row],[MktSec]],Table2[[#Headers],[nxt_call_dt]])</f>
        <v>12/09/2025</v>
      </c>
      <c r="I389" s="3" t="str">
        <f>_xll.BDP(Table2[[#This Row],[isin]]&amp;" "&amp;Table2[[#This Row],[MktSec]],Table2[[#Headers],[final_maturity]])</f>
        <v>#N/A Field Not Applicable</v>
      </c>
    </row>
    <row r="390" spans="1:9" x14ac:dyDescent="0.25">
      <c r="A390" s="2" t="s">
        <v>347</v>
      </c>
      <c r="B390" s="2">
        <f>LEN(Table2[[#This Row],[isin]])</f>
        <v>12</v>
      </c>
      <c r="C390" s="2" t="s">
        <v>24</v>
      </c>
      <c r="D390" s="2" t="s">
        <v>695</v>
      </c>
      <c r="E390" s="2" t="str">
        <f>_xll.BDP(Table2[[#This Row],[isin]]&amp;" "&amp;Table2[[#This Row],[MktSec]],Table2[[#Headers],[short_name]])</f>
        <v>HSBC HOLDINGS</v>
      </c>
      <c r="F390" s="3" t="str">
        <f t="array" ref="F390">_xll.BDP(Table2[[#This Row],[isin]]&amp;" "&amp;Table2[[#This Row],[MktSec]],Table2[[#Headers],[INDUSTRY_GROUP]])</f>
        <v>Banks</v>
      </c>
      <c r="G390" s="3" t="str">
        <f>_xll.BDP(Table2[[#This Row],[isin]]&amp;" "&amp;Table2[[#This Row],[MktSec]],Table2[[#Headers],[callable]])</f>
        <v>Y</v>
      </c>
      <c r="H390" s="3" t="str">
        <f>_xll.BDP(Table2[[#This Row],[isin]]&amp;" "&amp;Table2[[#This Row],[MktSec]],Table2[[#Headers],[nxt_call_dt]])</f>
        <v>23/03/2028</v>
      </c>
      <c r="I390" s="3" t="str">
        <f>_xll.BDP(Table2[[#This Row],[isin]]&amp;" "&amp;Table2[[#This Row],[MktSec]],Table2[[#Headers],[final_maturity]])</f>
        <v>#N/A Field Not Applicable</v>
      </c>
    </row>
    <row r="391" spans="1:9" x14ac:dyDescent="0.25">
      <c r="A391" s="2" t="s">
        <v>351</v>
      </c>
      <c r="B391" s="2">
        <f>LEN(Table2[[#This Row],[isin]])</f>
        <v>12</v>
      </c>
      <c r="C391" s="2" t="s">
        <v>24</v>
      </c>
      <c r="D391" s="2" t="s">
        <v>698</v>
      </c>
      <c r="E391" s="2" t="str">
        <f>_xll.BDP(Table2[[#This Row],[isin]]&amp;" "&amp;Table2[[#This Row],[MktSec]],Table2[[#Headers],[short_name]])</f>
        <v>HSBC HOLDINGS</v>
      </c>
      <c r="F391" s="3" t="str">
        <f t="array" ref="F391">_xll.BDP(Table2[[#This Row],[isin]]&amp;" "&amp;Table2[[#This Row],[MktSec]],Table2[[#Headers],[INDUSTRY_GROUP]])</f>
        <v>Banks</v>
      </c>
      <c r="G391" s="3" t="str">
        <f>_xll.BDP(Table2[[#This Row],[isin]]&amp;" "&amp;Table2[[#This Row],[MktSec]],Table2[[#Headers],[callable]])</f>
        <v>Y</v>
      </c>
      <c r="H391" s="3" t="str">
        <f>_xll.BDP(Table2[[#This Row],[isin]]&amp;" "&amp;Table2[[#This Row],[MktSec]],Table2[[#Headers],[nxt_call_dt]])</f>
        <v>01/06/2021</v>
      </c>
      <c r="I391" s="3" t="str">
        <f>_xll.BDP(Table2[[#This Row],[isin]]&amp;" "&amp;Table2[[#This Row],[MktSec]],Table2[[#Headers],[final_maturity]])</f>
        <v>#N/A Field Not Applicable</v>
      </c>
    </row>
    <row r="392" spans="1:9" x14ac:dyDescent="0.25">
      <c r="A392" s="2" t="s">
        <v>371</v>
      </c>
      <c r="B392" s="2">
        <f>LEN(Table2[[#This Row],[isin]])</f>
        <v>12</v>
      </c>
      <c r="C392" s="2" t="s">
        <v>24</v>
      </c>
      <c r="D392" s="2" t="s">
        <v>718</v>
      </c>
      <c r="E392" s="2" t="str">
        <f>_xll.BDP(Table2[[#This Row],[isin]]&amp;" "&amp;Table2[[#This Row],[MktSec]],Table2[[#Headers],[short_name]])</f>
        <v>INTESA SANPAOLO</v>
      </c>
      <c r="F392" s="3" t="str">
        <f t="array" ref="F392">_xll.BDP(Table2[[#This Row],[isin]]&amp;" "&amp;Table2[[#This Row],[MktSec]],Table2[[#Headers],[INDUSTRY_GROUP]])</f>
        <v>Banks</v>
      </c>
      <c r="G392" s="3" t="str">
        <f>_xll.BDP(Table2[[#This Row],[isin]]&amp;" "&amp;Table2[[#This Row],[MktSec]],Table2[[#Headers],[callable]])</f>
        <v>Y</v>
      </c>
      <c r="H392" s="3" t="str">
        <f>_xll.BDP(Table2[[#This Row],[isin]]&amp;" "&amp;Table2[[#This Row],[MktSec]],Table2[[#Headers],[nxt_call_dt]])</f>
        <v>19/01/2021</v>
      </c>
      <c r="I392" s="3" t="str">
        <f>_xll.BDP(Table2[[#This Row],[isin]]&amp;" "&amp;Table2[[#This Row],[MktSec]],Table2[[#Headers],[final_maturity]])</f>
        <v>#N/A Field Not Applicable</v>
      </c>
    </row>
    <row r="393" spans="1:9" x14ac:dyDescent="0.25">
      <c r="A393" s="2" t="s">
        <v>372</v>
      </c>
      <c r="B393" s="2">
        <f>LEN(Table2[[#This Row],[isin]])</f>
        <v>12</v>
      </c>
      <c r="C393" s="2" t="s">
        <v>24</v>
      </c>
      <c r="D393" s="2" t="s">
        <v>719</v>
      </c>
      <c r="E393" s="2" t="str">
        <f>_xll.BDP(Table2[[#This Row],[isin]]&amp;" "&amp;Table2[[#This Row],[MktSec]],Table2[[#Headers],[short_name]])</f>
        <v>BANCO SANTANDER</v>
      </c>
      <c r="F393" s="3" t="str">
        <f t="array" ref="F393">_xll.BDP(Table2[[#This Row],[isin]]&amp;" "&amp;Table2[[#This Row],[MktSec]],Table2[[#Headers],[INDUSTRY_GROUP]])</f>
        <v>Banks</v>
      </c>
      <c r="G393" s="3" t="str">
        <f>_xll.BDP(Table2[[#This Row],[isin]]&amp;" "&amp;Table2[[#This Row],[MktSec]],Table2[[#Headers],[callable]])</f>
        <v>Y</v>
      </c>
      <c r="H393" s="3" t="str">
        <f>_xll.BDP(Table2[[#This Row],[isin]]&amp;" "&amp;Table2[[#This Row],[MktSec]],Table2[[#Headers],[nxt_call_dt]])</f>
        <v>25/04/2022</v>
      </c>
      <c r="I393" s="3" t="str">
        <f>_xll.BDP(Table2[[#This Row],[isin]]&amp;" "&amp;Table2[[#This Row],[MktSec]],Table2[[#Headers],[final_maturity]])</f>
        <v>#N/A Field Not Applicable</v>
      </c>
    </row>
    <row r="394" spans="1:9" x14ac:dyDescent="0.25">
      <c r="A394" s="2" t="s">
        <v>373</v>
      </c>
      <c r="B394" s="2">
        <f>LEN(Table2[[#This Row],[isin]])</f>
        <v>12</v>
      </c>
      <c r="C394" s="2" t="s">
        <v>24</v>
      </c>
      <c r="D394" s="2" t="s">
        <v>720</v>
      </c>
      <c r="E394" s="2" t="str">
        <f>_xll.BDP(Table2[[#This Row],[isin]]&amp;" "&amp;Table2[[#This Row],[MktSec]],Table2[[#Headers],[short_name]])</f>
        <v>LLOYDS BK GR PLC</v>
      </c>
      <c r="F394" s="3" t="str">
        <f t="array" ref="F394">_xll.BDP(Table2[[#This Row],[isin]]&amp;" "&amp;Table2[[#This Row],[MktSec]],Table2[[#Headers],[INDUSTRY_GROUP]])</f>
        <v>Banks</v>
      </c>
      <c r="G394" s="3" t="str">
        <f>_xll.BDP(Table2[[#This Row],[isin]]&amp;" "&amp;Table2[[#This Row],[MktSec]],Table2[[#Headers],[callable]])</f>
        <v>Y</v>
      </c>
      <c r="H394" s="3" t="str">
        <f>_xll.BDP(Table2[[#This Row],[isin]]&amp;" "&amp;Table2[[#This Row],[MktSec]],Table2[[#Headers],[nxt_call_dt]])</f>
        <v>27/06/2026</v>
      </c>
      <c r="I394" s="3" t="str">
        <f>_xll.BDP(Table2[[#This Row],[isin]]&amp;" "&amp;Table2[[#This Row],[MktSec]],Table2[[#Headers],[final_maturity]])</f>
        <v>#N/A Field Not Applicable</v>
      </c>
    </row>
    <row r="395" spans="1:9" x14ac:dyDescent="0.25">
      <c r="A395" s="2" t="s">
        <v>330</v>
      </c>
      <c r="B395" s="2">
        <f>LEN(Table2[[#This Row],[isin]])</f>
        <v>12</v>
      </c>
      <c r="C395" s="2" t="s">
        <v>24</v>
      </c>
      <c r="D395" s="2" t="s">
        <v>679</v>
      </c>
      <c r="E395" s="2" t="str">
        <f>_xll.BDP(Table2[[#This Row],[isin]]&amp;" "&amp;Table2[[#This Row],[MktSec]],Table2[[#Headers],[short_name]])</f>
        <v>BARCLAYS PLC</v>
      </c>
      <c r="F395" s="3" t="str">
        <f t="array" ref="F395">_xll.BDP(Table2[[#This Row],[isin]]&amp;" "&amp;Table2[[#This Row],[MktSec]],Table2[[#Headers],[INDUSTRY_GROUP]])</f>
        <v>Banks</v>
      </c>
      <c r="G395" s="3" t="str">
        <f>_xll.BDP(Table2[[#This Row],[isin]]&amp;" "&amp;Table2[[#This Row],[MktSec]],Table2[[#Headers],[callable]])</f>
        <v>Y</v>
      </c>
      <c r="H395" s="3" t="str">
        <f>_xll.BDP(Table2[[#This Row],[isin]]&amp;" "&amp;Table2[[#This Row],[MktSec]],Table2[[#Headers],[nxt_call_dt]])</f>
        <v>15/06/2025</v>
      </c>
      <c r="I395" s="3" t="str">
        <f>_xll.BDP(Table2[[#This Row],[isin]]&amp;" "&amp;Table2[[#This Row],[MktSec]],Table2[[#Headers],[final_maturity]])</f>
        <v>#N/A Field Not Applicable</v>
      </c>
    </row>
    <row r="396" spans="1:9" x14ac:dyDescent="0.25">
      <c r="A396" s="2" t="s">
        <v>331</v>
      </c>
      <c r="B396" s="2">
        <f>LEN(Table2[[#This Row],[isin]])</f>
        <v>12</v>
      </c>
      <c r="C396" s="2" t="s">
        <v>24</v>
      </c>
      <c r="D396" s="2" t="s">
        <v>680</v>
      </c>
      <c r="E396" s="2" t="str">
        <f>_xll.BDP(Table2[[#This Row],[isin]]&amp;" "&amp;Table2[[#This Row],[MktSec]],Table2[[#Headers],[short_name]])</f>
        <v>BARCLAYS PLC</v>
      </c>
      <c r="F396" s="3" t="str">
        <f t="array" ref="F396">_xll.BDP(Table2[[#This Row],[isin]]&amp;" "&amp;Table2[[#This Row],[MktSec]],Table2[[#Headers],[INDUSTRY_GROUP]])</f>
        <v>Banks</v>
      </c>
      <c r="G396" s="3" t="str">
        <f>_xll.BDP(Table2[[#This Row],[isin]]&amp;" "&amp;Table2[[#This Row],[MktSec]],Table2[[#Headers],[callable]])</f>
        <v>Y</v>
      </c>
      <c r="H396" s="3" t="str">
        <f>_xll.BDP(Table2[[#This Row],[isin]]&amp;" "&amp;Table2[[#This Row],[MktSec]],Table2[[#Headers],[nxt_call_dt]])</f>
        <v>15/03/2022</v>
      </c>
      <c r="I396" s="3" t="str">
        <f>_xll.BDP(Table2[[#This Row],[isin]]&amp;" "&amp;Table2[[#This Row],[MktSec]],Table2[[#Headers],[final_maturity]])</f>
        <v>#N/A Field Not Applicable</v>
      </c>
    </row>
    <row r="397" spans="1:9" x14ac:dyDescent="0.25">
      <c r="A397" s="2" t="s">
        <v>374</v>
      </c>
      <c r="B397" s="2">
        <f>LEN(Table2[[#This Row],[isin]])</f>
        <v>12</v>
      </c>
      <c r="C397" s="2" t="s">
        <v>24</v>
      </c>
      <c r="D397" s="2" t="s">
        <v>721</v>
      </c>
      <c r="E397" s="2" t="str">
        <f>_xll.BDP(Table2[[#This Row],[isin]]&amp;" "&amp;Table2[[#This Row],[MktSec]],Table2[[#Headers],[short_name]])</f>
        <v>BANCO BILBAO VIZ</v>
      </c>
      <c r="F397" s="3" t="str">
        <f t="array" ref="F397">_xll.BDP(Table2[[#This Row],[isin]]&amp;" "&amp;Table2[[#This Row],[MktSec]],Table2[[#Headers],[INDUSTRY_GROUP]])</f>
        <v>Banks</v>
      </c>
      <c r="G397" s="3" t="str">
        <f>_xll.BDP(Table2[[#This Row],[isin]]&amp;" "&amp;Table2[[#This Row],[MktSec]],Table2[[#Headers],[callable]])</f>
        <v>Y</v>
      </c>
      <c r="H397" s="3" t="str">
        <f>_xll.BDP(Table2[[#This Row],[isin]]&amp;" "&amp;Table2[[#This Row],[MktSec]],Table2[[#Headers],[nxt_call_dt]])</f>
        <v>05/03/2025</v>
      </c>
      <c r="I397" s="3" t="str">
        <f>_xll.BDP(Table2[[#This Row],[isin]]&amp;" "&amp;Table2[[#This Row],[MktSec]],Table2[[#Headers],[final_maturity]])</f>
        <v>#N/A Field Not Applicable</v>
      </c>
    </row>
    <row r="398" spans="1:9" x14ac:dyDescent="0.25">
      <c r="A398" s="2" t="s">
        <v>333</v>
      </c>
      <c r="B398" s="2">
        <f>LEN(Table2[[#This Row],[isin]])</f>
        <v>12</v>
      </c>
      <c r="C398" s="2" t="s">
        <v>24</v>
      </c>
      <c r="D398" s="2" t="s">
        <v>682</v>
      </c>
      <c r="E398" s="2" t="str">
        <f>_xll.BDP(Table2[[#This Row],[isin]]&amp;" "&amp;Table2[[#This Row],[MktSec]],Table2[[#Headers],[short_name]])</f>
        <v>BNP PARIBAS</v>
      </c>
      <c r="F398" s="3" t="str">
        <f t="array" ref="F398">_xll.BDP(Table2[[#This Row],[isin]]&amp;" "&amp;Table2[[#This Row],[MktSec]],Table2[[#Headers],[INDUSTRY_GROUP]])</f>
        <v>Banks</v>
      </c>
      <c r="G398" s="3" t="str">
        <f>_xll.BDP(Table2[[#This Row],[isin]]&amp;" "&amp;Table2[[#This Row],[MktSec]],Table2[[#Headers],[callable]])</f>
        <v>Y</v>
      </c>
      <c r="H398" s="3" t="str">
        <f>_xll.BDP(Table2[[#This Row],[isin]]&amp;" "&amp;Table2[[#This Row],[MktSec]],Table2[[#Headers],[nxt_call_dt]])</f>
        <v>25/02/2030</v>
      </c>
      <c r="I398" s="3" t="str">
        <f>_xll.BDP(Table2[[#This Row],[isin]]&amp;" "&amp;Table2[[#This Row],[MktSec]],Table2[[#Headers],[final_maturity]])</f>
        <v>#N/A Field Not Applicable</v>
      </c>
    </row>
    <row r="399" spans="1:9" x14ac:dyDescent="0.25">
      <c r="A399" s="2" t="s">
        <v>336</v>
      </c>
      <c r="B399" s="2">
        <f>LEN(Table2[[#This Row],[isin]])</f>
        <v>12</v>
      </c>
      <c r="C399" s="2" t="s">
        <v>24</v>
      </c>
      <c r="D399" s="2" t="s">
        <v>685</v>
      </c>
      <c r="E399" s="2" t="str">
        <f>_xll.BDP(Table2[[#This Row],[isin]]&amp;" "&amp;Table2[[#This Row],[MktSec]],Table2[[#Headers],[short_name]])</f>
        <v>BNP PARIBAS</v>
      </c>
      <c r="F399" s="3" t="str">
        <f t="array" ref="F399">_xll.BDP(Table2[[#This Row],[isin]]&amp;" "&amp;Table2[[#This Row],[MktSec]],Table2[[#Headers],[INDUSTRY_GROUP]])</f>
        <v>Banks</v>
      </c>
      <c r="G399" s="3" t="str">
        <f>_xll.BDP(Table2[[#This Row],[isin]]&amp;" "&amp;Table2[[#This Row],[MktSec]],Table2[[#Headers],[callable]])</f>
        <v>Y</v>
      </c>
      <c r="H399" s="3" t="str">
        <f>_xll.BDP(Table2[[#This Row],[isin]]&amp;" "&amp;Table2[[#This Row],[MktSec]],Table2[[#Headers],[nxt_call_dt]])</f>
        <v>19/08/2025</v>
      </c>
      <c r="I399" s="3" t="str">
        <f>_xll.BDP(Table2[[#This Row],[isin]]&amp;" "&amp;Table2[[#This Row],[MktSec]],Table2[[#Headers],[final_maturity]])</f>
        <v>#N/A Field Not Applicable</v>
      </c>
    </row>
    <row r="400" spans="1:9" x14ac:dyDescent="0.25">
      <c r="A400" s="2" t="s">
        <v>337</v>
      </c>
      <c r="B400" s="2">
        <f>LEN(Table2[[#This Row],[isin]])</f>
        <v>12</v>
      </c>
      <c r="C400" s="2" t="s">
        <v>24</v>
      </c>
      <c r="D400" s="2" t="s">
        <v>686</v>
      </c>
      <c r="E400" s="2" t="str">
        <f>_xll.BDP(Table2[[#This Row],[isin]]&amp;" "&amp;Table2[[#This Row],[MktSec]],Table2[[#Headers],[short_name]])</f>
        <v>COMMERZBANK AG</v>
      </c>
      <c r="F400" s="3" t="str">
        <f t="array" ref="F400">_xll.BDP(Table2[[#This Row],[isin]]&amp;" "&amp;Table2[[#This Row],[MktSec]],Table2[[#Headers],[INDUSTRY_GROUP]])</f>
        <v>Banks</v>
      </c>
      <c r="G400" s="3" t="str">
        <f>_xll.BDP(Table2[[#This Row],[isin]]&amp;" "&amp;Table2[[#This Row],[MktSec]],Table2[[#Headers],[callable]])</f>
        <v>Y</v>
      </c>
      <c r="H400" s="3" t="str">
        <f>_xll.BDP(Table2[[#This Row],[isin]]&amp;" "&amp;Table2[[#This Row],[MktSec]],Table2[[#Headers],[nxt_call_dt]])</f>
        <v>09/04/2025</v>
      </c>
      <c r="I400" s="3" t="str">
        <f>_xll.BDP(Table2[[#This Row],[isin]]&amp;" "&amp;Table2[[#This Row],[MktSec]],Table2[[#Headers],[final_maturity]])</f>
        <v>#N/A Field Not Applicable</v>
      </c>
    </row>
    <row r="401" spans="1:9" x14ac:dyDescent="0.25">
      <c r="A401" s="2" t="s">
        <v>338</v>
      </c>
      <c r="B401" s="2">
        <f>LEN(Table2[[#This Row],[isin]])</f>
        <v>12</v>
      </c>
      <c r="C401" s="2" t="s">
        <v>24</v>
      </c>
      <c r="D401" s="2" t="s">
        <v>687</v>
      </c>
      <c r="E401" s="2" t="str">
        <f>_xll.BDP(Table2[[#This Row],[isin]]&amp;" "&amp;Table2[[#This Row],[MktSec]],Table2[[#Headers],[short_name]])</f>
        <v>CREDIT SUISSE</v>
      </c>
      <c r="F401" s="3" t="str">
        <f t="array" ref="F401">_xll.BDP(Table2[[#This Row],[isin]]&amp;" "&amp;Table2[[#This Row],[MktSec]],Table2[[#Headers],[INDUSTRY_GROUP]])</f>
        <v>Banks</v>
      </c>
      <c r="G401" s="3" t="str">
        <f>_xll.BDP(Table2[[#This Row],[isin]]&amp;" "&amp;Table2[[#This Row],[MktSec]],Table2[[#Headers],[callable]])</f>
        <v>Y</v>
      </c>
      <c r="H401" s="3" t="str">
        <f>_xll.BDP(Table2[[#This Row],[isin]]&amp;" "&amp;Table2[[#This Row],[MktSec]],Table2[[#Headers],[nxt_call_dt]])</f>
        <v>24/01/2030</v>
      </c>
      <c r="I401" s="3" t="str">
        <f>_xll.BDP(Table2[[#This Row],[isin]]&amp;" "&amp;Table2[[#This Row],[MktSec]],Table2[[#Headers],[final_maturity]])</f>
        <v>#N/A Field Not Applicable</v>
      </c>
    </row>
    <row r="402" spans="1:9" x14ac:dyDescent="0.25">
      <c r="A402" s="2" t="s">
        <v>375</v>
      </c>
      <c r="B402" s="2">
        <f>LEN(Table2[[#This Row],[isin]])</f>
        <v>12</v>
      </c>
      <c r="C402" s="2" t="s">
        <v>24</v>
      </c>
      <c r="D402" s="2" t="s">
        <v>722</v>
      </c>
      <c r="E402" s="2" t="str">
        <f>_xll.BDP(Table2[[#This Row],[isin]]&amp;" "&amp;Table2[[#This Row],[MktSec]],Table2[[#Headers],[short_name]])</f>
        <v>CREDIT SUISSE</v>
      </c>
      <c r="F402" s="3" t="str">
        <f t="array" ref="F402">_xll.BDP(Table2[[#This Row],[isin]]&amp;" "&amp;Table2[[#This Row],[MktSec]],Table2[[#Headers],[INDUSTRY_GROUP]])</f>
        <v>Banks</v>
      </c>
      <c r="G402" s="3" t="str">
        <f>_xll.BDP(Table2[[#This Row],[isin]]&amp;" "&amp;Table2[[#This Row],[MktSec]],Table2[[#Headers],[callable]])</f>
        <v>Y</v>
      </c>
      <c r="H402" s="3" t="str">
        <f>_xll.BDP(Table2[[#This Row],[isin]]&amp;" "&amp;Table2[[#This Row],[MktSec]],Table2[[#Headers],[nxt_call_dt]])</f>
        <v>18/12/2024</v>
      </c>
      <c r="I402" s="3" t="str">
        <f>_xll.BDP(Table2[[#This Row],[isin]]&amp;" "&amp;Table2[[#This Row],[MktSec]],Table2[[#Headers],[final_maturity]])</f>
        <v>#N/A Field Not Applicable</v>
      </c>
    </row>
    <row r="403" spans="1:9" x14ac:dyDescent="0.25">
      <c r="A403" s="2" t="s">
        <v>340</v>
      </c>
      <c r="B403" s="2">
        <f>LEN(Table2[[#This Row],[isin]])</f>
        <v>12</v>
      </c>
      <c r="C403" s="2" t="s">
        <v>24</v>
      </c>
      <c r="D403" s="2" t="s">
        <v>689</v>
      </c>
      <c r="E403" s="2" t="str">
        <f>_xll.BDP(Table2[[#This Row],[isin]]&amp;" "&amp;Table2[[#This Row],[MktSec]],Table2[[#Headers],[short_name]])</f>
        <v>CREDIT SUISSE</v>
      </c>
      <c r="F403" s="3" t="str">
        <f t="array" ref="F403">_xll.BDP(Table2[[#This Row],[isin]]&amp;" "&amp;Table2[[#This Row],[MktSec]],Table2[[#Headers],[INDUSTRY_GROUP]])</f>
        <v>Banks</v>
      </c>
      <c r="G403" s="3" t="str">
        <f>_xll.BDP(Table2[[#This Row],[isin]]&amp;" "&amp;Table2[[#This Row],[MktSec]],Table2[[#Headers],[callable]])</f>
        <v>Y</v>
      </c>
      <c r="H403" s="3" t="str">
        <f>_xll.BDP(Table2[[#This Row],[isin]]&amp;" "&amp;Table2[[#This Row],[MktSec]],Table2[[#Headers],[nxt_call_dt]])</f>
        <v>12/09/2025</v>
      </c>
      <c r="I403" s="3" t="str">
        <f>_xll.BDP(Table2[[#This Row],[isin]]&amp;" "&amp;Table2[[#This Row],[MktSec]],Table2[[#Headers],[final_maturity]])</f>
        <v>#N/A Field Not Applicable</v>
      </c>
    </row>
    <row r="404" spans="1:9" x14ac:dyDescent="0.25">
      <c r="A404" s="2" t="s">
        <v>342</v>
      </c>
      <c r="B404" s="2">
        <f>LEN(Table2[[#This Row],[isin]])</f>
        <v>12</v>
      </c>
      <c r="C404" s="2" t="s">
        <v>24</v>
      </c>
      <c r="D404" s="2" t="s">
        <v>691</v>
      </c>
      <c r="E404" s="2" t="str">
        <f>_xll.BDP(Table2[[#This Row],[isin]]&amp;" "&amp;Table2[[#This Row],[MktSec]],Table2[[#Headers],[short_name]])</f>
        <v>ERSTE GROUP</v>
      </c>
      <c r="F404" s="3" t="str">
        <f t="array" ref="F404">_xll.BDP(Table2[[#This Row],[isin]]&amp;" "&amp;Table2[[#This Row],[MktSec]],Table2[[#Headers],[INDUSTRY_GROUP]])</f>
        <v>Banks</v>
      </c>
      <c r="G404" s="3" t="str">
        <f>_xll.BDP(Table2[[#This Row],[isin]]&amp;" "&amp;Table2[[#This Row],[MktSec]],Table2[[#Headers],[callable]])</f>
        <v>Y</v>
      </c>
      <c r="H404" s="3" t="str">
        <f>_xll.BDP(Table2[[#This Row],[isin]]&amp;" "&amp;Table2[[#This Row],[MktSec]],Table2[[#Headers],[nxt_call_dt]])</f>
        <v>15/04/2024</v>
      </c>
      <c r="I404" s="3" t="str">
        <f>_xll.BDP(Table2[[#This Row],[isin]]&amp;" "&amp;Table2[[#This Row],[MktSec]],Table2[[#Headers],[final_maturity]])</f>
        <v>#N/A Field Not Applicable</v>
      </c>
    </row>
    <row r="405" spans="1:9" x14ac:dyDescent="0.25">
      <c r="A405" s="2" t="s">
        <v>343</v>
      </c>
      <c r="B405" s="2">
        <f>LEN(Table2[[#This Row],[isin]])</f>
        <v>12</v>
      </c>
      <c r="C405" s="2" t="s">
        <v>24</v>
      </c>
      <c r="D405" s="2" t="s">
        <v>692</v>
      </c>
      <c r="E405" s="2" t="str">
        <f>_xll.BDP(Table2[[#This Row],[isin]]&amp;" "&amp;Table2[[#This Row],[MktSec]],Table2[[#Headers],[short_name]])</f>
        <v>ERSTE GROUP</v>
      </c>
      <c r="F405" s="3" t="str">
        <f t="array" ref="F405">_xll.BDP(Table2[[#This Row],[isin]]&amp;" "&amp;Table2[[#This Row],[MktSec]],Table2[[#Headers],[INDUSTRY_GROUP]])</f>
        <v>Banks</v>
      </c>
      <c r="G405" s="3" t="str">
        <f>_xll.BDP(Table2[[#This Row],[isin]]&amp;" "&amp;Table2[[#This Row],[MktSec]],Table2[[#Headers],[callable]])</f>
        <v>Y</v>
      </c>
      <c r="H405" s="3" t="str">
        <f>_xll.BDP(Table2[[#This Row],[isin]]&amp;" "&amp;Table2[[#This Row],[MktSec]],Table2[[#Headers],[nxt_call_dt]])</f>
        <v>15/10/2021</v>
      </c>
      <c r="I405" s="3" t="str">
        <f>_xll.BDP(Table2[[#This Row],[isin]]&amp;" "&amp;Table2[[#This Row],[MktSec]],Table2[[#Headers],[final_maturity]])</f>
        <v>#N/A Field Not Applicable</v>
      </c>
    </row>
    <row r="406" spans="1:9" x14ac:dyDescent="0.25">
      <c r="A406" s="2" t="s">
        <v>344</v>
      </c>
      <c r="B406" s="2">
        <f>LEN(Table2[[#This Row],[isin]])</f>
        <v>11</v>
      </c>
      <c r="D406" s="2" t="s">
        <v>344</v>
      </c>
      <c r="E406" s="2" t="str">
        <f>_xll.BDP(Table2[[#This Row],[isin]]&amp;" "&amp;Table2[[#This Row],[MktSec]],Table2[[#Headers],[short_name]])</f>
        <v>#N/A Invalid Security</v>
      </c>
      <c r="F406" s="3" t="str">
        <f t="array" ref="F406">_xll.BDP(Table2[[#This Row],[isin]]&amp;" "&amp;Table2[[#This Row],[MktSec]],Table2[[#Headers],[INDUSTRY_GROUP]])</f>
        <v>#N/A Invalid Security</v>
      </c>
      <c r="G406" s="3" t="str">
        <f>_xll.BDP(Table2[[#This Row],[isin]]&amp;" "&amp;Table2[[#This Row],[MktSec]],Table2[[#Headers],[callable]])</f>
        <v>#N/A Invalid Security</v>
      </c>
      <c r="H406" s="3" t="str">
        <f>_xll.BDP(Table2[[#This Row],[isin]]&amp;" "&amp;Table2[[#This Row],[MktSec]],Table2[[#Headers],[nxt_call_dt]])</f>
        <v>#N/A Invalid Security</v>
      </c>
      <c r="I406" s="3" t="str">
        <f>_xll.BDP(Table2[[#This Row],[isin]]&amp;" "&amp;Table2[[#This Row],[MktSec]],Table2[[#Headers],[final_maturity]])</f>
        <v>#N/A Invalid Security</v>
      </c>
    </row>
    <row r="407" spans="1:9" x14ac:dyDescent="0.25">
      <c r="A407" s="2" t="s">
        <v>346</v>
      </c>
      <c r="B407" s="2">
        <f>LEN(Table2[[#This Row],[isin]])</f>
        <v>12</v>
      </c>
      <c r="C407" s="2" t="s">
        <v>24</v>
      </c>
      <c r="D407" s="2" t="s">
        <v>694</v>
      </c>
      <c r="E407" s="2" t="str">
        <f>_xll.BDP(Table2[[#This Row],[isin]]&amp;" "&amp;Table2[[#This Row],[MktSec]],Table2[[#Headers],[short_name]])</f>
        <v>HSBC HOLDINGS</v>
      </c>
      <c r="F407" s="3" t="str">
        <f t="array" ref="F407">_xll.BDP(Table2[[#This Row],[isin]]&amp;" "&amp;Table2[[#This Row],[MktSec]],Table2[[#Headers],[INDUSTRY_GROUP]])</f>
        <v>Banks</v>
      </c>
      <c r="G407" s="3" t="str">
        <f>_xll.BDP(Table2[[#This Row],[isin]]&amp;" "&amp;Table2[[#This Row],[MktSec]],Table2[[#Headers],[callable]])</f>
        <v>Y</v>
      </c>
      <c r="H407" s="3" t="str">
        <f>_xll.BDP(Table2[[#This Row],[isin]]&amp;" "&amp;Table2[[#This Row],[MktSec]],Table2[[#Headers],[nxt_call_dt]])</f>
        <v>28/09/2026</v>
      </c>
      <c r="I407" s="3" t="str">
        <f>_xll.BDP(Table2[[#This Row],[isin]]&amp;" "&amp;Table2[[#This Row],[MktSec]],Table2[[#Headers],[final_maturity]])</f>
        <v>#N/A Field Not Applicable</v>
      </c>
    </row>
    <row r="408" spans="1:9" x14ac:dyDescent="0.25">
      <c r="A408" s="2" t="s">
        <v>348</v>
      </c>
      <c r="B408" s="2">
        <f>LEN(Table2[[#This Row],[isin]])</f>
        <v>12</v>
      </c>
      <c r="C408" s="2" t="s">
        <v>24</v>
      </c>
      <c r="D408" s="2" t="s">
        <v>696</v>
      </c>
      <c r="E408" s="2" t="str">
        <f>_xll.BDP(Table2[[#This Row],[isin]]&amp;" "&amp;Table2[[#This Row],[MktSec]],Table2[[#Headers],[short_name]])</f>
        <v>HSBC HOLDINGS</v>
      </c>
      <c r="F408" s="3" t="str">
        <f t="array" ref="F408">_xll.BDP(Table2[[#This Row],[isin]]&amp;" "&amp;Table2[[#This Row],[MktSec]],Table2[[#Headers],[INDUSTRY_GROUP]])</f>
        <v>Banks</v>
      </c>
      <c r="G408" s="3" t="str">
        <f>_xll.BDP(Table2[[#This Row],[isin]]&amp;" "&amp;Table2[[#This Row],[MktSec]],Table2[[#Headers],[callable]])</f>
        <v>Y</v>
      </c>
      <c r="H408" s="3" t="str">
        <f>_xll.BDP(Table2[[#This Row],[isin]]&amp;" "&amp;Table2[[#This Row],[MktSec]],Table2[[#Headers],[nxt_call_dt]])</f>
        <v>23/03/2023</v>
      </c>
      <c r="I408" s="3" t="str">
        <f>_xll.BDP(Table2[[#This Row],[isin]]&amp;" "&amp;Table2[[#This Row],[MktSec]],Table2[[#Headers],[final_maturity]])</f>
        <v>#N/A Field Not Applicable</v>
      </c>
    </row>
    <row r="409" spans="1:9" x14ac:dyDescent="0.25">
      <c r="A409" s="2" t="s">
        <v>349</v>
      </c>
      <c r="B409" s="2">
        <f>LEN(Table2[[#This Row],[isin]])</f>
        <v>12</v>
      </c>
      <c r="C409" s="2" t="s">
        <v>24</v>
      </c>
      <c r="D409" s="2" t="s">
        <v>697</v>
      </c>
      <c r="E409" s="2" t="str">
        <f>_xll.BDP(Table2[[#This Row],[isin]]&amp;" "&amp;Table2[[#This Row],[MktSec]],Table2[[#Headers],[short_name]])</f>
        <v>HSBC HOLDINGS</v>
      </c>
      <c r="F409" s="3" t="str">
        <f t="array" ref="F409">_xll.BDP(Table2[[#This Row],[isin]]&amp;" "&amp;Table2[[#This Row],[MktSec]],Table2[[#Headers],[INDUSTRY_GROUP]])</f>
        <v>Banks</v>
      </c>
      <c r="G409" s="3" t="str">
        <f>_xll.BDP(Table2[[#This Row],[isin]]&amp;" "&amp;Table2[[#This Row],[MktSec]],Table2[[#Headers],[callable]])</f>
        <v>Y</v>
      </c>
      <c r="H409" s="3" t="str">
        <f>_xll.BDP(Table2[[#This Row],[isin]]&amp;" "&amp;Table2[[#This Row],[MktSec]],Table2[[#Headers],[nxt_call_dt]])</f>
        <v>30/03/2025</v>
      </c>
      <c r="I409" s="3" t="str">
        <f>_xll.BDP(Table2[[#This Row],[isin]]&amp;" "&amp;Table2[[#This Row],[MktSec]],Table2[[#Headers],[final_maturity]])</f>
        <v>#N/A Field Not Applicable</v>
      </c>
    </row>
    <row r="410" spans="1:9" x14ac:dyDescent="0.25">
      <c r="A410" s="2" t="s">
        <v>350</v>
      </c>
      <c r="B410" s="2">
        <f>LEN(Table2[[#This Row],[isin]])</f>
        <v>12</v>
      </c>
      <c r="C410" s="2" t="s">
        <v>24</v>
      </c>
      <c r="D410" s="2" t="s">
        <v>697</v>
      </c>
      <c r="E410" s="2" t="str">
        <f>_xll.BDP(Table2[[#This Row],[isin]]&amp;" "&amp;Table2[[#This Row],[MktSec]],Table2[[#Headers],[short_name]])</f>
        <v>HSBC HOLDINGS</v>
      </c>
      <c r="F410" s="3" t="str">
        <f t="array" ref="F410">_xll.BDP(Table2[[#This Row],[isin]]&amp;" "&amp;Table2[[#This Row],[MktSec]],Table2[[#Headers],[INDUSTRY_GROUP]])</f>
        <v>Banks</v>
      </c>
      <c r="G410" s="3" t="str">
        <f>_xll.BDP(Table2[[#This Row],[isin]]&amp;" "&amp;Table2[[#This Row],[MktSec]],Table2[[#Headers],[callable]])</f>
        <v>Y</v>
      </c>
      <c r="H410" s="3" t="str">
        <f>_xll.BDP(Table2[[#This Row],[isin]]&amp;" "&amp;Table2[[#This Row],[MktSec]],Table2[[#Headers],[nxt_call_dt]])</f>
        <v>17/09/2024</v>
      </c>
      <c r="I410" s="3" t="str">
        <f>_xll.BDP(Table2[[#This Row],[isin]]&amp;" "&amp;Table2[[#This Row],[MktSec]],Table2[[#Headers],[final_maturity]])</f>
        <v>#N/A Field Not Applicable</v>
      </c>
    </row>
    <row r="411" spans="1:9" x14ac:dyDescent="0.25">
      <c r="A411" s="2" t="s">
        <v>376</v>
      </c>
      <c r="B411" s="2">
        <f>LEN(Table2[[#This Row],[isin]])</f>
        <v>12</v>
      </c>
      <c r="C411" s="2" t="s">
        <v>24</v>
      </c>
      <c r="D411" s="2" t="s">
        <v>723</v>
      </c>
      <c r="E411" s="2" t="str">
        <f>_xll.BDP(Table2[[#This Row],[isin]]&amp;" "&amp;Table2[[#This Row],[MktSec]],Table2[[#Headers],[short_name]])</f>
        <v>HSBC HOLDINGS</v>
      </c>
      <c r="F411" s="3" t="str">
        <f t="array" ref="F411">_xll.BDP(Table2[[#This Row],[isin]]&amp;" "&amp;Table2[[#This Row],[MktSec]],Table2[[#Headers],[INDUSTRY_GROUP]])</f>
        <v>Banks</v>
      </c>
      <c r="G411" s="3" t="str">
        <f>_xll.BDP(Table2[[#This Row],[isin]]&amp;" "&amp;Table2[[#This Row],[MktSec]],Table2[[#Headers],[callable]])</f>
        <v>Y</v>
      </c>
      <c r="H411" s="3" t="str">
        <f>_xll.BDP(Table2[[#This Row],[isin]]&amp;" "&amp;Table2[[#This Row],[MktSec]],Table2[[#Headers],[nxt_call_dt]])</f>
        <v>22/05/2027</v>
      </c>
      <c r="I411" s="3" t="str">
        <f>_xll.BDP(Table2[[#This Row],[isin]]&amp;" "&amp;Table2[[#This Row],[MktSec]],Table2[[#Headers],[final_maturity]])</f>
        <v>#N/A Field Not Applicable</v>
      </c>
    </row>
    <row r="412" spans="1:9" x14ac:dyDescent="0.25">
      <c r="A412" s="2" t="s">
        <v>352</v>
      </c>
      <c r="B412" s="2">
        <f>LEN(Table2[[#This Row],[isin]])</f>
        <v>12</v>
      </c>
      <c r="C412" s="2" t="s">
        <v>24</v>
      </c>
      <c r="D412" s="2" t="s">
        <v>699</v>
      </c>
      <c r="E412" s="2" t="str">
        <f>_xll.BDP(Table2[[#This Row],[isin]]&amp;" "&amp;Table2[[#This Row],[MktSec]],Table2[[#Headers],[short_name]])</f>
        <v>ING GROEP NV</v>
      </c>
      <c r="F412" s="3" t="str">
        <f t="array" ref="F412">_xll.BDP(Table2[[#This Row],[isin]]&amp;" "&amp;Table2[[#This Row],[MktSec]],Table2[[#Headers],[INDUSTRY_GROUP]])</f>
        <v>Banks</v>
      </c>
      <c r="G412" s="3" t="str">
        <f>_xll.BDP(Table2[[#This Row],[isin]]&amp;" "&amp;Table2[[#This Row],[MktSec]],Table2[[#Headers],[callable]])</f>
        <v>Y</v>
      </c>
      <c r="H412" s="3" t="str">
        <f>_xll.BDP(Table2[[#This Row],[isin]]&amp;" "&amp;Table2[[#This Row],[MktSec]],Table2[[#Headers],[nxt_call_dt]])</f>
        <v>16/05/2029</v>
      </c>
      <c r="I412" s="3" t="str">
        <f>_xll.BDP(Table2[[#This Row],[isin]]&amp;" "&amp;Table2[[#This Row],[MktSec]],Table2[[#Headers],[final_maturity]])</f>
        <v>#N/A Field Not Applicable</v>
      </c>
    </row>
    <row r="413" spans="1:9" x14ac:dyDescent="0.25">
      <c r="A413" s="2" t="s">
        <v>353</v>
      </c>
      <c r="B413" s="2">
        <f>LEN(Table2[[#This Row],[isin]])</f>
        <v>12</v>
      </c>
      <c r="C413" s="2" t="s">
        <v>24</v>
      </c>
      <c r="D413" s="2" t="s">
        <v>700</v>
      </c>
      <c r="E413" s="2" t="str">
        <f>_xll.BDP(Table2[[#This Row],[isin]]&amp;" "&amp;Table2[[#This Row],[MktSec]],Table2[[#Headers],[short_name]])</f>
        <v>ING GROEP NV</v>
      </c>
      <c r="F413" s="3" t="str">
        <f t="array" ref="F413">_xll.BDP(Table2[[#This Row],[isin]]&amp;" "&amp;Table2[[#This Row],[MktSec]],Table2[[#Headers],[INDUSTRY_GROUP]])</f>
        <v>Banks</v>
      </c>
      <c r="G413" s="3" t="str">
        <f>_xll.BDP(Table2[[#This Row],[isin]]&amp;" "&amp;Table2[[#This Row],[MktSec]],Table2[[#Headers],[callable]])</f>
        <v>Y</v>
      </c>
      <c r="H413" s="3" t="str">
        <f>_xll.BDP(Table2[[#This Row],[isin]]&amp;" "&amp;Table2[[#This Row],[MktSec]],Table2[[#Headers],[nxt_call_dt]])</f>
        <v>16/11/2026</v>
      </c>
      <c r="I413" s="3" t="str">
        <f>_xll.BDP(Table2[[#This Row],[isin]]&amp;" "&amp;Table2[[#This Row],[MktSec]],Table2[[#Headers],[final_maturity]])</f>
        <v>#N/A Field Not Applicable</v>
      </c>
    </row>
    <row r="414" spans="1:9" x14ac:dyDescent="0.25">
      <c r="A414" s="2" t="s">
        <v>377</v>
      </c>
      <c r="B414" s="2">
        <f>LEN(Table2[[#This Row],[isin]])</f>
        <v>12</v>
      </c>
      <c r="C414" s="2" t="s">
        <v>24</v>
      </c>
      <c r="D414" s="2" t="s">
        <v>724</v>
      </c>
      <c r="E414" s="2" t="str">
        <f>_xll.BDP(Table2[[#This Row],[isin]]&amp;" "&amp;Table2[[#This Row],[MktSec]],Table2[[#Headers],[short_name]])</f>
        <v>ING GROEP NV</v>
      </c>
      <c r="F414" s="3" t="str">
        <f t="array" ref="F414">_xll.BDP(Table2[[#This Row],[isin]]&amp;" "&amp;Table2[[#This Row],[MktSec]],Table2[[#Headers],[INDUSTRY_GROUP]])</f>
        <v>Banks</v>
      </c>
      <c r="G414" s="3" t="str">
        <f>_xll.BDP(Table2[[#This Row],[isin]]&amp;" "&amp;Table2[[#This Row],[MktSec]],Table2[[#Headers],[callable]])</f>
        <v>Y</v>
      </c>
      <c r="H414" s="3" t="str">
        <f>_xll.BDP(Table2[[#This Row],[isin]]&amp;" "&amp;Table2[[#This Row],[MktSec]],Table2[[#Headers],[nxt_call_dt]])</f>
        <v>16/04/2024</v>
      </c>
      <c r="I414" s="3" t="str">
        <f>_xll.BDP(Table2[[#This Row],[isin]]&amp;" "&amp;Table2[[#This Row],[MktSec]],Table2[[#Headers],[final_maturity]])</f>
        <v>#N/A Field Not Applicable</v>
      </c>
    </row>
    <row r="415" spans="1:9" x14ac:dyDescent="0.25">
      <c r="A415" s="2" t="s">
        <v>355</v>
      </c>
      <c r="B415" s="2">
        <f>LEN(Table2[[#This Row],[isin]])</f>
        <v>12</v>
      </c>
      <c r="C415" s="2" t="s">
        <v>24</v>
      </c>
      <c r="D415" s="2" t="s">
        <v>702</v>
      </c>
      <c r="E415" s="2" t="str">
        <f>_xll.BDP(Table2[[#This Row],[isin]]&amp;" "&amp;Table2[[#This Row],[MktSec]],Table2[[#Headers],[short_name]])</f>
        <v>ING GROEP NV</v>
      </c>
      <c r="F415" s="3" t="str">
        <f t="array" ref="F415">_xll.BDP(Table2[[#This Row],[isin]]&amp;" "&amp;Table2[[#This Row],[MktSec]],Table2[[#Headers],[INDUSTRY_GROUP]])</f>
        <v>Banks</v>
      </c>
      <c r="G415" s="3" t="str">
        <f>_xll.BDP(Table2[[#This Row],[isin]]&amp;" "&amp;Table2[[#This Row],[MktSec]],Table2[[#Headers],[callable]])</f>
        <v>Y</v>
      </c>
      <c r="H415" s="3" t="str">
        <f>_xll.BDP(Table2[[#This Row],[isin]]&amp;" "&amp;Table2[[#This Row],[MktSec]],Table2[[#Headers],[nxt_call_dt]])</f>
        <v>#N/A Field Not Applicable</v>
      </c>
      <c r="I415" s="3" t="str">
        <f>_xll.BDP(Table2[[#This Row],[isin]]&amp;" "&amp;Table2[[#This Row],[MktSec]],Table2[[#Headers],[final_maturity]])</f>
        <v>#N/A Field Not Applicable</v>
      </c>
    </row>
    <row r="416" spans="1:9" x14ac:dyDescent="0.25">
      <c r="A416" s="2" t="s">
        <v>373</v>
      </c>
      <c r="B416" s="2">
        <f>LEN(Table2[[#This Row],[isin]])</f>
        <v>12</v>
      </c>
      <c r="C416" s="2" t="s">
        <v>24</v>
      </c>
      <c r="D416" s="2" t="s">
        <v>720</v>
      </c>
      <c r="E416" s="2" t="str">
        <f>_xll.BDP(Table2[[#This Row],[isin]]&amp;" "&amp;Table2[[#This Row],[MktSec]],Table2[[#Headers],[short_name]])</f>
        <v>LLOYDS BK GR PLC</v>
      </c>
      <c r="F416" s="3" t="str">
        <f t="array" ref="F416">_xll.BDP(Table2[[#This Row],[isin]]&amp;" "&amp;Table2[[#This Row],[MktSec]],Table2[[#Headers],[INDUSTRY_GROUP]])</f>
        <v>Banks</v>
      </c>
      <c r="G416" s="3" t="str">
        <f>_xll.BDP(Table2[[#This Row],[isin]]&amp;" "&amp;Table2[[#This Row],[MktSec]],Table2[[#Headers],[callable]])</f>
        <v>Y</v>
      </c>
      <c r="H416" s="3" t="str">
        <f>_xll.BDP(Table2[[#This Row],[isin]]&amp;" "&amp;Table2[[#This Row],[MktSec]],Table2[[#Headers],[nxt_call_dt]])</f>
        <v>27/06/2026</v>
      </c>
      <c r="I416" s="3" t="str">
        <f>_xll.BDP(Table2[[#This Row],[isin]]&amp;" "&amp;Table2[[#This Row],[MktSec]],Table2[[#Headers],[final_maturity]])</f>
        <v>#N/A Field Not Applicable</v>
      </c>
    </row>
    <row r="417" spans="1:9" x14ac:dyDescent="0.25">
      <c r="A417" s="2" t="s">
        <v>378</v>
      </c>
      <c r="B417" s="2">
        <f>LEN(Table2[[#This Row],[isin]])</f>
        <v>12</v>
      </c>
      <c r="C417" s="2" t="s">
        <v>24</v>
      </c>
      <c r="D417" s="2" t="s">
        <v>725</v>
      </c>
      <c r="E417" s="2" t="str">
        <f>_xll.BDP(Table2[[#This Row],[isin]]&amp;" "&amp;Table2[[#This Row],[MktSec]],Table2[[#Headers],[short_name]])</f>
        <v>LLOYDS BK GR PLC</v>
      </c>
      <c r="F417" s="3" t="str">
        <f t="array" ref="F417">_xll.BDP(Table2[[#This Row],[isin]]&amp;" "&amp;Table2[[#This Row],[MktSec]],Table2[[#Headers],[INDUSTRY_GROUP]])</f>
        <v>Banks</v>
      </c>
      <c r="G417" s="3" t="str">
        <f>_xll.BDP(Table2[[#This Row],[isin]]&amp;" "&amp;Table2[[#This Row],[MktSec]],Table2[[#Headers],[callable]])</f>
        <v>Y</v>
      </c>
      <c r="H417" s="3" t="str">
        <f>_xll.BDP(Table2[[#This Row],[isin]]&amp;" "&amp;Table2[[#This Row],[MktSec]],Table2[[#Headers],[nxt_call_dt]])</f>
        <v>27/06/2025</v>
      </c>
      <c r="I417" s="3" t="str">
        <f>_xll.BDP(Table2[[#This Row],[isin]]&amp;" "&amp;Table2[[#This Row],[MktSec]],Table2[[#Headers],[final_maturity]])</f>
        <v>#N/A Field Not Applicable</v>
      </c>
    </row>
    <row r="418" spans="1:9" x14ac:dyDescent="0.25">
      <c r="A418" s="2" t="s">
        <v>356</v>
      </c>
      <c r="B418" s="2">
        <f>LEN(Table2[[#This Row],[isin]])</f>
        <v>12</v>
      </c>
      <c r="C418" s="2" t="s">
        <v>24</v>
      </c>
      <c r="D418" s="2" t="s">
        <v>703</v>
      </c>
      <c r="E418" s="2" t="str">
        <f>_xll.BDP(Table2[[#This Row],[isin]]&amp;" "&amp;Table2[[#This Row],[MktSec]],Table2[[#Headers],[short_name]])</f>
        <v>LLOYDS BK GR PLC</v>
      </c>
      <c r="F418" s="3" t="str">
        <f t="array" ref="F418">_xll.BDP(Table2[[#This Row],[isin]]&amp;" "&amp;Table2[[#This Row],[MktSec]],Table2[[#Headers],[INDUSTRY_GROUP]])</f>
        <v>Banks</v>
      </c>
      <c r="G418" s="3" t="str">
        <f>_xll.BDP(Table2[[#This Row],[isin]]&amp;" "&amp;Table2[[#This Row],[MktSec]],Table2[[#Headers],[callable]])</f>
        <v>Y</v>
      </c>
      <c r="H418" s="3" t="str">
        <f>_xll.BDP(Table2[[#This Row],[isin]]&amp;" "&amp;Table2[[#This Row],[MktSec]],Table2[[#Headers],[nxt_call_dt]])</f>
        <v>27/09/2025</v>
      </c>
      <c r="I418" s="3" t="str">
        <f>_xll.BDP(Table2[[#This Row],[isin]]&amp;" "&amp;Table2[[#This Row],[MktSec]],Table2[[#Headers],[final_maturity]])</f>
        <v>#N/A Field Not Applicable</v>
      </c>
    </row>
    <row r="419" spans="1:9" x14ac:dyDescent="0.25">
      <c r="A419" s="2" t="s">
        <v>379</v>
      </c>
      <c r="B419" s="2">
        <f>LEN(Table2[[#This Row],[isin]])</f>
        <v>12</v>
      </c>
      <c r="C419" s="2" t="s">
        <v>24</v>
      </c>
      <c r="D419" s="2" t="s">
        <v>703</v>
      </c>
      <c r="E419" s="2" t="str">
        <f>_xll.BDP(Table2[[#This Row],[isin]]&amp;" "&amp;Table2[[#This Row],[MktSec]],Table2[[#Headers],[short_name]])</f>
        <v>LLOYDS BK GR PLC</v>
      </c>
      <c r="F419" s="3" t="str">
        <f t="array" ref="F419">_xll.BDP(Table2[[#This Row],[isin]]&amp;" "&amp;Table2[[#This Row],[MktSec]],Table2[[#Headers],[INDUSTRY_GROUP]])</f>
        <v>Banks</v>
      </c>
      <c r="G419" s="3" t="str">
        <f>_xll.BDP(Table2[[#This Row],[isin]]&amp;" "&amp;Table2[[#This Row],[MktSec]],Table2[[#Headers],[callable]])</f>
        <v>Y</v>
      </c>
      <c r="H419" s="3" t="str">
        <f>_xll.BDP(Table2[[#This Row],[isin]]&amp;" "&amp;Table2[[#This Row],[MktSec]],Table2[[#Headers],[nxt_call_dt]])</f>
        <v>27/06/2024</v>
      </c>
      <c r="I419" s="3" t="str">
        <f>_xll.BDP(Table2[[#This Row],[isin]]&amp;" "&amp;Table2[[#This Row],[MktSec]],Table2[[#Headers],[final_maturity]])</f>
        <v>#N/A Field Not Applicable</v>
      </c>
    </row>
    <row r="420" spans="1:9" x14ac:dyDescent="0.25">
      <c r="A420" s="2" t="s">
        <v>380</v>
      </c>
      <c r="B420" s="2">
        <f>LEN(Table2[[#This Row],[isin]])</f>
        <v>12</v>
      </c>
      <c r="C420" s="2" t="s">
        <v>24</v>
      </c>
      <c r="D420" s="2" t="s">
        <v>726</v>
      </c>
      <c r="E420" s="2" t="str">
        <f>_xll.BDP(Table2[[#This Row],[isin]]&amp;" "&amp;Table2[[#This Row],[MktSec]],Table2[[#Headers],[short_name]])</f>
        <v>MACQUARIE BK LON</v>
      </c>
      <c r="F420" s="3" t="str">
        <f t="array" ref="F420">_xll.BDP(Table2[[#This Row],[isin]]&amp;" "&amp;Table2[[#This Row],[MktSec]],Table2[[#Headers],[INDUSTRY_GROUP]])</f>
        <v>Banks</v>
      </c>
      <c r="G420" s="3" t="str">
        <f>_xll.BDP(Table2[[#This Row],[isin]]&amp;" "&amp;Table2[[#This Row],[MktSec]],Table2[[#Headers],[callable]])</f>
        <v>Y</v>
      </c>
      <c r="H420" s="3" t="str">
        <f>_xll.BDP(Table2[[#This Row],[isin]]&amp;" "&amp;Table2[[#This Row],[MktSec]],Table2[[#Headers],[nxt_call_dt]])</f>
        <v>08/03/2027</v>
      </c>
      <c r="I420" s="3" t="str">
        <f>_xll.BDP(Table2[[#This Row],[isin]]&amp;" "&amp;Table2[[#This Row],[MktSec]],Table2[[#Headers],[final_maturity]])</f>
        <v>#N/A Field Not Applicable</v>
      </c>
    </row>
    <row r="421" spans="1:9" x14ac:dyDescent="0.25">
      <c r="A421" s="2" t="s">
        <v>381</v>
      </c>
      <c r="B421" s="2">
        <f>LEN(Table2[[#This Row],[isin]])</f>
        <v>12</v>
      </c>
      <c r="C421" s="2" t="s">
        <v>24</v>
      </c>
      <c r="D421" s="2" t="s">
        <v>727</v>
      </c>
      <c r="E421" s="2" t="str">
        <f>_xll.BDP(Table2[[#This Row],[isin]]&amp;" "&amp;Table2[[#This Row],[MktSec]],Table2[[#Headers],[short_name]])</f>
        <v>NORDEA BANK AB</v>
      </c>
      <c r="F421" s="3" t="str">
        <f t="array" ref="F421">_xll.BDP(Table2[[#This Row],[isin]]&amp;" "&amp;Table2[[#This Row],[MktSec]],Table2[[#Headers],[INDUSTRY_GROUP]])</f>
        <v>Banks</v>
      </c>
      <c r="G421" s="3" t="str">
        <f>_xll.BDP(Table2[[#This Row],[isin]]&amp;" "&amp;Table2[[#This Row],[MktSec]],Table2[[#Headers],[callable]])</f>
        <v>Y</v>
      </c>
      <c r="H421" s="3" t="str">
        <f>_xll.BDP(Table2[[#This Row],[isin]]&amp;" "&amp;Table2[[#This Row],[MktSec]],Table2[[#Headers],[nxt_call_dt]])</f>
        <v>23/09/2024</v>
      </c>
      <c r="I421" s="3" t="str">
        <f>_xll.BDP(Table2[[#This Row],[isin]]&amp;" "&amp;Table2[[#This Row],[MktSec]],Table2[[#Headers],[final_maturity]])</f>
        <v>#N/A Field Not Applicable</v>
      </c>
    </row>
    <row r="422" spans="1:9" x14ac:dyDescent="0.25">
      <c r="A422" s="2" t="s">
        <v>382</v>
      </c>
      <c r="B422" s="2">
        <f>LEN(Table2[[#This Row],[isin]])</f>
        <v>12</v>
      </c>
      <c r="C422" s="2" t="s">
        <v>24</v>
      </c>
      <c r="D422" s="2" t="s">
        <v>728</v>
      </c>
      <c r="E422" s="2" t="str">
        <f>_xll.BDP(Table2[[#This Row],[isin]]&amp;" "&amp;Table2[[#This Row],[MktSec]],Table2[[#Headers],[short_name]])</f>
        <v>COOPERATIEVE RAB</v>
      </c>
      <c r="F422" s="3" t="str">
        <f t="array" ref="F422">_xll.BDP(Table2[[#This Row],[isin]]&amp;" "&amp;Table2[[#This Row],[MktSec]],Table2[[#Headers],[INDUSTRY_GROUP]])</f>
        <v>Banks</v>
      </c>
      <c r="G422" s="3" t="str">
        <f>_xll.BDP(Table2[[#This Row],[isin]]&amp;" "&amp;Table2[[#This Row],[MktSec]],Table2[[#Headers],[callable]])</f>
        <v>Y</v>
      </c>
      <c r="H422" s="3" t="str">
        <f>_xll.BDP(Table2[[#This Row],[isin]]&amp;" "&amp;Table2[[#This Row],[MktSec]],Table2[[#Headers],[nxt_call_dt]])</f>
        <v>29/12/2026</v>
      </c>
      <c r="I422" s="3" t="str">
        <f>_xll.BDP(Table2[[#This Row],[isin]]&amp;" "&amp;Table2[[#This Row],[MktSec]],Table2[[#Headers],[final_maturity]])</f>
        <v>#N/A Field Not Applicable</v>
      </c>
    </row>
    <row r="423" spans="1:9" x14ac:dyDescent="0.25">
      <c r="A423" s="2" t="s">
        <v>383</v>
      </c>
      <c r="B423" s="2">
        <f>LEN(Table2[[#This Row],[isin]])</f>
        <v>12</v>
      </c>
      <c r="C423" s="2" t="s">
        <v>24</v>
      </c>
      <c r="D423" s="2" t="s">
        <v>729</v>
      </c>
      <c r="E423" s="2" t="str">
        <f>_xll.BDP(Table2[[#This Row],[isin]]&amp;" "&amp;Table2[[#This Row],[MktSec]],Table2[[#Headers],[short_name]])</f>
        <v>BANCO SANTANDER</v>
      </c>
      <c r="F423" s="3" t="str">
        <f t="array" ref="F423">_xll.BDP(Table2[[#This Row],[isin]]&amp;" "&amp;Table2[[#This Row],[MktSec]],Table2[[#Headers],[INDUSTRY_GROUP]])</f>
        <v>Banks</v>
      </c>
      <c r="G423" s="3" t="str">
        <f>_xll.BDP(Table2[[#This Row],[isin]]&amp;" "&amp;Table2[[#This Row],[MktSec]],Table2[[#Headers],[callable]])</f>
        <v>Y</v>
      </c>
      <c r="H423" s="3" t="str">
        <f>_xll.BDP(Table2[[#This Row],[isin]]&amp;" "&amp;Table2[[#This Row],[MktSec]],Table2[[#Headers],[nxt_call_dt]])</f>
        <v>08/02/2024</v>
      </c>
      <c r="I423" s="3" t="str">
        <f>_xll.BDP(Table2[[#This Row],[isin]]&amp;" "&amp;Table2[[#This Row],[MktSec]],Table2[[#Headers],[final_maturity]])</f>
        <v>#N/A Field Not Applicable</v>
      </c>
    </row>
    <row r="424" spans="1:9" x14ac:dyDescent="0.25">
      <c r="A424" s="2" t="s">
        <v>363</v>
      </c>
      <c r="B424" s="2">
        <f>LEN(Table2[[#This Row],[isin]])</f>
        <v>12</v>
      </c>
      <c r="C424" s="2" t="s">
        <v>24</v>
      </c>
      <c r="D424" s="2" t="s">
        <v>710</v>
      </c>
      <c r="E424" s="2" t="str">
        <f>_xll.BDP(Table2[[#This Row],[isin]]&amp;" "&amp;Table2[[#This Row],[MktSec]],Table2[[#Headers],[short_name]])</f>
        <v>SOCIETE GENERALE</v>
      </c>
      <c r="F424" s="3" t="str">
        <f t="array" ref="F424">_xll.BDP(Table2[[#This Row],[isin]]&amp;" "&amp;Table2[[#This Row],[MktSec]],Table2[[#Headers],[INDUSTRY_GROUP]])</f>
        <v>Banks</v>
      </c>
      <c r="G424" s="3" t="str">
        <f>_xll.BDP(Table2[[#This Row],[isin]]&amp;" "&amp;Table2[[#This Row],[MktSec]],Table2[[#Headers],[callable]])</f>
        <v>Y</v>
      </c>
      <c r="H424" s="3" t="str">
        <f>_xll.BDP(Table2[[#This Row],[isin]]&amp;" "&amp;Table2[[#This Row],[MktSec]],Table2[[#Headers],[nxt_call_dt]])</f>
        <v>04/10/2023</v>
      </c>
      <c r="I424" s="3" t="str">
        <f>_xll.BDP(Table2[[#This Row],[isin]]&amp;" "&amp;Table2[[#This Row],[MktSec]],Table2[[#Headers],[final_maturity]])</f>
        <v>#N/A Field Not Applicable</v>
      </c>
    </row>
    <row r="425" spans="1:9" x14ac:dyDescent="0.25">
      <c r="A425" s="2" t="s">
        <v>384</v>
      </c>
      <c r="B425" s="2">
        <f>LEN(Table2[[#This Row],[isin]])</f>
        <v>12</v>
      </c>
      <c r="C425" s="2" t="s">
        <v>24</v>
      </c>
      <c r="D425" s="2" t="s">
        <v>710</v>
      </c>
      <c r="E425" s="2" t="str">
        <f>_xll.BDP(Table2[[#This Row],[isin]]&amp;" "&amp;Table2[[#This Row],[MktSec]],Table2[[#Headers],[short_name]])</f>
        <v>SOCIETE GENERALE</v>
      </c>
      <c r="F425" s="3" t="str">
        <f t="array" ref="F425">_xll.BDP(Table2[[#This Row],[isin]]&amp;" "&amp;Table2[[#This Row],[MktSec]],Table2[[#Headers],[INDUSTRY_GROUP]])</f>
        <v>Banks</v>
      </c>
      <c r="G425" s="3" t="str">
        <f>_xll.BDP(Table2[[#This Row],[isin]]&amp;" "&amp;Table2[[#This Row],[MktSec]],Table2[[#Headers],[callable]])</f>
        <v>Y</v>
      </c>
      <c r="H425" s="3" t="str">
        <f>_xll.BDP(Table2[[#This Row],[isin]]&amp;" "&amp;Table2[[#This Row],[MktSec]],Table2[[#Headers],[nxt_call_dt]])</f>
        <v>13/09/2021</v>
      </c>
      <c r="I425" s="3" t="str">
        <f>_xll.BDP(Table2[[#This Row],[isin]]&amp;" "&amp;Table2[[#This Row],[MktSec]],Table2[[#Headers],[final_maturity]])</f>
        <v>#N/A Field Not Applicable</v>
      </c>
    </row>
    <row r="426" spans="1:9" x14ac:dyDescent="0.25">
      <c r="A426" s="2" t="s">
        <v>364</v>
      </c>
      <c r="B426" s="2">
        <f>LEN(Table2[[#This Row],[isin]])</f>
        <v>12</v>
      </c>
      <c r="C426" s="2" t="s">
        <v>24</v>
      </c>
      <c r="D426" s="2" t="s">
        <v>711</v>
      </c>
      <c r="E426" s="2" t="str">
        <f>_xll.BDP(Table2[[#This Row],[isin]]&amp;" "&amp;Table2[[#This Row],[MktSec]],Table2[[#Headers],[short_name]])</f>
        <v>SOCIETE GENERALE</v>
      </c>
      <c r="F426" s="3" t="str">
        <f t="array" ref="F426">_xll.BDP(Table2[[#This Row],[isin]]&amp;" "&amp;Table2[[#This Row],[MktSec]],Table2[[#Headers],[INDUSTRY_GROUP]])</f>
        <v>Banks</v>
      </c>
      <c r="G426" s="3" t="str">
        <f>_xll.BDP(Table2[[#This Row],[isin]]&amp;" "&amp;Table2[[#This Row],[MktSec]],Table2[[#Headers],[callable]])</f>
        <v>Y</v>
      </c>
      <c r="H426" s="3" t="str">
        <f>_xll.BDP(Table2[[#This Row],[isin]]&amp;" "&amp;Table2[[#This Row],[MktSec]],Table2[[#Headers],[nxt_call_dt]])</f>
        <v>18/12/2023</v>
      </c>
      <c r="I426" s="3" t="str">
        <f>_xll.BDP(Table2[[#This Row],[isin]]&amp;" "&amp;Table2[[#This Row],[MktSec]],Table2[[#Headers],[final_maturity]])</f>
        <v>#N/A Field Not Applicable</v>
      </c>
    </row>
    <row r="427" spans="1:9" x14ac:dyDescent="0.25">
      <c r="A427" s="2" t="s">
        <v>366</v>
      </c>
      <c r="B427" s="2">
        <f>LEN(Table2[[#This Row],[isin]])</f>
        <v>12</v>
      </c>
      <c r="C427" s="2" t="s">
        <v>24</v>
      </c>
      <c r="D427" s="2" t="s">
        <v>713</v>
      </c>
      <c r="E427" s="2" t="str">
        <f>_xll.BDP(Table2[[#This Row],[isin]]&amp;" "&amp;Table2[[#This Row],[MktSec]],Table2[[#Headers],[short_name]])</f>
        <v>SWEDBANK AB</v>
      </c>
      <c r="F427" s="3" t="str">
        <f t="array" ref="F427">_xll.BDP(Table2[[#This Row],[isin]]&amp;" "&amp;Table2[[#This Row],[MktSec]],Table2[[#Headers],[INDUSTRY_GROUP]])</f>
        <v>Banks</v>
      </c>
      <c r="G427" s="3" t="str">
        <f>_xll.BDP(Table2[[#This Row],[isin]]&amp;" "&amp;Table2[[#This Row],[MktSec]],Table2[[#Headers],[callable]])</f>
        <v>Y</v>
      </c>
      <c r="H427" s="3" t="str">
        <f>_xll.BDP(Table2[[#This Row],[isin]]&amp;" "&amp;Table2[[#This Row],[MktSec]],Table2[[#Headers],[nxt_call_dt]])</f>
        <v>17/09/2024</v>
      </c>
      <c r="I427" s="3" t="str">
        <f>_xll.BDP(Table2[[#This Row],[isin]]&amp;" "&amp;Table2[[#This Row],[MktSec]],Table2[[#Headers],[final_maturity]])</f>
        <v>#N/A Field Not Applicable</v>
      </c>
    </row>
    <row r="428" spans="1:9" x14ac:dyDescent="0.25">
      <c r="A428" s="2" t="s">
        <v>367</v>
      </c>
      <c r="B428" s="2">
        <f>LEN(Table2[[#This Row],[isin]])</f>
        <v>12</v>
      </c>
      <c r="C428" s="2" t="s">
        <v>24</v>
      </c>
      <c r="D428" s="2" t="s">
        <v>714</v>
      </c>
      <c r="E428" s="2" t="str">
        <f>_xll.BDP(Table2[[#This Row],[isin]]&amp;" "&amp;Table2[[#This Row],[MktSec]],Table2[[#Headers],[short_name]])</f>
        <v>UBS GROUP</v>
      </c>
      <c r="F428" s="3" t="str">
        <f t="array" ref="F428">_xll.BDP(Table2[[#This Row],[isin]]&amp;" "&amp;Table2[[#This Row],[MktSec]],Table2[[#Headers],[INDUSTRY_GROUP]])</f>
        <v>Banks</v>
      </c>
      <c r="G428" s="3" t="str">
        <f>_xll.BDP(Table2[[#This Row],[isin]]&amp;" "&amp;Table2[[#This Row],[MktSec]],Table2[[#Headers],[callable]])</f>
        <v>Y</v>
      </c>
      <c r="H428" s="3" t="str">
        <f>_xll.BDP(Table2[[#This Row],[isin]]&amp;" "&amp;Table2[[#This Row],[MktSec]],Table2[[#Headers],[nxt_call_dt]])</f>
        <v>31/01/2023</v>
      </c>
      <c r="I428" s="3" t="str">
        <f>_xll.BDP(Table2[[#This Row],[isin]]&amp;" "&amp;Table2[[#This Row],[MktSec]],Table2[[#Headers],[final_maturity]])</f>
        <v>#N/A Field Not Applicable</v>
      </c>
    </row>
    <row r="429" spans="1:9" x14ac:dyDescent="0.25">
      <c r="A429" s="2" t="s">
        <v>369</v>
      </c>
      <c r="B429" s="2">
        <f>LEN(Table2[[#This Row],[isin]])</f>
        <v>12</v>
      </c>
      <c r="C429" s="2" t="s">
        <v>24</v>
      </c>
      <c r="D429" s="2" t="s">
        <v>716</v>
      </c>
      <c r="E429" s="2" t="str">
        <f>_xll.BDP(Table2[[#This Row],[isin]]&amp;" "&amp;Table2[[#This Row],[MktSec]],Table2[[#Headers],[short_name]])</f>
        <v>UBS GROUP FUNDIN</v>
      </c>
      <c r="F429" s="3" t="str">
        <f t="array" ref="F429">_xll.BDP(Table2[[#This Row],[isin]]&amp;" "&amp;Table2[[#This Row],[MktSec]],Table2[[#Headers],[INDUSTRY_GROUP]])</f>
        <v>Banks</v>
      </c>
      <c r="G429" s="3" t="str">
        <f>_xll.BDP(Table2[[#This Row],[isin]]&amp;" "&amp;Table2[[#This Row],[MktSec]],Table2[[#Headers],[callable]])</f>
        <v>Y</v>
      </c>
      <c r="H429" s="3" t="str">
        <f>_xll.BDP(Table2[[#This Row],[isin]]&amp;" "&amp;Table2[[#This Row],[MktSec]],Table2[[#Headers],[nxt_call_dt]])</f>
        <v>31/01/2024</v>
      </c>
      <c r="I429" s="3" t="str">
        <f>_xll.BDP(Table2[[#This Row],[isin]]&amp;" "&amp;Table2[[#This Row],[MktSec]],Table2[[#Headers],[final_maturity]])</f>
        <v>#N/A Field Not Applicable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1EAF-7DDB-4B47-A48B-8883143CC45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61535201013148BE70F8335FEB7A46" ma:contentTypeVersion="2" ma:contentTypeDescription="Create a new document." ma:contentTypeScope="" ma:versionID="fbf913a27a62bafc459af0e7a149bb09">
  <xsd:schema xmlns:xsd="http://www.w3.org/2001/XMLSchema" xmlns:xs="http://www.w3.org/2001/XMLSchema" xmlns:p="http://schemas.microsoft.com/office/2006/metadata/properties" xmlns:ns3="f816a4ef-f0bd-4aaf-bb54-e8fba57e9328" targetNamespace="http://schemas.microsoft.com/office/2006/metadata/properties" ma:root="true" ma:fieldsID="422ed41ff047f19cf5e9b64cddc5c4e7" ns3:_="">
    <xsd:import namespace="f816a4ef-f0bd-4aaf-bb54-e8fba57e93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16a4ef-f0bd-4aaf-bb54-e8fba57e93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621B13-0186-4FEC-83AC-B8CAE47CBA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16a4ef-f0bd-4aaf-bb54-e8fba57e93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9E79EE-3298-48E9-9D42-EBBA1B46E9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DCF152-1F3A-416C-B251-F90B6A2DF0A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 Lefcoe</cp:lastModifiedBy>
  <dcterms:created xsi:type="dcterms:W3CDTF">2015-06-05T18:17:20Z</dcterms:created>
  <dcterms:modified xsi:type="dcterms:W3CDTF">2020-06-03T16:45:24Z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0x0101002461535201013148BE70F8335FEB7A46</vt:lpwstr>
  </property>
</Properties>
</file>